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ng660011\Downloads\"/>
    </mc:Choice>
  </mc:AlternateContent>
  <xr:revisionPtr revIDLastSave="0" documentId="13_ncr:1_{96931317-F0B8-4B14-9D53-4A01420D2D96}" xr6:coauthVersionLast="47" xr6:coauthVersionMax="47" xr10:uidLastSave="{00000000-0000-0000-0000-000000000000}"/>
  <bookViews>
    <workbookView xWindow="-120" yWindow="-120" windowWidth="29040" windowHeight="15720" tabRatio="813" firstSheet="14" activeTab="17" xr2:uid="{B54A81E0-AB00-478F-B9CD-77BBEDFDEB85}"/>
  </bookViews>
  <sheets>
    <sheet name="ปฏิทินวันหยุด" sheetId="14" r:id="rId1"/>
    <sheet name="ตารางกะ" sheetId="2" r:id="rId2"/>
    <sheet name="2026_Jan" sheetId="3" r:id="rId3"/>
    <sheet name="2026_Feb" sheetId="5" r:id="rId4"/>
    <sheet name="2026_May" sheetId="10" r:id="rId5"/>
    <sheet name="2026_Mar" sheetId="8" r:id="rId6"/>
    <sheet name="2026_Apr" sheetId="9" r:id="rId7"/>
    <sheet name="2026_May (Pre MA)" sheetId="19" state="hidden" r:id="rId8"/>
    <sheet name="2026_June (MA)" sheetId="21" state="hidden" r:id="rId9"/>
    <sheet name="2026_June_draft" sheetId="24" state="hidden" r:id="rId10"/>
    <sheet name="2026_June_draft2" sheetId="25" state="hidden" r:id="rId11"/>
    <sheet name="2026_June" sheetId="11" r:id="rId12"/>
    <sheet name="2026_Julyสัมมนาฝ่าย" sheetId="26" state="hidden" r:id="rId13"/>
    <sheet name="2026_July" sheetId="12" r:id="rId14"/>
    <sheet name="2026_Aug" sheetId="13" r:id="rId15"/>
    <sheet name="2026_SepOct_Seminar" sheetId="20" state="hidden" r:id="rId16"/>
    <sheet name="2026_Oct-Nov_Seminar" sheetId="23" state="hidden" r:id="rId17"/>
    <sheet name="2026_Sep" sheetId="15" r:id="rId18"/>
    <sheet name="2026_Oct" sheetId="16" r:id="rId19"/>
    <sheet name="2026_Nov" sheetId="17" r:id="rId20"/>
    <sheet name="2026_Dec" sheetId="18" r:id="rId21"/>
  </sheets>
  <definedNames>
    <definedName name="_xlnm.Print_Area" localSheetId="6">'2026_Apr'!$A$1:$AR$54</definedName>
    <definedName name="_xlnm.Print_Area" localSheetId="14">'2026_Aug'!$A$2:$AS$56</definedName>
    <definedName name="_xlnm.Print_Area" localSheetId="20">'2026_Dec'!$A$1:$AT$54</definedName>
    <definedName name="_xlnm.Print_Area" localSheetId="3">'2026_Feb'!$A$1:$AR$54</definedName>
    <definedName name="_xlnm.Print_Area" localSheetId="2">'2026_Jan'!$A$1:$AN$54</definedName>
    <definedName name="_xlnm.Print_Area" localSheetId="13">'2026_July'!$A$1:$AR$54</definedName>
    <definedName name="_xlnm.Print_Area" localSheetId="12">'2026_Julyสัมมนาฝ่าย'!$A$1:$CS$54</definedName>
    <definedName name="_xlnm.Print_Area" localSheetId="11">'2026_June'!$A$1:$AR$54</definedName>
    <definedName name="_xlnm.Print_Area" localSheetId="8">'2026_June (MA)'!$A$1:$AR$54</definedName>
    <definedName name="_xlnm.Print_Area" localSheetId="9">'2026_June_draft'!$A$1:$AR$54</definedName>
    <definedName name="_xlnm.Print_Area" localSheetId="10">'2026_June_draft2'!$A$1:$AR$54</definedName>
    <definedName name="_xlnm.Print_Area" localSheetId="5">'2026_Mar'!$A$1:$AR$54</definedName>
    <definedName name="_xlnm.Print_Area" localSheetId="4">'2026_May'!$A$2:$CE$55</definedName>
    <definedName name="_xlnm.Print_Area" localSheetId="7">'2026_May (Pre MA)'!$A$1:$AR$55</definedName>
    <definedName name="_xlnm.Print_Area" localSheetId="19">'2026_Nov'!$A$1:$AS$54</definedName>
    <definedName name="_xlnm.Print_Area" localSheetId="18">'2026_Oct'!$A$1:$AS$54</definedName>
    <definedName name="_xlnm.Print_Area" localSheetId="16">'2026_Oct-Nov_Seminar'!$A$1:$AS$54</definedName>
    <definedName name="_xlnm.Print_Area" localSheetId="17">'2026_Sep'!$A$1:$AS$54</definedName>
    <definedName name="_xlnm.Print_Area" localSheetId="15">'2026_SepOct_Seminar'!$A$1:$BS$54</definedName>
    <definedName name="_xlnm.Print_Area" localSheetId="1">ตารางกะ!#REF!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57" i="13" l="1"/>
  <c r="O59" i="13"/>
  <c r="P59" i="13"/>
  <c r="O62" i="13"/>
  <c r="P62" i="13"/>
  <c r="L61" i="16"/>
  <c r="L62" i="16" s="1"/>
  <c r="M61" i="16"/>
  <c r="L58" i="16"/>
  <c r="M58" i="16"/>
  <c r="AI61" i="26"/>
  <c r="AH61" i="26"/>
  <c r="AG61" i="26"/>
  <c r="AF61" i="26"/>
  <c r="AE61" i="26"/>
  <c r="AD61" i="26"/>
  <c r="AC61" i="26"/>
  <c r="AB61" i="26"/>
  <c r="AA61" i="26"/>
  <c r="Z61" i="26"/>
  <c r="Y61" i="26"/>
  <c r="X61" i="26"/>
  <c r="W61" i="26"/>
  <c r="V61" i="26"/>
  <c r="U61" i="26"/>
  <c r="T61" i="26"/>
  <c r="S61" i="26"/>
  <c r="R61" i="26"/>
  <c r="Q61" i="26"/>
  <c r="P61" i="26"/>
  <c r="O61" i="26"/>
  <c r="N61" i="26"/>
  <c r="M61" i="26"/>
  <c r="L61" i="26"/>
  <c r="K61" i="26"/>
  <c r="J61" i="26"/>
  <c r="I61" i="26"/>
  <c r="H61" i="26"/>
  <c r="G61" i="26"/>
  <c r="F61" i="26"/>
  <c r="AI60" i="26"/>
  <c r="AH60" i="26"/>
  <c r="AG60" i="26"/>
  <c r="AF60" i="26"/>
  <c r="AE60" i="26"/>
  <c r="AD60" i="26"/>
  <c r="AC60" i="26"/>
  <c r="AC62" i="26"/>
  <c r="AB60" i="26"/>
  <c r="AB62" i="26"/>
  <c r="AA60" i="26"/>
  <c r="Z60" i="26"/>
  <c r="Y60" i="26"/>
  <c r="X60" i="26"/>
  <c r="W60" i="26"/>
  <c r="V60" i="26"/>
  <c r="V62" i="26"/>
  <c r="U60" i="26"/>
  <c r="U62" i="26"/>
  <c r="T60" i="26"/>
  <c r="T62" i="26"/>
  <c r="S60" i="26"/>
  <c r="R60" i="26"/>
  <c r="Q60" i="26"/>
  <c r="P60" i="26"/>
  <c r="O60" i="26"/>
  <c r="N60" i="26"/>
  <c r="M60" i="26"/>
  <c r="L60" i="26"/>
  <c r="K60" i="26"/>
  <c r="J60" i="26"/>
  <c r="I60" i="26"/>
  <c r="H60" i="26"/>
  <c r="G60" i="26"/>
  <c r="F60" i="26"/>
  <c r="AI58" i="26"/>
  <c r="AH58" i="26"/>
  <c r="AG58" i="26"/>
  <c r="AF58" i="26"/>
  <c r="AE58" i="26"/>
  <c r="AD58" i="26"/>
  <c r="AC58" i="26"/>
  <c r="AB58" i="26"/>
  <c r="AA58" i="26"/>
  <c r="Z58" i="26"/>
  <c r="Y58" i="26"/>
  <c r="X58" i="26"/>
  <c r="W58" i="26"/>
  <c r="V58" i="26"/>
  <c r="U58" i="26"/>
  <c r="T58" i="26"/>
  <c r="S58" i="26"/>
  <c r="R58" i="26"/>
  <c r="Q58" i="26"/>
  <c r="P58" i="26"/>
  <c r="O58" i="26"/>
  <c r="N58" i="26"/>
  <c r="M58" i="26"/>
  <c r="L58" i="26"/>
  <c r="K58" i="26"/>
  <c r="J58" i="26"/>
  <c r="I58" i="26"/>
  <c r="H58" i="26"/>
  <c r="G58" i="26"/>
  <c r="F58" i="26"/>
  <c r="AI57" i="26"/>
  <c r="AH57" i="26"/>
  <c r="AG57" i="26"/>
  <c r="AG59" i="26"/>
  <c r="AF57" i="26"/>
  <c r="AE57" i="26"/>
  <c r="AD57" i="26"/>
  <c r="AD59" i="26"/>
  <c r="AC57" i="26"/>
  <c r="AB57" i="26"/>
  <c r="AA57" i="26"/>
  <c r="Z57" i="26"/>
  <c r="Y57" i="26"/>
  <c r="X57" i="26"/>
  <c r="W57" i="26"/>
  <c r="V57" i="26"/>
  <c r="U57" i="26"/>
  <c r="T57" i="26"/>
  <c r="S57" i="26"/>
  <c r="R57" i="26"/>
  <c r="Q57" i="26"/>
  <c r="P57" i="26"/>
  <c r="P59" i="26"/>
  <c r="O57" i="26"/>
  <c r="O59" i="26"/>
  <c r="N57" i="26"/>
  <c r="N59" i="26"/>
  <c r="M57" i="26"/>
  <c r="M59" i="26"/>
  <c r="L57" i="26"/>
  <c r="L59" i="26"/>
  <c r="K57" i="26"/>
  <c r="J57" i="26"/>
  <c r="I57" i="26"/>
  <c r="I59" i="26"/>
  <c r="H57" i="26"/>
  <c r="H59" i="26"/>
  <c r="G57" i="26"/>
  <c r="F57" i="26"/>
  <c r="AI56" i="26"/>
  <c r="AH56" i="26"/>
  <c r="AG56" i="26"/>
  <c r="AF56" i="26"/>
  <c r="AE56" i="26"/>
  <c r="AD56" i="26"/>
  <c r="AC56" i="26"/>
  <c r="AB56" i="26"/>
  <c r="AA56" i="26"/>
  <c r="Z56" i="26"/>
  <c r="Y56" i="26"/>
  <c r="X56" i="26"/>
  <c r="W56" i="26"/>
  <c r="V56" i="26"/>
  <c r="U56" i="26"/>
  <c r="T56" i="26"/>
  <c r="S56" i="26"/>
  <c r="R56" i="26"/>
  <c r="Q56" i="26"/>
  <c r="P56" i="26"/>
  <c r="O56" i="26"/>
  <c r="N56" i="26"/>
  <c r="M56" i="26"/>
  <c r="L56" i="26"/>
  <c r="K56" i="26"/>
  <c r="J56" i="26"/>
  <c r="I56" i="26"/>
  <c r="H56" i="26"/>
  <c r="G56" i="26"/>
  <c r="F56" i="26"/>
  <c r="AH55" i="26"/>
  <c r="F55" i="26"/>
  <c r="CS61" i="26"/>
  <c r="CR61" i="26"/>
  <c r="CQ61" i="26"/>
  <c r="CP61" i="26"/>
  <c r="CO61" i="26"/>
  <c r="CN61" i="26"/>
  <c r="CM61" i="26"/>
  <c r="CL61" i="26"/>
  <c r="CK61" i="26"/>
  <c r="CJ61" i="26"/>
  <c r="CI61" i="26"/>
  <c r="CH61" i="26"/>
  <c r="CG61" i="26"/>
  <c r="CF61" i="26"/>
  <c r="CE61" i="26"/>
  <c r="CD61" i="26"/>
  <c r="CC61" i="26"/>
  <c r="CB61" i="26"/>
  <c r="CA61" i="26"/>
  <c r="BZ61" i="26"/>
  <c r="BY61" i="26"/>
  <c r="BX61" i="26"/>
  <c r="BW61" i="26"/>
  <c r="BV61" i="26"/>
  <c r="BU61" i="26"/>
  <c r="BT61" i="26"/>
  <c r="BS61" i="26"/>
  <c r="BR61" i="26"/>
  <c r="BQ61" i="26"/>
  <c r="BP61" i="26"/>
  <c r="BO61" i="26"/>
  <c r="CS60" i="26"/>
  <c r="CR60" i="26"/>
  <c r="CQ60" i="26"/>
  <c r="CP60" i="26"/>
  <c r="CO60" i="26"/>
  <c r="CN60" i="26"/>
  <c r="CM60" i="26"/>
  <c r="CL60" i="26"/>
  <c r="CK60" i="26"/>
  <c r="CJ60" i="26"/>
  <c r="CI60" i="26"/>
  <c r="CH60" i="26"/>
  <c r="CG60" i="26"/>
  <c r="CF60" i="26"/>
  <c r="CE60" i="26"/>
  <c r="CD60" i="26"/>
  <c r="CC60" i="26"/>
  <c r="CB60" i="26"/>
  <c r="CA60" i="26"/>
  <c r="BZ60" i="26"/>
  <c r="BY60" i="26"/>
  <c r="BX60" i="26"/>
  <c r="BW60" i="26"/>
  <c r="BV60" i="26"/>
  <c r="BU60" i="26"/>
  <c r="BT60" i="26"/>
  <c r="BT62" i="26"/>
  <c r="BS60" i="26"/>
  <c r="BS62" i="26"/>
  <c r="BR60" i="26"/>
  <c r="BR62" i="26"/>
  <c r="BQ60" i="26"/>
  <c r="BP60" i="26"/>
  <c r="BO60" i="26"/>
  <c r="CS58" i="26"/>
  <c r="CR58" i="26"/>
  <c r="CQ58" i="26"/>
  <c r="CP58" i="26"/>
  <c r="CO58" i="26"/>
  <c r="CN58" i="26"/>
  <c r="CM58" i="26"/>
  <c r="CL58" i="26"/>
  <c r="CK58" i="26"/>
  <c r="CJ58" i="26"/>
  <c r="CI58" i="26"/>
  <c r="CH58" i="26"/>
  <c r="CG58" i="26"/>
  <c r="CF58" i="26"/>
  <c r="CE58" i="26"/>
  <c r="CD58" i="26"/>
  <c r="CC58" i="26"/>
  <c r="CB58" i="26"/>
  <c r="CA58" i="26"/>
  <c r="BZ58" i="26"/>
  <c r="BY58" i="26"/>
  <c r="BX58" i="26"/>
  <c r="BW58" i="26"/>
  <c r="BV58" i="26"/>
  <c r="BU58" i="26"/>
  <c r="BT58" i="26"/>
  <c r="BS58" i="26"/>
  <c r="BR58" i="26"/>
  <c r="BQ58" i="26"/>
  <c r="BP58" i="26"/>
  <c r="BO58" i="26"/>
  <c r="CS57" i="26"/>
  <c r="CR57" i="26"/>
  <c r="CQ57" i="26"/>
  <c r="CP57" i="26"/>
  <c r="CO57" i="26"/>
  <c r="CN57" i="26"/>
  <c r="CM57" i="26"/>
  <c r="CL57" i="26"/>
  <c r="CK57" i="26"/>
  <c r="CJ57" i="26"/>
  <c r="CI57" i="26"/>
  <c r="CH57" i="26"/>
  <c r="CG57" i="26"/>
  <c r="CG59" i="26"/>
  <c r="CF57" i="26"/>
  <c r="CE57" i="26"/>
  <c r="CD57" i="26"/>
  <c r="CC57" i="26"/>
  <c r="CB57" i="26"/>
  <c r="CA57" i="26"/>
  <c r="CA59" i="26"/>
  <c r="BZ57" i="26"/>
  <c r="BY57" i="26"/>
  <c r="BX57" i="26"/>
  <c r="BW57" i="26"/>
  <c r="BV57" i="26"/>
  <c r="BU57" i="26"/>
  <c r="BT57" i="26"/>
  <c r="BS57" i="26"/>
  <c r="BR57" i="26"/>
  <c r="BQ57" i="26"/>
  <c r="BP57" i="26"/>
  <c r="BO57" i="26"/>
  <c r="CR56" i="26"/>
  <c r="CQ56" i="26"/>
  <c r="CP56" i="26"/>
  <c r="CO56" i="26"/>
  <c r="CN56" i="26"/>
  <c r="CM56" i="26"/>
  <c r="CL56" i="26"/>
  <c r="CK56" i="26"/>
  <c r="CJ56" i="26"/>
  <c r="CI56" i="26"/>
  <c r="CH56" i="26"/>
  <c r="CG56" i="26"/>
  <c r="CF56" i="26"/>
  <c r="CE56" i="26"/>
  <c r="CD56" i="26"/>
  <c r="CC56" i="26"/>
  <c r="CB56" i="26"/>
  <c r="CA56" i="26"/>
  <c r="BZ56" i="26"/>
  <c r="BY56" i="26"/>
  <c r="BX56" i="26"/>
  <c r="BW56" i="26"/>
  <c r="BV56" i="26"/>
  <c r="BU56" i="26"/>
  <c r="BT56" i="26"/>
  <c r="BS56" i="26"/>
  <c r="BR56" i="26"/>
  <c r="BQ56" i="26"/>
  <c r="BP56" i="26"/>
  <c r="BO56" i="26"/>
  <c r="CP55" i="26"/>
  <c r="BN61" i="26"/>
  <c r="BM61" i="26"/>
  <c r="BL61" i="26"/>
  <c r="BK61" i="26"/>
  <c r="BJ61" i="26"/>
  <c r="BI61" i="26"/>
  <c r="BH61" i="26"/>
  <c r="BG61" i="26"/>
  <c r="BF61" i="26"/>
  <c r="BE61" i="26"/>
  <c r="BD61" i="26"/>
  <c r="BC61" i="26"/>
  <c r="BB61" i="26"/>
  <c r="BA61" i="26"/>
  <c r="AZ61" i="26"/>
  <c r="AY61" i="26"/>
  <c r="AX61" i="26"/>
  <c r="AW61" i="26"/>
  <c r="AV61" i="26"/>
  <c r="AU61" i="26"/>
  <c r="AT61" i="26"/>
  <c r="AS61" i="26"/>
  <c r="AR61" i="26"/>
  <c r="AQ61" i="26"/>
  <c r="AP61" i="26"/>
  <c r="AO61" i="26"/>
  <c r="AN61" i="26"/>
  <c r="AM61" i="26"/>
  <c r="AL61" i="26"/>
  <c r="AK61" i="26"/>
  <c r="AJ61" i="26"/>
  <c r="BN60" i="26"/>
  <c r="BM60" i="26"/>
  <c r="BL60" i="26"/>
  <c r="BK60" i="26"/>
  <c r="BJ60" i="26"/>
  <c r="BI60" i="26"/>
  <c r="BH60" i="26"/>
  <c r="BG60" i="26"/>
  <c r="BF60" i="26"/>
  <c r="BE60" i="26"/>
  <c r="BD60" i="26"/>
  <c r="BC60" i="26"/>
  <c r="BB60" i="26"/>
  <c r="BA60" i="26"/>
  <c r="AZ60" i="26"/>
  <c r="AY60" i="26"/>
  <c r="AX60" i="26"/>
  <c r="AW60" i="26"/>
  <c r="AV60" i="26"/>
  <c r="AU60" i="26"/>
  <c r="AT60" i="26"/>
  <c r="AS60" i="26"/>
  <c r="AR60" i="26"/>
  <c r="AQ60" i="26"/>
  <c r="AP60" i="26"/>
  <c r="AO60" i="26"/>
  <c r="AN60" i="26"/>
  <c r="AM60" i="26"/>
  <c r="AL60" i="26"/>
  <c r="AK60" i="26"/>
  <c r="AJ60" i="26"/>
  <c r="BN58" i="26"/>
  <c r="BM58" i="26"/>
  <c r="BL58" i="26"/>
  <c r="BK58" i="26"/>
  <c r="BJ58" i="26"/>
  <c r="BI58" i="26"/>
  <c r="BH58" i="26"/>
  <c r="BG58" i="26"/>
  <c r="BF58" i="26"/>
  <c r="BE58" i="26"/>
  <c r="BD58" i="26"/>
  <c r="BC58" i="26"/>
  <c r="BB58" i="26"/>
  <c r="BA58" i="26"/>
  <c r="AZ58" i="26"/>
  <c r="AY58" i="26"/>
  <c r="AX58" i="26"/>
  <c r="AW58" i="26"/>
  <c r="AV58" i="26"/>
  <c r="AU58" i="26"/>
  <c r="AT58" i="26"/>
  <c r="AS58" i="26"/>
  <c r="AR58" i="26"/>
  <c r="AQ58" i="26"/>
  <c r="AP58" i="26"/>
  <c r="AO58" i="26"/>
  <c r="AN58" i="26"/>
  <c r="AM58" i="26"/>
  <c r="AL58" i="26"/>
  <c r="AK58" i="26"/>
  <c r="AJ58" i="26"/>
  <c r="BN57" i="26"/>
  <c r="BM57" i="26"/>
  <c r="BL57" i="26"/>
  <c r="BK57" i="26"/>
  <c r="BK59" i="26"/>
  <c r="BJ57" i="26"/>
  <c r="BI57" i="26"/>
  <c r="BH57" i="26"/>
  <c r="BG57" i="26"/>
  <c r="BF57" i="26"/>
  <c r="BE57" i="26"/>
  <c r="BD57" i="26"/>
  <c r="BC57" i="26"/>
  <c r="BB57" i="26"/>
  <c r="BA57" i="26"/>
  <c r="AZ57" i="26"/>
  <c r="AY57" i="26"/>
  <c r="AX57" i="26"/>
  <c r="AW57" i="26"/>
  <c r="AV57" i="26"/>
  <c r="AU57" i="26"/>
  <c r="AT57" i="26"/>
  <c r="AS57" i="26"/>
  <c r="AR57" i="26"/>
  <c r="AQ57" i="26"/>
  <c r="AQ59" i="26"/>
  <c r="AP57" i="26"/>
  <c r="AO57" i="26"/>
  <c r="AN57" i="26"/>
  <c r="AM57" i="26"/>
  <c r="AL57" i="26"/>
  <c r="AK57" i="26"/>
  <c r="AJ57" i="26"/>
  <c r="BN56" i="26"/>
  <c r="BM56" i="26"/>
  <c r="BL56" i="26"/>
  <c r="BK56" i="26"/>
  <c r="BJ56" i="26"/>
  <c r="BI56" i="26"/>
  <c r="BH56" i="26"/>
  <c r="BG56" i="26"/>
  <c r="BF56" i="26"/>
  <c r="BE56" i="26"/>
  <c r="BD56" i="26"/>
  <c r="BC56" i="26"/>
  <c r="BB56" i="26"/>
  <c r="BA56" i="26"/>
  <c r="AZ56" i="26"/>
  <c r="AY56" i="26"/>
  <c r="AX56" i="26"/>
  <c r="AW56" i="26"/>
  <c r="AV56" i="26"/>
  <c r="AU56" i="26"/>
  <c r="AT56" i="26"/>
  <c r="AS56" i="26"/>
  <c r="AR56" i="26"/>
  <c r="AQ56" i="26"/>
  <c r="AP56" i="26"/>
  <c r="AO56" i="26"/>
  <c r="AN56" i="26"/>
  <c r="AM56" i="26"/>
  <c r="AL56" i="26"/>
  <c r="AK56" i="26"/>
  <c r="AJ56" i="26"/>
  <c r="BL55" i="26"/>
  <c r="AJ55" i="26"/>
  <c r="A53" i="26"/>
  <c r="AO61" i="25"/>
  <c r="AN61" i="25"/>
  <c r="AM61" i="25"/>
  <c r="AL61" i="25"/>
  <c r="AK61" i="25"/>
  <c r="AJ61" i="25"/>
  <c r="AI61" i="25"/>
  <c r="AH61" i="25"/>
  <c r="AG61" i="25"/>
  <c r="AF61" i="25"/>
  <c r="AE61" i="25"/>
  <c r="AD61" i="25"/>
  <c r="AC61" i="25"/>
  <c r="AB61" i="25"/>
  <c r="AA61" i="25"/>
  <c r="Z61" i="25"/>
  <c r="Y61" i="25"/>
  <c r="X61" i="25"/>
  <c r="W61" i="25"/>
  <c r="V61" i="25"/>
  <c r="U61" i="25"/>
  <c r="T61" i="25"/>
  <c r="S61" i="25"/>
  <c r="R61" i="25"/>
  <c r="Q61" i="25"/>
  <c r="P61" i="25"/>
  <c r="O61" i="25"/>
  <c r="N61" i="25"/>
  <c r="M61" i="25"/>
  <c r="L61" i="25"/>
  <c r="K61" i="25"/>
  <c r="J61" i="25"/>
  <c r="I61" i="25"/>
  <c r="H61" i="25"/>
  <c r="G61" i="25"/>
  <c r="F61" i="25"/>
  <c r="AO60" i="25"/>
  <c r="AO62" i="25"/>
  <c r="AN60" i="25"/>
  <c r="AN62" i="25"/>
  <c r="AM60" i="25"/>
  <c r="AM62" i="25"/>
  <c r="AL60" i="25"/>
  <c r="AL62" i="25"/>
  <c r="AK60" i="25"/>
  <c r="AK62" i="25"/>
  <c r="AJ60" i="25"/>
  <c r="AJ62" i="25"/>
  <c r="AI60" i="25"/>
  <c r="AI62" i="25"/>
  <c r="AH60" i="25"/>
  <c r="AH62" i="25"/>
  <c r="AG60" i="25"/>
  <c r="AG62" i="25"/>
  <c r="AF60" i="25"/>
  <c r="AF62" i="25"/>
  <c r="AE60" i="25"/>
  <c r="AE62" i="25"/>
  <c r="AD60" i="25"/>
  <c r="AD62" i="25"/>
  <c r="AC60" i="25"/>
  <c r="AC62" i="25"/>
  <c r="AB60" i="25"/>
  <c r="AB62" i="25"/>
  <c r="AA60" i="25"/>
  <c r="AA62" i="25"/>
  <c r="Z60" i="25"/>
  <c r="Z62" i="25"/>
  <c r="Y60" i="25"/>
  <c r="Y62" i="25"/>
  <c r="X60" i="25"/>
  <c r="X62" i="25"/>
  <c r="W60" i="25"/>
  <c r="W62" i="25"/>
  <c r="V60" i="25"/>
  <c r="V62" i="25"/>
  <c r="U60" i="25"/>
  <c r="U62" i="25"/>
  <c r="T60" i="25"/>
  <c r="T62" i="25"/>
  <c r="S60" i="25"/>
  <c r="S62" i="25"/>
  <c r="R60" i="25"/>
  <c r="Q60" i="25"/>
  <c r="Q62" i="25"/>
  <c r="P60" i="25"/>
  <c r="P62" i="25"/>
  <c r="O60" i="25"/>
  <c r="O62" i="25"/>
  <c r="N60" i="25"/>
  <c r="N62" i="25"/>
  <c r="M60" i="25"/>
  <c r="M62" i="25"/>
  <c r="L60" i="25"/>
  <c r="K60" i="25"/>
  <c r="K62" i="25"/>
  <c r="J60" i="25"/>
  <c r="J62" i="25"/>
  <c r="I60" i="25"/>
  <c r="I62" i="25"/>
  <c r="H60" i="25"/>
  <c r="H62" i="25"/>
  <c r="G60" i="25"/>
  <c r="G62" i="25"/>
  <c r="F60" i="25"/>
  <c r="F62" i="25"/>
  <c r="AO58" i="25"/>
  <c r="AN58" i="25"/>
  <c r="AM58" i="25"/>
  <c r="AL58" i="25"/>
  <c r="AK58" i="25"/>
  <c r="AJ58" i="25"/>
  <c r="AI58" i="25"/>
  <c r="AH58" i="25"/>
  <c r="AG58" i="25"/>
  <c r="AF58" i="25"/>
  <c r="AE58" i="25"/>
  <c r="AD58" i="25"/>
  <c r="AC58" i="25"/>
  <c r="AB58" i="25"/>
  <c r="AA58" i="25"/>
  <c r="Z58" i="25"/>
  <c r="Y58" i="25"/>
  <c r="X58" i="25"/>
  <c r="W58" i="25"/>
  <c r="V58" i="25"/>
  <c r="U58" i="25"/>
  <c r="T58" i="25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AO57" i="25"/>
  <c r="AO59" i="25"/>
  <c r="AN57" i="25"/>
  <c r="AN59" i="25"/>
  <c r="AM57" i="25"/>
  <c r="AM59" i="25"/>
  <c r="AL57" i="25"/>
  <c r="AL59" i="25"/>
  <c r="AK57" i="25"/>
  <c r="AK59" i="25"/>
  <c r="AJ57" i="25"/>
  <c r="AJ59" i="25"/>
  <c r="AI57" i="25"/>
  <c r="AI59" i="25"/>
  <c r="AH57" i="25"/>
  <c r="AH59" i="25"/>
  <c r="AG57" i="25"/>
  <c r="AG59" i="25"/>
  <c r="AF57" i="25"/>
  <c r="AF59" i="25"/>
  <c r="AE57" i="25"/>
  <c r="AE59" i="25"/>
  <c r="AD57" i="25"/>
  <c r="AD59" i="25"/>
  <c r="AC57" i="25"/>
  <c r="AC59" i="25"/>
  <c r="AB57" i="25"/>
  <c r="AB59" i="25"/>
  <c r="AA57" i="25"/>
  <c r="AA59" i="25"/>
  <c r="Z57" i="25"/>
  <c r="Z59" i="25"/>
  <c r="Y57" i="25"/>
  <c r="Y59" i="25"/>
  <c r="X57" i="25"/>
  <c r="X59" i="25"/>
  <c r="W57" i="25"/>
  <c r="W59" i="25"/>
  <c r="V57" i="25"/>
  <c r="V59" i="25"/>
  <c r="U57" i="25"/>
  <c r="U59" i="25"/>
  <c r="T57" i="25"/>
  <c r="T59" i="25"/>
  <c r="S57" i="25"/>
  <c r="S59" i="25"/>
  <c r="R57" i="25"/>
  <c r="R59" i="25"/>
  <c r="Q57" i="25"/>
  <c r="Q59" i="25"/>
  <c r="P57" i="25"/>
  <c r="P59" i="25"/>
  <c r="O57" i="25"/>
  <c r="O59" i="25"/>
  <c r="N57" i="25"/>
  <c r="N59" i="25"/>
  <c r="M57" i="25"/>
  <c r="L57" i="25"/>
  <c r="L59" i="25"/>
  <c r="K57" i="25"/>
  <c r="K59" i="25"/>
  <c r="J57" i="25"/>
  <c r="J59" i="25"/>
  <c r="I57" i="25"/>
  <c r="I59" i="25"/>
  <c r="H57" i="25"/>
  <c r="H59" i="25"/>
  <c r="G57" i="25"/>
  <c r="G59" i="25"/>
  <c r="F57" i="25"/>
  <c r="F59" i="25"/>
  <c r="AN56" i="25"/>
  <c r="AM56" i="25"/>
  <c r="AL56" i="25"/>
  <c r="AK56" i="25"/>
  <c r="AJ56" i="25"/>
  <c r="AI56" i="25"/>
  <c r="AH56" i="25"/>
  <c r="AG56" i="25"/>
  <c r="AF56" i="25"/>
  <c r="AE56" i="25"/>
  <c r="AD56" i="25"/>
  <c r="AC56" i="25"/>
  <c r="AB56" i="25"/>
  <c r="AA56" i="25"/>
  <c r="Z56" i="25"/>
  <c r="Y56" i="25"/>
  <c r="X56" i="25"/>
  <c r="W56" i="25"/>
  <c r="V56" i="25"/>
  <c r="U56" i="25"/>
  <c r="T56" i="25"/>
  <c r="S56" i="25"/>
  <c r="R56" i="25"/>
  <c r="Q56" i="25"/>
  <c r="P56" i="25"/>
  <c r="O56" i="25"/>
  <c r="N56" i="25"/>
  <c r="M56" i="25"/>
  <c r="L56" i="25"/>
  <c r="K56" i="25"/>
  <c r="J56" i="25"/>
  <c r="I56" i="25"/>
  <c r="H56" i="25"/>
  <c r="G56" i="25"/>
  <c r="F56" i="25"/>
  <c r="AL55" i="25"/>
  <c r="J55" i="25"/>
  <c r="F55" i="25"/>
  <c r="AO61" i="24"/>
  <c r="AN61" i="24"/>
  <c r="AM61" i="24"/>
  <c r="AL61" i="24"/>
  <c r="AK61" i="24"/>
  <c r="AJ61" i="24"/>
  <c r="AI61" i="24"/>
  <c r="AH61" i="24"/>
  <c r="AG61" i="24"/>
  <c r="AF61" i="24"/>
  <c r="AE61" i="24"/>
  <c r="AD61" i="24"/>
  <c r="AC61" i="24"/>
  <c r="AB61" i="24"/>
  <c r="AA61" i="24"/>
  <c r="Z61" i="24"/>
  <c r="Y61" i="24"/>
  <c r="X61" i="24"/>
  <c r="W61" i="24"/>
  <c r="V61" i="24"/>
  <c r="U61" i="24"/>
  <c r="T61" i="24"/>
  <c r="S61" i="24"/>
  <c r="R61" i="24"/>
  <c r="Q61" i="24"/>
  <c r="P61" i="24"/>
  <c r="O61" i="24"/>
  <c r="N61" i="24"/>
  <c r="M61" i="24"/>
  <c r="L61" i="24"/>
  <c r="K61" i="24"/>
  <c r="J61" i="24"/>
  <c r="I61" i="24"/>
  <c r="H61" i="24"/>
  <c r="G61" i="24"/>
  <c r="F61" i="24"/>
  <c r="AO60" i="24"/>
  <c r="AO62" i="24"/>
  <c r="AN60" i="24"/>
  <c r="AN62" i="24"/>
  <c r="AM60" i="24"/>
  <c r="AM62" i="24"/>
  <c r="AL60" i="24"/>
  <c r="AL62" i="24"/>
  <c r="AK60" i="24"/>
  <c r="AK62" i="24"/>
  <c r="AJ60" i="24"/>
  <c r="AJ62" i="24"/>
  <c r="AI60" i="24"/>
  <c r="AI62" i="24"/>
  <c r="AH60" i="24"/>
  <c r="AH62" i="24"/>
  <c r="AG60" i="24"/>
  <c r="AF60" i="24"/>
  <c r="AE60" i="24"/>
  <c r="AE62" i="24"/>
  <c r="AD60" i="24"/>
  <c r="AD62" i="24"/>
  <c r="AC60" i="24"/>
  <c r="AC62" i="24"/>
  <c r="AB60" i="24"/>
  <c r="AB62" i="24"/>
  <c r="AA60" i="24"/>
  <c r="AA62" i="24"/>
  <c r="Z60" i="24"/>
  <c r="Y60" i="24"/>
  <c r="Y62" i="24"/>
  <c r="X60" i="24"/>
  <c r="X62" i="24"/>
  <c r="W60" i="24"/>
  <c r="W62" i="24"/>
  <c r="V60" i="24"/>
  <c r="V62" i="24"/>
  <c r="U60" i="24"/>
  <c r="U62" i="24"/>
  <c r="T60" i="24"/>
  <c r="T62" i="24"/>
  <c r="S60" i="24"/>
  <c r="S62" i="24"/>
  <c r="R60" i="24"/>
  <c r="R62" i="24"/>
  <c r="Q60" i="24"/>
  <c r="Q62" i="24"/>
  <c r="P60" i="24"/>
  <c r="P62" i="24"/>
  <c r="O60" i="24"/>
  <c r="O62" i="24"/>
  <c r="N60" i="24"/>
  <c r="N62" i="24"/>
  <c r="M60" i="24"/>
  <c r="M62" i="24"/>
  <c r="L60" i="24"/>
  <c r="K60" i="24"/>
  <c r="J60" i="24"/>
  <c r="I60" i="24"/>
  <c r="I62" i="24"/>
  <c r="H60" i="24"/>
  <c r="H62" i="24"/>
  <c r="G60" i="24"/>
  <c r="G62" i="24"/>
  <c r="F60" i="24"/>
  <c r="F62" i="24"/>
  <c r="AO58" i="24"/>
  <c r="AN58" i="24"/>
  <c r="AM58" i="24"/>
  <c r="AL58" i="24"/>
  <c r="AK58" i="24"/>
  <c r="AJ58" i="24"/>
  <c r="AI58" i="24"/>
  <c r="AH58" i="24"/>
  <c r="AG58" i="24"/>
  <c r="AF58" i="24"/>
  <c r="AE58" i="24"/>
  <c r="AD58" i="24"/>
  <c r="AC58" i="24"/>
  <c r="AB58" i="24"/>
  <c r="AA58" i="24"/>
  <c r="Z58" i="24"/>
  <c r="Y58" i="24"/>
  <c r="X58" i="24"/>
  <c r="W58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G58" i="24"/>
  <c r="F58" i="24"/>
  <c r="AO57" i="24"/>
  <c r="AO59" i="24"/>
  <c r="AN57" i="24"/>
  <c r="AN59" i="24"/>
  <c r="AM57" i="24"/>
  <c r="AM59" i="24"/>
  <c r="AL57" i="24"/>
  <c r="AL59" i="24"/>
  <c r="AK57" i="24"/>
  <c r="AK59" i="24"/>
  <c r="AJ57" i="24"/>
  <c r="AJ59" i="24"/>
  <c r="AI57" i="24"/>
  <c r="AI59" i="24"/>
  <c r="AH57" i="24"/>
  <c r="AH59" i="24"/>
  <c r="AG57" i="24"/>
  <c r="AG59" i="24"/>
  <c r="AF57" i="24"/>
  <c r="AF59" i="24"/>
  <c r="AE57" i="24"/>
  <c r="AE59" i="24"/>
  <c r="AD57" i="24"/>
  <c r="AD59" i="24"/>
  <c r="AC57" i="24"/>
  <c r="AC59" i="24"/>
  <c r="AB57" i="24"/>
  <c r="AB59" i="24"/>
  <c r="AA57" i="24"/>
  <c r="AA59" i="24"/>
  <c r="Z57" i="24"/>
  <c r="Z59" i="24"/>
  <c r="Y57" i="24"/>
  <c r="Y59" i="24"/>
  <c r="X57" i="24"/>
  <c r="X59" i="24"/>
  <c r="W57" i="24"/>
  <c r="W59" i="24"/>
  <c r="V57" i="24"/>
  <c r="V59" i="24"/>
  <c r="U57" i="24"/>
  <c r="U59" i="24"/>
  <c r="T57" i="24"/>
  <c r="T59" i="24"/>
  <c r="S57" i="24"/>
  <c r="S59" i="24"/>
  <c r="R57" i="24"/>
  <c r="R59" i="24"/>
  <c r="Q57" i="24"/>
  <c r="Q59" i="24"/>
  <c r="P57" i="24"/>
  <c r="P59" i="24"/>
  <c r="O57" i="24"/>
  <c r="O59" i="24"/>
  <c r="N57" i="24"/>
  <c r="N59" i="24"/>
  <c r="M57" i="24"/>
  <c r="M59" i="24"/>
  <c r="L57" i="24"/>
  <c r="K57" i="24"/>
  <c r="K59" i="24"/>
  <c r="J57" i="24"/>
  <c r="J59" i="24"/>
  <c r="I57" i="24"/>
  <c r="I59" i="24"/>
  <c r="H57" i="24"/>
  <c r="H59" i="24"/>
  <c r="G57" i="24"/>
  <c r="G59" i="24"/>
  <c r="F57" i="24"/>
  <c r="F59" i="24"/>
  <c r="AN56" i="24"/>
  <c r="AM56" i="24"/>
  <c r="AL56" i="24"/>
  <c r="AK56" i="24"/>
  <c r="AJ56" i="24"/>
  <c r="AI56" i="24"/>
  <c r="AH56" i="24"/>
  <c r="AG56" i="24"/>
  <c r="AF56" i="24"/>
  <c r="AE56" i="24"/>
  <c r="AD56" i="24"/>
  <c r="AC56" i="24"/>
  <c r="AB56" i="24"/>
  <c r="AA56" i="24"/>
  <c r="Z56" i="24"/>
  <c r="Y56" i="24"/>
  <c r="X56" i="24"/>
  <c r="W56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AL55" i="24"/>
  <c r="J55" i="24"/>
  <c r="F55" i="24"/>
  <c r="AO55" i="23"/>
  <c r="BQ55" i="23"/>
  <c r="AO56" i="23"/>
  <c r="AP56" i="23"/>
  <c r="AQ56" i="23"/>
  <c r="AR56" i="23"/>
  <c r="AS56" i="23"/>
  <c r="AT56" i="23"/>
  <c r="AU56" i="23"/>
  <c r="AV56" i="23"/>
  <c r="AW56" i="23"/>
  <c r="AX56" i="23"/>
  <c r="AY56" i="23"/>
  <c r="AZ56" i="23"/>
  <c r="BA56" i="23"/>
  <c r="BB56" i="23"/>
  <c r="BC56" i="23"/>
  <c r="BD56" i="23"/>
  <c r="BE56" i="23"/>
  <c r="BF56" i="23"/>
  <c r="BG56" i="23"/>
  <c r="BH56" i="23"/>
  <c r="BI56" i="23"/>
  <c r="BJ56" i="23"/>
  <c r="BK56" i="23"/>
  <c r="BL56" i="23"/>
  <c r="BM56" i="23"/>
  <c r="BN56" i="23"/>
  <c r="BO56" i="23"/>
  <c r="BP56" i="23"/>
  <c r="BQ56" i="23"/>
  <c r="BR56" i="23"/>
  <c r="AO57" i="23"/>
  <c r="AP57" i="23"/>
  <c r="AQ57" i="23"/>
  <c r="AR57" i="23"/>
  <c r="AS57" i="23"/>
  <c r="AT57" i="23"/>
  <c r="AU57" i="23"/>
  <c r="AV57" i="23"/>
  <c r="AW57" i="23"/>
  <c r="AX57" i="23"/>
  <c r="AY57" i="23"/>
  <c r="AZ57" i="23"/>
  <c r="BA57" i="23"/>
  <c r="BB57" i="23"/>
  <c r="BC57" i="23"/>
  <c r="BD57" i="23"/>
  <c r="BE57" i="23"/>
  <c r="BF57" i="23"/>
  <c r="BG57" i="23"/>
  <c r="BH57" i="23"/>
  <c r="BI57" i="23"/>
  <c r="BJ57" i="23"/>
  <c r="BK57" i="23"/>
  <c r="BL57" i="23"/>
  <c r="BM57" i="23"/>
  <c r="BN57" i="23"/>
  <c r="BO57" i="23"/>
  <c r="BP57" i="23"/>
  <c r="BQ57" i="23"/>
  <c r="BR57" i="23"/>
  <c r="AO58" i="23"/>
  <c r="AP58" i="23"/>
  <c r="AQ58" i="23"/>
  <c r="AR58" i="23"/>
  <c r="AS58" i="23"/>
  <c r="AS59" i="23"/>
  <c r="AT58" i="23"/>
  <c r="AU58" i="23"/>
  <c r="AV58" i="23"/>
  <c r="AW58" i="23"/>
  <c r="AX58" i="23"/>
  <c r="AY58" i="23"/>
  <c r="AZ58" i="23"/>
  <c r="BA58" i="23"/>
  <c r="BB58" i="23"/>
  <c r="BC58" i="23"/>
  <c r="BD58" i="23"/>
  <c r="BE58" i="23"/>
  <c r="BF58" i="23"/>
  <c r="BG58" i="23"/>
  <c r="BH58" i="23"/>
  <c r="BI58" i="23"/>
  <c r="BJ58" i="23"/>
  <c r="BK58" i="23"/>
  <c r="BL58" i="23"/>
  <c r="BM58" i="23"/>
  <c r="BN58" i="23"/>
  <c r="BO58" i="23"/>
  <c r="BP58" i="23"/>
  <c r="BQ58" i="23"/>
  <c r="BR58" i="23"/>
  <c r="AO59" i="23"/>
  <c r="AP59" i="23"/>
  <c r="AQ59" i="23"/>
  <c r="AR59" i="23"/>
  <c r="AT59" i="23"/>
  <c r="AU59" i="23"/>
  <c r="AV59" i="23"/>
  <c r="AW59" i="23"/>
  <c r="AX59" i="23"/>
  <c r="AY59" i="23"/>
  <c r="AZ59" i="23"/>
  <c r="BA59" i="23"/>
  <c r="BB59" i="23"/>
  <c r="BC59" i="23"/>
  <c r="BD59" i="23"/>
  <c r="BE59" i="23"/>
  <c r="BF59" i="23"/>
  <c r="BG59" i="23"/>
  <c r="BH59" i="23"/>
  <c r="BI59" i="23"/>
  <c r="BJ59" i="23"/>
  <c r="BK59" i="23"/>
  <c r="BL59" i="23"/>
  <c r="BM59" i="23"/>
  <c r="BN59" i="23"/>
  <c r="BO59" i="23"/>
  <c r="BP59" i="23"/>
  <c r="BQ59" i="23"/>
  <c r="BR59" i="23"/>
  <c r="AO60" i="23"/>
  <c r="AP60" i="23"/>
  <c r="AQ60" i="23"/>
  <c r="AR60" i="23"/>
  <c r="AS60" i="23"/>
  <c r="AT60" i="23"/>
  <c r="AU60" i="23"/>
  <c r="AV60" i="23"/>
  <c r="AW60" i="23"/>
  <c r="AX60" i="23"/>
  <c r="AY60" i="23"/>
  <c r="AZ60" i="23"/>
  <c r="BA60" i="23"/>
  <c r="BB60" i="23"/>
  <c r="BC60" i="23"/>
  <c r="BD60" i="23"/>
  <c r="BE60" i="23"/>
  <c r="BF60" i="23"/>
  <c r="BG60" i="23"/>
  <c r="BH60" i="23"/>
  <c r="BI60" i="23"/>
  <c r="BJ60" i="23"/>
  <c r="BK60" i="23"/>
  <c r="BL60" i="23"/>
  <c r="BM60" i="23"/>
  <c r="BN60" i="23"/>
  <c r="BO60" i="23"/>
  <c r="BP60" i="23"/>
  <c r="BQ60" i="23"/>
  <c r="BR60" i="23"/>
  <c r="AO61" i="23"/>
  <c r="AP61" i="23"/>
  <c r="AQ61" i="23"/>
  <c r="AR61" i="23"/>
  <c r="AS61" i="23"/>
  <c r="AT61" i="23"/>
  <c r="AU61" i="23"/>
  <c r="AV61" i="23"/>
  <c r="AW61" i="23"/>
  <c r="AX61" i="23"/>
  <c r="AY61" i="23"/>
  <c r="AZ61" i="23"/>
  <c r="BA61" i="23"/>
  <c r="BB61" i="23"/>
  <c r="BC61" i="23"/>
  <c r="BD61" i="23"/>
  <c r="BE61" i="23"/>
  <c r="BF61" i="23"/>
  <c r="BG61" i="23"/>
  <c r="BH61" i="23"/>
  <c r="BI61" i="23"/>
  <c r="BJ61" i="23"/>
  <c r="BK61" i="23"/>
  <c r="BL61" i="23"/>
  <c r="BM61" i="23"/>
  <c r="BN61" i="23"/>
  <c r="BO61" i="23"/>
  <c r="BP61" i="23"/>
  <c r="BQ61" i="23"/>
  <c r="BR61" i="23"/>
  <c r="AO62" i="23"/>
  <c r="AP62" i="23"/>
  <c r="AQ62" i="23"/>
  <c r="AR62" i="23"/>
  <c r="AS62" i="23"/>
  <c r="AT62" i="23"/>
  <c r="AU62" i="23"/>
  <c r="AV62" i="23"/>
  <c r="AW62" i="23"/>
  <c r="AX62" i="23"/>
  <c r="AY62" i="23"/>
  <c r="AZ62" i="23"/>
  <c r="BA62" i="23"/>
  <c r="BB62" i="23"/>
  <c r="BC62" i="23"/>
  <c r="BD62" i="23"/>
  <c r="BE62" i="23"/>
  <c r="BF62" i="23"/>
  <c r="BG62" i="23"/>
  <c r="BH62" i="23"/>
  <c r="BI62" i="23"/>
  <c r="BJ62" i="23"/>
  <c r="BK62" i="23"/>
  <c r="BL62" i="23"/>
  <c r="BM62" i="23"/>
  <c r="BN62" i="23"/>
  <c r="BO62" i="23"/>
  <c r="BP62" i="23"/>
  <c r="BQ62" i="23"/>
  <c r="BR62" i="23"/>
  <c r="F55" i="23"/>
  <c r="J55" i="23"/>
  <c r="AL55" i="23"/>
  <c r="F56" i="23"/>
  <c r="G56" i="23"/>
  <c r="H56" i="23"/>
  <c r="I56" i="23"/>
  <c r="J56" i="23"/>
  <c r="K56" i="23"/>
  <c r="L56" i="23"/>
  <c r="M56" i="23"/>
  <c r="N56" i="23"/>
  <c r="O56" i="23"/>
  <c r="P56" i="23"/>
  <c r="Q56" i="23"/>
  <c r="R56" i="23"/>
  <c r="S56" i="23"/>
  <c r="T56" i="23"/>
  <c r="U56" i="23"/>
  <c r="V56" i="23"/>
  <c r="W56" i="23"/>
  <c r="X56" i="23"/>
  <c r="Y56" i="23"/>
  <c r="Z56" i="23"/>
  <c r="AA56" i="23"/>
  <c r="AB56" i="23"/>
  <c r="AC56" i="23"/>
  <c r="AD56" i="23"/>
  <c r="AE56" i="23"/>
  <c r="AF56" i="23"/>
  <c r="AG56" i="23"/>
  <c r="AH56" i="23"/>
  <c r="AI56" i="23"/>
  <c r="AJ56" i="23"/>
  <c r="AK56" i="23"/>
  <c r="AL56" i="23"/>
  <c r="AM56" i="23"/>
  <c r="AN56" i="23"/>
  <c r="F57" i="23"/>
  <c r="G57" i="23"/>
  <c r="H57" i="23"/>
  <c r="I57" i="23"/>
  <c r="J57" i="23"/>
  <c r="K57" i="23"/>
  <c r="L57" i="23"/>
  <c r="M57" i="23"/>
  <c r="N57" i="23"/>
  <c r="O57" i="23"/>
  <c r="P57" i="23"/>
  <c r="Q57" i="23"/>
  <c r="R57" i="23"/>
  <c r="S57" i="23"/>
  <c r="T57" i="23"/>
  <c r="U57" i="23"/>
  <c r="V57" i="23"/>
  <c r="W57" i="23"/>
  <c r="X57" i="23"/>
  <c r="Y57" i="23"/>
  <c r="Z57" i="23"/>
  <c r="AA57" i="23"/>
  <c r="AB57" i="23"/>
  <c r="AC57" i="23"/>
  <c r="AD57" i="23"/>
  <c r="AE57" i="23"/>
  <c r="AF57" i="23"/>
  <c r="AG57" i="23"/>
  <c r="AH57" i="23"/>
  <c r="AI57" i="23"/>
  <c r="AJ57" i="23"/>
  <c r="AK57" i="23"/>
  <c r="AL57" i="23"/>
  <c r="AM57" i="23"/>
  <c r="AN57" i="23"/>
  <c r="F58" i="23"/>
  <c r="G58" i="23"/>
  <c r="H58" i="23"/>
  <c r="I58" i="23"/>
  <c r="J58" i="23"/>
  <c r="K58" i="23"/>
  <c r="L58" i="23"/>
  <c r="M58" i="23"/>
  <c r="N58" i="23"/>
  <c r="O58" i="23"/>
  <c r="P58" i="23"/>
  <c r="Q58" i="23"/>
  <c r="R58" i="23"/>
  <c r="S58" i="23"/>
  <c r="T58" i="23"/>
  <c r="U58" i="23"/>
  <c r="V58" i="23"/>
  <c r="W58" i="23"/>
  <c r="X58" i="23"/>
  <c r="Y58" i="23"/>
  <c r="Z58" i="23"/>
  <c r="AA58" i="23"/>
  <c r="AB58" i="23"/>
  <c r="AC58" i="23"/>
  <c r="AD58" i="23"/>
  <c r="AE58" i="23"/>
  <c r="AF58" i="23"/>
  <c r="AG58" i="23"/>
  <c r="AH58" i="23"/>
  <c r="AI58" i="23"/>
  <c r="AJ58" i="23"/>
  <c r="AK58" i="23"/>
  <c r="AL58" i="23"/>
  <c r="AM58" i="23"/>
  <c r="AN58" i="23"/>
  <c r="F59" i="23"/>
  <c r="G59" i="23"/>
  <c r="H59" i="23"/>
  <c r="I59" i="23"/>
  <c r="J59" i="23"/>
  <c r="K59" i="23"/>
  <c r="L59" i="23"/>
  <c r="M59" i="23"/>
  <c r="N59" i="23"/>
  <c r="O59" i="23"/>
  <c r="P59" i="23"/>
  <c r="Q59" i="23"/>
  <c r="R59" i="23"/>
  <c r="S59" i="23"/>
  <c r="T59" i="23"/>
  <c r="U59" i="23"/>
  <c r="V59" i="23"/>
  <c r="W59" i="23"/>
  <c r="X59" i="23"/>
  <c r="Y59" i="23"/>
  <c r="Z59" i="23"/>
  <c r="AA59" i="23"/>
  <c r="AB59" i="23"/>
  <c r="AC59" i="23"/>
  <c r="AD59" i="23"/>
  <c r="AE59" i="23"/>
  <c r="AF59" i="23"/>
  <c r="AG59" i="23"/>
  <c r="AH59" i="23"/>
  <c r="AI59" i="23"/>
  <c r="AJ59" i="23"/>
  <c r="AK59" i="23"/>
  <c r="AL59" i="23"/>
  <c r="AM59" i="23"/>
  <c r="AN59" i="23"/>
  <c r="F60" i="23"/>
  <c r="G60" i="23"/>
  <c r="H60" i="23"/>
  <c r="I60" i="23"/>
  <c r="J60" i="23"/>
  <c r="K60" i="23"/>
  <c r="L60" i="23"/>
  <c r="M60" i="23"/>
  <c r="N60" i="23"/>
  <c r="O60" i="23"/>
  <c r="P60" i="23"/>
  <c r="Q60" i="23"/>
  <c r="R60" i="23"/>
  <c r="S60" i="23"/>
  <c r="T60" i="23"/>
  <c r="U60" i="23"/>
  <c r="V60" i="23"/>
  <c r="W60" i="23"/>
  <c r="X60" i="23"/>
  <c r="Y60" i="23"/>
  <c r="Z60" i="23"/>
  <c r="AA60" i="23"/>
  <c r="AB60" i="23"/>
  <c r="AC60" i="23"/>
  <c r="AD60" i="23"/>
  <c r="AE60" i="23"/>
  <c r="AF60" i="23"/>
  <c r="AG60" i="23"/>
  <c r="AH60" i="23"/>
  <c r="AI60" i="23"/>
  <c r="AJ60" i="23"/>
  <c r="AK60" i="23"/>
  <c r="AL60" i="23"/>
  <c r="AM60" i="23"/>
  <c r="AN60" i="23"/>
  <c r="F61" i="23"/>
  <c r="G61" i="23"/>
  <c r="H61" i="23"/>
  <c r="I61" i="23"/>
  <c r="J61" i="23"/>
  <c r="K61" i="23"/>
  <c r="L61" i="23"/>
  <c r="M61" i="23"/>
  <c r="N61" i="23"/>
  <c r="O61" i="23"/>
  <c r="O62" i="23"/>
  <c r="P61" i="23"/>
  <c r="Q61" i="23"/>
  <c r="R61" i="23"/>
  <c r="S61" i="23"/>
  <c r="T61" i="23"/>
  <c r="U61" i="23"/>
  <c r="V61" i="23"/>
  <c r="W61" i="23"/>
  <c r="X61" i="23"/>
  <c r="Y61" i="23"/>
  <c r="Z61" i="23"/>
  <c r="AA61" i="23"/>
  <c r="AB61" i="23"/>
  <c r="AC61" i="23"/>
  <c r="AD61" i="23"/>
  <c r="AE61" i="23"/>
  <c r="AE62" i="23"/>
  <c r="AF61" i="23"/>
  <c r="AG61" i="23"/>
  <c r="AH61" i="23"/>
  <c r="AI61" i="23"/>
  <c r="AJ61" i="23"/>
  <c r="AK61" i="23"/>
  <c r="AL61" i="23"/>
  <c r="AM61" i="23"/>
  <c r="AN61" i="23"/>
  <c r="F62" i="23"/>
  <c r="G62" i="23"/>
  <c r="H62" i="23"/>
  <c r="I62" i="23"/>
  <c r="J62" i="23"/>
  <c r="K62" i="23"/>
  <c r="L62" i="23"/>
  <c r="M62" i="23"/>
  <c r="N62" i="23"/>
  <c r="P62" i="23"/>
  <c r="Q62" i="23"/>
  <c r="R62" i="23"/>
  <c r="S62" i="23"/>
  <c r="T62" i="23"/>
  <c r="U62" i="23"/>
  <c r="V62" i="23"/>
  <c r="W62" i="23"/>
  <c r="X62" i="23"/>
  <c r="Y62" i="23"/>
  <c r="Z62" i="23"/>
  <c r="AA62" i="23"/>
  <c r="AB62" i="23"/>
  <c r="AC62" i="23"/>
  <c r="AD62" i="23"/>
  <c r="AF62" i="23"/>
  <c r="AG62" i="23"/>
  <c r="AH62" i="23"/>
  <c r="AI62" i="23"/>
  <c r="AJ62" i="23"/>
  <c r="AK62" i="23"/>
  <c r="AL62" i="23"/>
  <c r="AM62" i="23"/>
  <c r="AN62" i="23"/>
  <c r="A53" i="23"/>
  <c r="AO61" i="21"/>
  <c r="AN61" i="21"/>
  <c r="AM61" i="21"/>
  <c r="AL61" i="21"/>
  <c r="AK61" i="21"/>
  <c r="AJ61" i="21"/>
  <c r="AI61" i="21"/>
  <c r="AH61" i="21"/>
  <c r="AG61" i="21"/>
  <c r="AF61" i="21"/>
  <c r="AE61" i="21"/>
  <c r="AD61" i="21"/>
  <c r="AC61" i="21"/>
  <c r="AB61" i="21"/>
  <c r="AA61" i="21"/>
  <c r="Z61" i="21"/>
  <c r="Y61" i="21"/>
  <c r="X61" i="21"/>
  <c r="W61" i="21"/>
  <c r="V61" i="21"/>
  <c r="U61" i="21"/>
  <c r="T61" i="21"/>
  <c r="S61" i="21"/>
  <c r="R61" i="21"/>
  <c r="Q61" i="21"/>
  <c r="P61" i="21"/>
  <c r="O61" i="21"/>
  <c r="N61" i="21"/>
  <c r="M61" i="21"/>
  <c r="L61" i="21"/>
  <c r="K61" i="21"/>
  <c r="J61" i="21"/>
  <c r="I61" i="21"/>
  <c r="H61" i="21"/>
  <c r="G61" i="21"/>
  <c r="F61" i="21"/>
  <c r="AO60" i="21"/>
  <c r="AN60" i="21"/>
  <c r="AM60" i="21"/>
  <c r="AM62" i="21"/>
  <c r="AL60" i="21"/>
  <c r="AK60" i="21"/>
  <c r="AJ60" i="21"/>
  <c r="AI60" i="21"/>
  <c r="AI62" i="21"/>
  <c r="AH60" i="21"/>
  <c r="AG60" i="21"/>
  <c r="AF60" i="21"/>
  <c r="AE60" i="21"/>
  <c r="AD60" i="21"/>
  <c r="AD62" i="21"/>
  <c r="AC60" i="21"/>
  <c r="AC62" i="21"/>
  <c r="AB60" i="21"/>
  <c r="AB62" i="21"/>
  <c r="AA60" i="21"/>
  <c r="Z60" i="21"/>
  <c r="Y60" i="21"/>
  <c r="X60" i="21"/>
  <c r="W60" i="21"/>
  <c r="W62" i="21"/>
  <c r="V60" i="21"/>
  <c r="V62" i="21"/>
  <c r="U60" i="21"/>
  <c r="U62" i="21"/>
  <c r="T60" i="21"/>
  <c r="S60" i="21"/>
  <c r="R60" i="21"/>
  <c r="Q60" i="21"/>
  <c r="P60" i="21"/>
  <c r="O60" i="21"/>
  <c r="O62" i="21"/>
  <c r="N60" i="21"/>
  <c r="N62" i="21"/>
  <c r="M60" i="21"/>
  <c r="M62" i="21"/>
  <c r="L60" i="21"/>
  <c r="K60" i="21"/>
  <c r="K62" i="21"/>
  <c r="J60" i="21"/>
  <c r="J62" i="21"/>
  <c r="I60" i="21"/>
  <c r="I62" i="21"/>
  <c r="H60" i="21"/>
  <c r="H62" i="21"/>
  <c r="G60" i="21"/>
  <c r="G62" i="21"/>
  <c r="F60" i="21"/>
  <c r="F62" i="21"/>
  <c r="AO58" i="21"/>
  <c r="AN58" i="21"/>
  <c r="AM58" i="21"/>
  <c r="AL58" i="21"/>
  <c r="AK58" i="21"/>
  <c r="AJ58" i="21"/>
  <c r="AI58" i="21"/>
  <c r="AH58" i="21"/>
  <c r="AG58" i="21"/>
  <c r="AF58" i="21"/>
  <c r="AE58" i="21"/>
  <c r="AD58" i="21"/>
  <c r="AC58" i="21"/>
  <c r="AB58" i="21"/>
  <c r="AA58" i="21"/>
  <c r="Z58" i="21"/>
  <c r="Y58" i="21"/>
  <c r="X58" i="21"/>
  <c r="W58" i="21"/>
  <c r="V58" i="21"/>
  <c r="U58" i="21"/>
  <c r="T58" i="21"/>
  <c r="S58" i="21"/>
  <c r="R58" i="21"/>
  <c r="Q58" i="21"/>
  <c r="P58" i="21"/>
  <c r="O58" i="21"/>
  <c r="N58" i="21"/>
  <c r="M58" i="21"/>
  <c r="L58" i="21"/>
  <c r="K58" i="21"/>
  <c r="J58" i="21"/>
  <c r="I58" i="21"/>
  <c r="H58" i="21"/>
  <c r="G58" i="21"/>
  <c r="F58" i="21"/>
  <c r="AO57" i="21"/>
  <c r="AO59" i="21"/>
  <c r="AN57" i="21"/>
  <c r="AN59" i="21"/>
  <c r="AM57" i="21"/>
  <c r="AM59" i="21"/>
  <c r="AL57" i="21"/>
  <c r="AL59" i="21"/>
  <c r="AK57" i="21"/>
  <c r="AK59" i="21"/>
  <c r="AJ57" i="21"/>
  <c r="AJ59" i="21"/>
  <c r="AI57" i="21"/>
  <c r="AI59" i="21"/>
  <c r="AH57" i="21"/>
  <c r="AH59" i="21"/>
  <c r="AG57" i="21"/>
  <c r="AG59" i="21"/>
  <c r="AF57" i="21"/>
  <c r="AF59" i="21"/>
  <c r="AE57" i="21"/>
  <c r="AE59" i="21"/>
  <c r="AD57" i="21"/>
  <c r="AD59" i="21"/>
  <c r="AC57" i="21"/>
  <c r="AC59" i="21"/>
  <c r="AB57" i="21"/>
  <c r="AB59" i="21"/>
  <c r="AA57" i="21"/>
  <c r="AA59" i="21"/>
  <c r="Z57" i="21"/>
  <c r="Z59" i="21"/>
  <c r="Y57" i="21"/>
  <c r="Y59" i="21"/>
  <c r="X57" i="21"/>
  <c r="X59" i="21"/>
  <c r="W57" i="21"/>
  <c r="W59" i="21"/>
  <c r="V57" i="21"/>
  <c r="V59" i="21"/>
  <c r="U57" i="21"/>
  <c r="U59" i="21"/>
  <c r="T57" i="21"/>
  <c r="T59" i="21"/>
  <c r="S57" i="21"/>
  <c r="S59" i="21"/>
  <c r="R57" i="21"/>
  <c r="R59" i="21"/>
  <c r="Q57" i="21"/>
  <c r="Q59" i="21"/>
  <c r="P57" i="21"/>
  <c r="P59" i="21"/>
  <c r="O57" i="21"/>
  <c r="O59" i="21"/>
  <c r="N57" i="21"/>
  <c r="N59" i="21"/>
  <c r="M57" i="21"/>
  <c r="M59" i="21"/>
  <c r="L57" i="21"/>
  <c r="K57" i="21"/>
  <c r="K59" i="21"/>
  <c r="J57" i="21"/>
  <c r="J59" i="21"/>
  <c r="I57" i="21"/>
  <c r="I59" i="21"/>
  <c r="H57" i="21"/>
  <c r="H59" i="21"/>
  <c r="G57" i="21"/>
  <c r="G59" i="21"/>
  <c r="F57" i="21"/>
  <c r="F59" i="21"/>
  <c r="AN56" i="21"/>
  <c r="AM56" i="21"/>
  <c r="AL56" i="21"/>
  <c r="AK56" i="21"/>
  <c r="AJ56" i="21"/>
  <c r="AI56" i="21"/>
  <c r="AH56" i="21"/>
  <c r="AG56" i="21"/>
  <c r="AF56" i="21"/>
  <c r="AE56" i="21"/>
  <c r="AD56" i="21"/>
  <c r="AC56" i="21"/>
  <c r="AB56" i="21"/>
  <c r="AA56" i="21"/>
  <c r="Z56" i="21"/>
  <c r="Y56" i="21"/>
  <c r="X56" i="21"/>
  <c r="W56" i="21"/>
  <c r="V56" i="21"/>
  <c r="U56" i="21"/>
  <c r="T56" i="21"/>
  <c r="S56" i="21"/>
  <c r="R56" i="21"/>
  <c r="Q56" i="21"/>
  <c r="P56" i="21"/>
  <c r="O56" i="21"/>
  <c r="N56" i="21"/>
  <c r="M56" i="21"/>
  <c r="L56" i="21"/>
  <c r="K56" i="21"/>
  <c r="J56" i="21"/>
  <c r="I56" i="21"/>
  <c r="H56" i="21"/>
  <c r="G56" i="21"/>
  <c r="F56" i="21"/>
  <c r="AL55" i="21"/>
  <c r="J55" i="21"/>
  <c r="F55" i="21"/>
  <c r="A53" i="21"/>
  <c r="AO55" i="20"/>
  <c r="BQ55" i="20"/>
  <c r="AO56" i="20"/>
  <c r="AP56" i="20"/>
  <c r="AQ56" i="20"/>
  <c r="AR56" i="20"/>
  <c r="AS56" i="20"/>
  <c r="AT56" i="20"/>
  <c r="AU56" i="20"/>
  <c r="AV56" i="20"/>
  <c r="AW56" i="20"/>
  <c r="AX56" i="20"/>
  <c r="AY56" i="20"/>
  <c r="AZ56" i="20"/>
  <c r="BA56" i="20"/>
  <c r="BB56" i="20"/>
  <c r="BC56" i="20"/>
  <c r="BD56" i="20"/>
  <c r="BE56" i="20"/>
  <c r="BF56" i="20"/>
  <c r="BG56" i="20"/>
  <c r="BH56" i="20"/>
  <c r="BI56" i="20"/>
  <c r="BJ56" i="20"/>
  <c r="BK56" i="20"/>
  <c r="BL56" i="20"/>
  <c r="BM56" i="20"/>
  <c r="BN56" i="20"/>
  <c r="BO56" i="20"/>
  <c r="BP56" i="20"/>
  <c r="BQ56" i="20"/>
  <c r="BR56" i="20"/>
  <c r="BS56" i="20"/>
  <c r="AO57" i="20"/>
  <c r="AO59" i="20"/>
  <c r="AP57" i="20"/>
  <c r="AQ57" i="20"/>
  <c r="AR57" i="20"/>
  <c r="AS57" i="20"/>
  <c r="AT57" i="20"/>
  <c r="AU57" i="20"/>
  <c r="AV57" i="20"/>
  <c r="AV59" i="20"/>
  <c r="AW57" i="20"/>
  <c r="AX57" i="20"/>
  <c r="AY57" i="20"/>
  <c r="AZ57" i="20"/>
  <c r="BA57" i="20"/>
  <c r="BA59" i="20"/>
  <c r="BB57" i="20"/>
  <c r="BB59" i="20"/>
  <c r="BC57" i="20"/>
  <c r="BD57" i="20"/>
  <c r="BD59" i="20"/>
  <c r="BE57" i="20"/>
  <c r="BF57" i="20"/>
  <c r="BG57" i="20"/>
  <c r="BH57" i="20"/>
  <c r="BI57" i="20"/>
  <c r="BJ57" i="20"/>
  <c r="BK57" i="20"/>
  <c r="BL57" i="20"/>
  <c r="BL59" i="20"/>
  <c r="BM57" i="20"/>
  <c r="BN57" i="20"/>
  <c r="BO57" i="20"/>
  <c r="BP57" i="20"/>
  <c r="BQ57" i="20"/>
  <c r="BR57" i="20"/>
  <c r="BS57" i="20"/>
  <c r="AO58" i="20"/>
  <c r="AP58" i="20"/>
  <c r="AQ58" i="20"/>
  <c r="AR58" i="20"/>
  <c r="AS58" i="20"/>
  <c r="AT58" i="20"/>
  <c r="AU58" i="20"/>
  <c r="AV58" i="20"/>
  <c r="AW58" i="20"/>
  <c r="AX58" i="20"/>
  <c r="AY58" i="20"/>
  <c r="AZ58" i="20"/>
  <c r="BA58" i="20"/>
  <c r="BB58" i="20"/>
  <c r="BC58" i="20"/>
  <c r="BD58" i="20"/>
  <c r="BE58" i="20"/>
  <c r="BF58" i="20"/>
  <c r="BG58" i="20"/>
  <c r="BH58" i="20"/>
  <c r="BI58" i="20"/>
  <c r="BJ58" i="20"/>
  <c r="BK58" i="20"/>
  <c r="BL58" i="20"/>
  <c r="BM58" i="20"/>
  <c r="BN58" i="20"/>
  <c r="BO58" i="20"/>
  <c r="BP58" i="20"/>
  <c r="BP59" i="20"/>
  <c r="BQ58" i="20"/>
  <c r="BQ59" i="20"/>
  <c r="BR58" i="20"/>
  <c r="BS58" i="20"/>
  <c r="AP59" i="20"/>
  <c r="AQ59" i="20"/>
  <c r="AR59" i="20"/>
  <c r="AS59" i="20"/>
  <c r="AT59" i="20"/>
  <c r="AU59" i="20"/>
  <c r="AW59" i="20"/>
  <c r="AX59" i="20"/>
  <c r="AY59" i="20"/>
  <c r="AZ59" i="20"/>
  <c r="BE59" i="20"/>
  <c r="BF59" i="20"/>
  <c r="BG59" i="20"/>
  <c r="BH59" i="20"/>
  <c r="BI59" i="20"/>
  <c r="BJ59" i="20"/>
  <c r="BK59" i="20"/>
  <c r="BM59" i="20"/>
  <c r="BN59" i="20"/>
  <c r="BO59" i="20"/>
  <c r="BR59" i="20"/>
  <c r="BS59" i="20"/>
  <c r="AO60" i="20"/>
  <c r="AP60" i="20"/>
  <c r="AP62" i="20"/>
  <c r="AQ60" i="20"/>
  <c r="AR60" i="20"/>
  <c r="AS60" i="20"/>
  <c r="AT60" i="20"/>
  <c r="AT62" i="20"/>
  <c r="AU60" i="20"/>
  <c r="AV60" i="20"/>
  <c r="AW60" i="20"/>
  <c r="AX60" i="20"/>
  <c r="AY60" i="20"/>
  <c r="AZ60" i="20"/>
  <c r="BA60" i="20"/>
  <c r="BB60" i="20"/>
  <c r="BC60" i="20"/>
  <c r="BD60" i="20"/>
  <c r="BD62" i="20"/>
  <c r="BE60" i="20"/>
  <c r="BF60" i="20"/>
  <c r="BF62" i="20"/>
  <c r="BG60" i="20"/>
  <c r="BG62" i="20"/>
  <c r="BH60" i="20"/>
  <c r="BI60" i="20"/>
  <c r="BJ60" i="20"/>
  <c r="BJ62" i="20"/>
  <c r="BK60" i="20"/>
  <c r="BL60" i="20"/>
  <c r="BM60" i="20"/>
  <c r="BN60" i="20"/>
  <c r="BN62" i="20"/>
  <c r="BO60" i="20"/>
  <c r="BO62" i="20"/>
  <c r="BP60" i="20"/>
  <c r="BQ60" i="20"/>
  <c r="BR60" i="20"/>
  <c r="BR62" i="20"/>
  <c r="BS60" i="20"/>
  <c r="AO61" i="20"/>
  <c r="AP61" i="20"/>
  <c r="AQ61" i="20"/>
  <c r="AQ62" i="20"/>
  <c r="AR61" i="20"/>
  <c r="AS61" i="20"/>
  <c r="AT61" i="20"/>
  <c r="AU61" i="20"/>
  <c r="AU62" i="20"/>
  <c r="AV61" i="20"/>
  <c r="AW61" i="20"/>
  <c r="AW62" i="20"/>
  <c r="AX61" i="20"/>
  <c r="AY61" i="20"/>
  <c r="AY62" i="20"/>
  <c r="AZ61" i="20"/>
  <c r="BA61" i="20"/>
  <c r="BB61" i="20"/>
  <c r="BC61" i="20"/>
  <c r="BD61" i="20"/>
  <c r="BE61" i="20"/>
  <c r="BE62" i="20"/>
  <c r="BF61" i="20"/>
  <c r="BG61" i="20"/>
  <c r="BH61" i="20"/>
  <c r="BI61" i="20"/>
  <c r="BJ61" i="20"/>
  <c r="BK61" i="20"/>
  <c r="BK62" i="20"/>
  <c r="BL61" i="20"/>
  <c r="BM61" i="20"/>
  <c r="BM62" i="20"/>
  <c r="BN61" i="20"/>
  <c r="BO61" i="20"/>
  <c r="BP61" i="20"/>
  <c r="BQ61" i="20"/>
  <c r="BR61" i="20"/>
  <c r="BS61" i="20"/>
  <c r="BS62" i="20"/>
  <c r="AO62" i="20"/>
  <c r="AR62" i="20"/>
  <c r="AS62" i="20"/>
  <c r="AV62" i="20"/>
  <c r="AZ62" i="20"/>
  <c r="BA62" i="20"/>
  <c r="BH62" i="20"/>
  <c r="BI62" i="20"/>
  <c r="BL62" i="20"/>
  <c r="BP62" i="20"/>
  <c r="BQ62" i="20"/>
  <c r="F55" i="20"/>
  <c r="J55" i="20"/>
  <c r="AL55" i="20"/>
  <c r="F56" i="20"/>
  <c r="G56" i="20"/>
  <c r="H56" i="20"/>
  <c r="I56" i="20"/>
  <c r="J56" i="20"/>
  <c r="K56" i="20"/>
  <c r="L56" i="20"/>
  <c r="M56" i="20"/>
  <c r="N56" i="20"/>
  <c r="O56" i="20"/>
  <c r="P56" i="20"/>
  <c r="Q56" i="20"/>
  <c r="R56" i="20"/>
  <c r="S56" i="20"/>
  <c r="T56" i="20"/>
  <c r="U56" i="20"/>
  <c r="V56" i="20"/>
  <c r="W56" i="20"/>
  <c r="X56" i="20"/>
  <c r="Y56" i="20"/>
  <c r="Z56" i="20"/>
  <c r="AA56" i="20"/>
  <c r="AB56" i="20"/>
  <c r="AC56" i="20"/>
  <c r="AD56" i="20"/>
  <c r="AE56" i="20"/>
  <c r="AF56" i="20"/>
  <c r="AG56" i="20"/>
  <c r="AH56" i="20"/>
  <c r="AI56" i="20"/>
  <c r="AJ56" i="20"/>
  <c r="AK56" i="20"/>
  <c r="AL56" i="20"/>
  <c r="AM56" i="20"/>
  <c r="AN56" i="20"/>
  <c r="F57" i="20"/>
  <c r="G57" i="20"/>
  <c r="H57" i="20"/>
  <c r="H59" i="20"/>
  <c r="I57" i="20"/>
  <c r="J57" i="20"/>
  <c r="K57" i="20"/>
  <c r="L57" i="20"/>
  <c r="L59" i="20"/>
  <c r="M57" i="20"/>
  <c r="N57" i="20"/>
  <c r="O57" i="20"/>
  <c r="P57" i="20"/>
  <c r="P59" i="20"/>
  <c r="Q57" i="20"/>
  <c r="R57" i="20"/>
  <c r="S57" i="20"/>
  <c r="T57" i="20"/>
  <c r="T59" i="20"/>
  <c r="U57" i="20"/>
  <c r="V57" i="20"/>
  <c r="W57" i="20"/>
  <c r="X57" i="20"/>
  <c r="X59" i="20"/>
  <c r="Y57" i="20"/>
  <c r="Z57" i="20"/>
  <c r="AA57" i="20"/>
  <c r="AB57" i="20"/>
  <c r="AB59" i="20"/>
  <c r="AC57" i="20"/>
  <c r="AD57" i="20"/>
  <c r="AE57" i="20"/>
  <c r="AF57" i="20"/>
  <c r="AF59" i="20"/>
  <c r="AG57" i="20"/>
  <c r="AH57" i="20"/>
  <c r="AI57" i="20"/>
  <c r="AJ57" i="20"/>
  <c r="AJ59" i="20"/>
  <c r="AK57" i="20"/>
  <c r="AK59" i="20"/>
  <c r="AL57" i="20"/>
  <c r="AL59" i="20"/>
  <c r="AM57" i="20"/>
  <c r="AN57" i="20"/>
  <c r="AN59" i="20"/>
  <c r="F58" i="20"/>
  <c r="G58" i="20"/>
  <c r="H58" i="20"/>
  <c r="I58" i="20"/>
  <c r="I59" i="20"/>
  <c r="J58" i="20"/>
  <c r="K58" i="20"/>
  <c r="K59" i="20"/>
  <c r="L58" i="20"/>
  <c r="M58" i="20"/>
  <c r="M59" i="20"/>
  <c r="N58" i="20"/>
  <c r="O58" i="20"/>
  <c r="P58" i="20"/>
  <c r="Q58" i="20"/>
  <c r="Q59" i="20"/>
  <c r="R58" i="20"/>
  <c r="S58" i="20"/>
  <c r="S59" i="20"/>
  <c r="T58" i="20"/>
  <c r="U58" i="20"/>
  <c r="U59" i="20"/>
  <c r="V58" i="20"/>
  <c r="W58" i="20"/>
  <c r="X58" i="20"/>
  <c r="Y58" i="20"/>
  <c r="Y59" i="20"/>
  <c r="Z58" i="20"/>
  <c r="AA58" i="20"/>
  <c r="AA59" i="20"/>
  <c r="AB58" i="20"/>
  <c r="AC58" i="20"/>
  <c r="AC59" i="20"/>
  <c r="AD58" i="20"/>
  <c r="AE58" i="20"/>
  <c r="AF58" i="20"/>
  <c r="AG58" i="20"/>
  <c r="AG59" i="20"/>
  <c r="AH58" i="20"/>
  <c r="AI58" i="20"/>
  <c r="AI59" i="20"/>
  <c r="AJ58" i="20"/>
  <c r="AK58" i="20"/>
  <c r="AL58" i="20"/>
  <c r="AM58" i="20"/>
  <c r="AN58" i="20"/>
  <c r="F59" i="20"/>
  <c r="G59" i="20"/>
  <c r="J59" i="20"/>
  <c r="N59" i="20"/>
  <c r="O59" i="20"/>
  <c r="R59" i="20"/>
  <c r="V59" i="20"/>
  <c r="W59" i="20"/>
  <c r="Z59" i="20"/>
  <c r="AD59" i="20"/>
  <c r="AE59" i="20"/>
  <c r="AH59" i="20"/>
  <c r="AM59" i="20"/>
  <c r="F60" i="20"/>
  <c r="G60" i="20"/>
  <c r="G62" i="20"/>
  <c r="H60" i="20"/>
  <c r="I60" i="20"/>
  <c r="J60" i="20"/>
  <c r="K60" i="20"/>
  <c r="K62" i="20"/>
  <c r="L60" i="20"/>
  <c r="M60" i="20"/>
  <c r="N60" i="20"/>
  <c r="O60" i="20"/>
  <c r="P60" i="20"/>
  <c r="Q60" i="20"/>
  <c r="R60" i="20"/>
  <c r="S60" i="20"/>
  <c r="S62" i="20"/>
  <c r="T60" i="20"/>
  <c r="U60" i="20"/>
  <c r="V60" i="20"/>
  <c r="W60" i="20"/>
  <c r="X60" i="20"/>
  <c r="Y60" i="20"/>
  <c r="Z60" i="20"/>
  <c r="AA60" i="20"/>
  <c r="AA62" i="20"/>
  <c r="AB60" i="20"/>
  <c r="AC60" i="20"/>
  <c r="AD60" i="20"/>
  <c r="AE60" i="20"/>
  <c r="AF60" i="20"/>
  <c r="AG60" i="20"/>
  <c r="AH60" i="20"/>
  <c r="AI60" i="20"/>
  <c r="AI62" i="20"/>
  <c r="AJ60" i="20"/>
  <c r="AK60" i="20"/>
  <c r="AL60" i="20"/>
  <c r="AM60" i="20"/>
  <c r="AN60" i="20"/>
  <c r="F61" i="20"/>
  <c r="G61" i="20"/>
  <c r="H61" i="20"/>
  <c r="H62" i="20"/>
  <c r="I61" i="20"/>
  <c r="J61" i="20"/>
  <c r="K61" i="20"/>
  <c r="L61" i="20"/>
  <c r="L62" i="20"/>
  <c r="M61" i="20"/>
  <c r="N61" i="20"/>
  <c r="O61" i="20"/>
  <c r="P61" i="20"/>
  <c r="P62" i="20"/>
  <c r="Q61" i="20"/>
  <c r="R61" i="20"/>
  <c r="R62" i="20"/>
  <c r="S61" i="20"/>
  <c r="T61" i="20"/>
  <c r="T62" i="20"/>
  <c r="U61" i="20"/>
  <c r="V61" i="20"/>
  <c r="W61" i="20"/>
  <c r="X61" i="20"/>
  <c r="X62" i="20"/>
  <c r="Y61" i="20"/>
  <c r="Z61" i="20"/>
  <c r="Z62" i="20"/>
  <c r="AA61" i="20"/>
  <c r="AB61" i="20"/>
  <c r="AB62" i="20"/>
  <c r="AC61" i="20"/>
  <c r="AD61" i="20"/>
  <c r="AE61" i="20"/>
  <c r="AF61" i="20"/>
  <c r="AF62" i="20"/>
  <c r="AG61" i="20"/>
  <c r="AH61" i="20"/>
  <c r="AH62" i="20"/>
  <c r="AI61" i="20"/>
  <c r="AJ61" i="20"/>
  <c r="AJ62" i="20"/>
  <c r="AK61" i="20"/>
  <c r="AL61" i="20"/>
  <c r="AM61" i="20"/>
  <c r="AN61" i="20"/>
  <c r="AN62" i="20"/>
  <c r="F62" i="20"/>
  <c r="I62" i="20"/>
  <c r="J62" i="20"/>
  <c r="M62" i="20"/>
  <c r="N62" i="20"/>
  <c r="Q62" i="20"/>
  <c r="U62" i="20"/>
  <c r="V62" i="20"/>
  <c r="Y62" i="20"/>
  <c r="AC62" i="20"/>
  <c r="AD62" i="20"/>
  <c r="AG62" i="20"/>
  <c r="AL62" i="20"/>
  <c r="A53" i="20"/>
  <c r="F56" i="19"/>
  <c r="J56" i="19"/>
  <c r="AL56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Q60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F60" i="19"/>
  <c r="G60" i="19"/>
  <c r="H60" i="19"/>
  <c r="I60" i="19"/>
  <c r="J60" i="19"/>
  <c r="K60" i="19"/>
  <c r="L60" i="19"/>
  <c r="M60" i="19"/>
  <c r="N60" i="19"/>
  <c r="O60" i="19"/>
  <c r="P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F62" i="19"/>
  <c r="G62" i="19"/>
  <c r="H62" i="19"/>
  <c r="I62" i="19"/>
  <c r="J62" i="19"/>
  <c r="K62" i="19"/>
  <c r="L62" i="19"/>
  <c r="M62" i="19"/>
  <c r="N62" i="19"/>
  <c r="O62" i="19"/>
  <c r="P62" i="19"/>
  <c r="P63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F63" i="19"/>
  <c r="G63" i="19"/>
  <c r="H63" i="19"/>
  <c r="I63" i="19"/>
  <c r="J63" i="19"/>
  <c r="K63" i="19"/>
  <c r="L63" i="19"/>
  <c r="M63" i="19"/>
  <c r="N63" i="19"/>
  <c r="O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54" i="19"/>
  <c r="Z61" i="12"/>
  <c r="Y61" i="12"/>
  <c r="Z60" i="12"/>
  <c r="Z62" i="12" s="1"/>
  <c r="Y60" i="12"/>
  <c r="Y62" i="12" s="1"/>
  <c r="Z57" i="12"/>
  <c r="Y57" i="12"/>
  <c r="Y59" i="12" s="1"/>
  <c r="O59" i="8"/>
  <c r="AN61" i="18"/>
  <c r="AN60" i="18"/>
  <c r="AN58" i="18"/>
  <c r="AN57" i="18"/>
  <c r="AN56" i="18"/>
  <c r="AO61" i="18"/>
  <c r="AM61" i="18"/>
  <c r="AL61" i="18"/>
  <c r="AK61" i="18"/>
  <c r="AJ61" i="18"/>
  <c r="AI61" i="18"/>
  <c r="AH61" i="18"/>
  <c r="AG61" i="18"/>
  <c r="AF61" i="18"/>
  <c r="AE61" i="18"/>
  <c r="AD61" i="18"/>
  <c r="AC61" i="18"/>
  <c r="AB61" i="18"/>
  <c r="AA61" i="18"/>
  <c r="Z61" i="18"/>
  <c r="Y61" i="18"/>
  <c r="X61" i="18"/>
  <c r="W61" i="18"/>
  <c r="V61" i="18"/>
  <c r="U61" i="18"/>
  <c r="T61" i="18"/>
  <c r="S61" i="18"/>
  <c r="R61" i="18"/>
  <c r="Q61" i="18"/>
  <c r="P61" i="18"/>
  <c r="O61" i="18"/>
  <c r="N61" i="18"/>
  <c r="M61" i="18"/>
  <c r="L61" i="18"/>
  <c r="K61" i="18"/>
  <c r="J61" i="18"/>
  <c r="H61" i="18"/>
  <c r="G61" i="18"/>
  <c r="F61" i="18"/>
  <c r="AO60" i="18"/>
  <c r="AM60" i="18"/>
  <c r="AL60" i="18"/>
  <c r="AK60" i="18"/>
  <c r="AJ60" i="18"/>
  <c r="AI60" i="18"/>
  <c r="AH60" i="18"/>
  <c r="AG60" i="18"/>
  <c r="AF60" i="18"/>
  <c r="AE60" i="18"/>
  <c r="AD60" i="18"/>
  <c r="AC60" i="18"/>
  <c r="AB60" i="18"/>
  <c r="AA60" i="18"/>
  <c r="Z60" i="18"/>
  <c r="Y60" i="18"/>
  <c r="X60" i="18"/>
  <c r="W60" i="18"/>
  <c r="V60" i="18"/>
  <c r="U60" i="18"/>
  <c r="T60" i="18"/>
  <c r="S60" i="18"/>
  <c r="R60" i="18"/>
  <c r="Q60" i="18"/>
  <c r="P60" i="18"/>
  <c r="O60" i="18"/>
  <c r="N60" i="18"/>
  <c r="M60" i="18"/>
  <c r="L60" i="18"/>
  <c r="K60" i="18"/>
  <c r="J60" i="18"/>
  <c r="H60" i="18"/>
  <c r="G60" i="18"/>
  <c r="F60" i="18"/>
  <c r="AO58" i="18"/>
  <c r="AM58" i="18"/>
  <c r="AL58" i="18"/>
  <c r="AK58" i="18"/>
  <c r="AJ58" i="18"/>
  <c r="AI58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V58" i="18"/>
  <c r="U58" i="18"/>
  <c r="T58" i="18"/>
  <c r="S58" i="18"/>
  <c r="R58" i="18"/>
  <c r="Q58" i="18"/>
  <c r="P58" i="18"/>
  <c r="O58" i="18"/>
  <c r="N58" i="18"/>
  <c r="M58" i="18"/>
  <c r="L58" i="18"/>
  <c r="K58" i="18"/>
  <c r="J58" i="18"/>
  <c r="H58" i="18"/>
  <c r="G58" i="18"/>
  <c r="F58" i="18"/>
  <c r="AO57" i="18"/>
  <c r="AM57" i="18"/>
  <c r="AM59" i="18"/>
  <c r="AL57" i="18"/>
  <c r="AK57" i="18"/>
  <c r="AJ57" i="18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T57" i="18"/>
  <c r="S57" i="18"/>
  <c r="R57" i="18"/>
  <c r="Q57" i="18"/>
  <c r="P57" i="18"/>
  <c r="O57" i="18"/>
  <c r="N57" i="18"/>
  <c r="M57" i="18"/>
  <c r="L57" i="18"/>
  <c r="K57" i="18"/>
  <c r="J57" i="18"/>
  <c r="H57" i="18"/>
  <c r="G57" i="18"/>
  <c r="G59" i="18"/>
  <c r="F57" i="18"/>
  <c r="AO56" i="18"/>
  <c r="AM56" i="18"/>
  <c r="AL56" i="18"/>
  <c r="AK56" i="18"/>
  <c r="AJ56" i="18"/>
  <c r="AI56" i="18"/>
  <c r="AH56" i="18"/>
  <c r="AG56" i="18"/>
  <c r="AF56" i="18"/>
  <c r="AE56" i="18"/>
  <c r="AD56" i="18"/>
  <c r="AC56" i="18"/>
  <c r="AB56" i="18"/>
  <c r="AA56" i="18"/>
  <c r="Z56" i="18"/>
  <c r="Y56" i="18"/>
  <c r="X56" i="18"/>
  <c r="W56" i="18"/>
  <c r="V56" i="18"/>
  <c r="U56" i="18"/>
  <c r="T56" i="18"/>
  <c r="S56" i="18"/>
  <c r="R56" i="18"/>
  <c r="Q56" i="18"/>
  <c r="P56" i="18"/>
  <c r="O56" i="18"/>
  <c r="N56" i="18"/>
  <c r="M56" i="18"/>
  <c r="L56" i="18"/>
  <c r="K56" i="18"/>
  <c r="J56" i="18"/>
  <c r="H56" i="18"/>
  <c r="G56" i="18"/>
  <c r="F56" i="18"/>
  <c r="AM55" i="18"/>
  <c r="K55" i="18"/>
  <c r="F55" i="18"/>
  <c r="A53" i="18"/>
  <c r="AN61" i="17"/>
  <c r="AM61" i="17"/>
  <c r="AL61" i="17"/>
  <c r="AK61" i="17"/>
  <c r="AJ61" i="17"/>
  <c r="AI61" i="17"/>
  <c r="AH61" i="17"/>
  <c r="AG61" i="17"/>
  <c r="AF61" i="17"/>
  <c r="AE61" i="17"/>
  <c r="AD61" i="17"/>
  <c r="AC61" i="17"/>
  <c r="AB61" i="17"/>
  <c r="AA61" i="17"/>
  <c r="Z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H61" i="17"/>
  <c r="G61" i="17"/>
  <c r="F61" i="17"/>
  <c r="AN60" i="17"/>
  <c r="AM60" i="17"/>
  <c r="AL60" i="17"/>
  <c r="AK60" i="17"/>
  <c r="AJ60" i="17"/>
  <c r="AI60" i="17"/>
  <c r="AH60" i="17"/>
  <c r="AG60" i="17"/>
  <c r="AF60" i="17"/>
  <c r="AE60" i="17"/>
  <c r="AD60" i="17"/>
  <c r="AC60" i="17"/>
  <c r="AB60" i="17"/>
  <c r="AA60" i="17"/>
  <c r="Z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H60" i="17"/>
  <c r="H62" i="17"/>
  <c r="G60" i="17"/>
  <c r="F60" i="17"/>
  <c r="AN58" i="17"/>
  <c r="AM58" i="17"/>
  <c r="AL58" i="17"/>
  <c r="AK58" i="17"/>
  <c r="AJ58" i="17"/>
  <c r="AI58" i="17"/>
  <c r="AH58" i="17"/>
  <c r="AG58" i="17"/>
  <c r="AF58" i="17"/>
  <c r="AE58" i="17"/>
  <c r="AD58" i="17"/>
  <c r="AC58" i="17"/>
  <c r="AB58" i="17"/>
  <c r="AA58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H58" i="17"/>
  <c r="G58" i="17"/>
  <c r="F58" i="17"/>
  <c r="AN57" i="17"/>
  <c r="AM57" i="17"/>
  <c r="AL57" i="17"/>
  <c r="AK57" i="17"/>
  <c r="AJ57" i="17"/>
  <c r="AI57" i="17"/>
  <c r="AH57" i="17"/>
  <c r="AG57" i="17"/>
  <c r="AF57" i="17"/>
  <c r="AE57" i="17"/>
  <c r="AD57" i="17"/>
  <c r="AC57" i="17"/>
  <c r="AB57" i="17"/>
  <c r="AA57" i="17"/>
  <c r="Z57" i="17"/>
  <c r="Y57" i="17"/>
  <c r="X57" i="17"/>
  <c r="W57" i="17"/>
  <c r="V57" i="17"/>
  <c r="U57" i="17"/>
  <c r="T57" i="17"/>
  <c r="S57" i="17"/>
  <c r="S59" i="17" s="1"/>
  <c r="R57" i="17"/>
  <c r="R59" i="17" s="1"/>
  <c r="Q57" i="17"/>
  <c r="P57" i="17"/>
  <c r="O57" i="17"/>
  <c r="N57" i="17"/>
  <c r="M57" i="17"/>
  <c r="L57" i="17"/>
  <c r="K57" i="17"/>
  <c r="J57" i="17"/>
  <c r="H57" i="17"/>
  <c r="G57" i="17"/>
  <c r="F57" i="17"/>
  <c r="AN56" i="17"/>
  <c r="AM56" i="17"/>
  <c r="AL56" i="17"/>
  <c r="AK56" i="17"/>
  <c r="AJ56" i="17"/>
  <c r="AI56" i="17"/>
  <c r="AH56" i="17"/>
  <c r="AG56" i="17"/>
  <c r="AF56" i="17"/>
  <c r="AE56" i="17"/>
  <c r="AD56" i="17"/>
  <c r="AC56" i="17"/>
  <c r="AB56" i="17"/>
  <c r="AA56" i="17"/>
  <c r="Z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H56" i="17"/>
  <c r="G56" i="17"/>
  <c r="F56" i="17"/>
  <c r="AM55" i="17"/>
  <c r="K55" i="17"/>
  <c r="F55" i="17"/>
  <c r="A53" i="17"/>
  <c r="AN61" i="16"/>
  <c r="AN60" i="16"/>
  <c r="AN58" i="16"/>
  <c r="AN57" i="16"/>
  <c r="AN56" i="16"/>
  <c r="AM61" i="16"/>
  <c r="AL61" i="16"/>
  <c r="AK61" i="16"/>
  <c r="AJ61" i="16"/>
  <c r="AI61" i="16"/>
  <c r="AH61" i="16"/>
  <c r="AG61" i="16"/>
  <c r="AF61" i="16"/>
  <c r="AE61" i="16"/>
  <c r="AD61" i="16"/>
  <c r="AC61" i="16"/>
  <c r="AB61" i="16"/>
  <c r="AA61" i="16"/>
  <c r="Z61" i="16"/>
  <c r="Y61" i="16"/>
  <c r="X61" i="16"/>
  <c r="W61" i="16"/>
  <c r="V61" i="16"/>
  <c r="U61" i="16"/>
  <c r="T61" i="16"/>
  <c r="S61" i="16"/>
  <c r="R61" i="16"/>
  <c r="Q61" i="16"/>
  <c r="P61" i="16"/>
  <c r="O61" i="16"/>
  <c r="N61" i="16"/>
  <c r="K61" i="16"/>
  <c r="J61" i="16"/>
  <c r="I61" i="16"/>
  <c r="H61" i="16"/>
  <c r="G61" i="16"/>
  <c r="F61" i="16"/>
  <c r="AM60" i="16"/>
  <c r="AL60" i="16"/>
  <c r="AK60" i="16"/>
  <c r="AJ60" i="16"/>
  <c r="AI60" i="16"/>
  <c r="AI62" i="16" s="1"/>
  <c r="AH60" i="16"/>
  <c r="AG60" i="16"/>
  <c r="AF60" i="16"/>
  <c r="AF62" i="16" s="1"/>
  <c r="AE60" i="16"/>
  <c r="AD60" i="16"/>
  <c r="AC60" i="16"/>
  <c r="AC62" i="16" s="1"/>
  <c r="AB60" i="16"/>
  <c r="AA60" i="16"/>
  <c r="Z60" i="16"/>
  <c r="Y60" i="16"/>
  <c r="X60" i="16"/>
  <c r="X62" i="16" s="1"/>
  <c r="W60" i="16"/>
  <c r="W62" i="16" s="1"/>
  <c r="V60" i="16"/>
  <c r="V62" i="16" s="1"/>
  <c r="U60" i="16"/>
  <c r="U62" i="16" s="1"/>
  <c r="T60" i="16"/>
  <c r="T62" i="16" s="1"/>
  <c r="S60" i="16"/>
  <c r="R60" i="16"/>
  <c r="Q60" i="16"/>
  <c r="Q62" i="16" s="1"/>
  <c r="P60" i="16"/>
  <c r="O60" i="16"/>
  <c r="N60" i="16"/>
  <c r="M60" i="16"/>
  <c r="L60" i="16"/>
  <c r="K60" i="16"/>
  <c r="K62" i="16" s="1"/>
  <c r="J60" i="16"/>
  <c r="I60" i="16"/>
  <c r="H60" i="16"/>
  <c r="H62" i="16" s="1"/>
  <c r="G60" i="16"/>
  <c r="G62" i="16" s="1"/>
  <c r="F60" i="16"/>
  <c r="AM58" i="16"/>
  <c r="AL58" i="16"/>
  <c r="AK58" i="16"/>
  <c r="AJ58" i="16"/>
  <c r="AI58" i="16"/>
  <c r="AH58" i="16"/>
  <c r="AG58" i="16"/>
  <c r="AF58" i="16"/>
  <c r="AE58" i="16"/>
  <c r="AD58" i="16"/>
  <c r="AC58" i="16"/>
  <c r="AB58" i="16"/>
  <c r="AA58" i="16"/>
  <c r="Z58" i="16"/>
  <c r="Y58" i="16"/>
  <c r="X58" i="16"/>
  <c r="W58" i="16"/>
  <c r="V58" i="16"/>
  <c r="U58" i="16"/>
  <c r="T58" i="16"/>
  <c r="S58" i="16"/>
  <c r="R58" i="16"/>
  <c r="Q58" i="16"/>
  <c r="P58" i="16"/>
  <c r="O58" i="16"/>
  <c r="N58" i="16"/>
  <c r="K58" i="16"/>
  <c r="J58" i="16"/>
  <c r="I58" i="16"/>
  <c r="H58" i="16"/>
  <c r="G58" i="16"/>
  <c r="F58" i="16"/>
  <c r="AM57" i="16"/>
  <c r="AL57" i="16"/>
  <c r="AK57" i="16"/>
  <c r="AJ57" i="16"/>
  <c r="AJ59" i="16" s="1"/>
  <c r="AI57" i="16"/>
  <c r="AI59" i="16" s="1"/>
  <c r="AH57" i="16"/>
  <c r="AH59" i="16" s="1"/>
  <c r="AG57" i="16"/>
  <c r="AG59" i="16" s="1"/>
  <c r="AF57" i="16"/>
  <c r="AF59" i="16" s="1"/>
  <c r="AE57" i="16"/>
  <c r="AE59" i="16" s="1"/>
  <c r="AD57" i="16"/>
  <c r="AD59" i="16" s="1"/>
  <c r="AC57" i="16"/>
  <c r="AB57" i="16"/>
  <c r="AB59" i="16" s="1"/>
  <c r="AA57" i="16"/>
  <c r="AA59" i="16" s="1"/>
  <c r="Z57" i="16"/>
  <c r="Y57" i="16"/>
  <c r="X57" i="16"/>
  <c r="W57" i="16"/>
  <c r="V57" i="16"/>
  <c r="U57" i="16"/>
  <c r="U59" i="16" s="1"/>
  <c r="T57" i="16"/>
  <c r="S57" i="16"/>
  <c r="S59" i="16" s="1"/>
  <c r="R57" i="16"/>
  <c r="R59" i="16" s="1"/>
  <c r="Q57" i="16"/>
  <c r="Q59" i="16" s="1"/>
  <c r="P57" i="16"/>
  <c r="O57" i="16"/>
  <c r="O59" i="16" s="1"/>
  <c r="N57" i="16"/>
  <c r="N59" i="16" s="1"/>
  <c r="M57" i="16"/>
  <c r="L57" i="16"/>
  <c r="K57" i="16"/>
  <c r="K59" i="16" s="1"/>
  <c r="J57" i="16"/>
  <c r="I57" i="16"/>
  <c r="I59" i="16" s="1"/>
  <c r="H57" i="16"/>
  <c r="G57" i="16"/>
  <c r="G59" i="16" s="1"/>
  <c r="F57" i="16"/>
  <c r="F59" i="16" s="1"/>
  <c r="AM56" i="16"/>
  <c r="AL56" i="16"/>
  <c r="AK56" i="16"/>
  <c r="AJ56" i="16"/>
  <c r="AI56" i="16"/>
  <c r="AH56" i="16"/>
  <c r="AG56" i="16"/>
  <c r="AF56" i="16"/>
  <c r="AE56" i="16"/>
  <c r="AD56" i="16"/>
  <c r="AC56" i="16"/>
  <c r="AB56" i="16"/>
  <c r="AA56" i="16"/>
  <c r="Z56" i="16"/>
  <c r="Y56" i="16"/>
  <c r="X56" i="16"/>
  <c r="W56" i="16"/>
  <c r="V56" i="16"/>
  <c r="U56" i="16"/>
  <c r="T56" i="16"/>
  <c r="S56" i="16"/>
  <c r="R56" i="16"/>
  <c r="Q56" i="16"/>
  <c r="P56" i="16"/>
  <c r="O56" i="16"/>
  <c r="N56" i="16"/>
  <c r="M56" i="16"/>
  <c r="L56" i="16"/>
  <c r="K56" i="16"/>
  <c r="J56" i="16"/>
  <c r="I56" i="16"/>
  <c r="H56" i="16"/>
  <c r="G56" i="16"/>
  <c r="F56" i="16"/>
  <c r="AL55" i="16"/>
  <c r="J55" i="16"/>
  <c r="F55" i="16"/>
  <c r="A53" i="16"/>
  <c r="AN61" i="15"/>
  <c r="AM61" i="15"/>
  <c r="AL61" i="15"/>
  <c r="AK61" i="15"/>
  <c r="AJ61" i="15"/>
  <c r="AJ62" i="15" s="1"/>
  <c r="AI61" i="15"/>
  <c r="AH61" i="15"/>
  <c r="AH62" i="15" s="1"/>
  <c r="AG61" i="15"/>
  <c r="AF61" i="15"/>
  <c r="AE61" i="15"/>
  <c r="AD61" i="15"/>
  <c r="AC61" i="15"/>
  <c r="AB61" i="15"/>
  <c r="AA61" i="15"/>
  <c r="Z61" i="15"/>
  <c r="Y61" i="15"/>
  <c r="X61" i="15"/>
  <c r="W61" i="15"/>
  <c r="V61" i="15"/>
  <c r="U61" i="15"/>
  <c r="T61" i="15"/>
  <c r="S61" i="15"/>
  <c r="R61" i="15"/>
  <c r="Q61" i="15"/>
  <c r="Q62" i="15" s="1"/>
  <c r="P61" i="15"/>
  <c r="O61" i="15"/>
  <c r="N61" i="15"/>
  <c r="M61" i="15"/>
  <c r="L61" i="15"/>
  <c r="K61" i="15"/>
  <c r="J61" i="15"/>
  <c r="I61" i="15"/>
  <c r="H61" i="15"/>
  <c r="G61" i="15"/>
  <c r="F61" i="15"/>
  <c r="AN60" i="15"/>
  <c r="AM60" i="15"/>
  <c r="AL60" i="15"/>
  <c r="AK60" i="15"/>
  <c r="AJ60" i="15"/>
  <c r="AI60" i="15"/>
  <c r="AH60" i="15"/>
  <c r="AG60" i="15"/>
  <c r="AF60" i="15"/>
  <c r="AE60" i="15"/>
  <c r="AD60" i="15"/>
  <c r="AC60" i="15"/>
  <c r="AB60" i="15"/>
  <c r="AA60" i="15"/>
  <c r="Z60" i="15"/>
  <c r="Y60" i="15"/>
  <c r="X60" i="15"/>
  <c r="W60" i="15"/>
  <c r="W62" i="15" s="1"/>
  <c r="V60" i="15"/>
  <c r="U60" i="15"/>
  <c r="T60" i="15"/>
  <c r="T62" i="15" s="1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AN58" i="15"/>
  <c r="AM58" i="15"/>
  <c r="AL58" i="15"/>
  <c r="AK58" i="15"/>
  <c r="AJ58" i="15"/>
  <c r="AI58" i="15"/>
  <c r="AH58" i="15"/>
  <c r="AG58" i="15"/>
  <c r="AF58" i="15"/>
  <c r="AE58" i="15"/>
  <c r="AD58" i="15"/>
  <c r="AC58" i="15"/>
  <c r="AB58" i="15"/>
  <c r="AA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AN57" i="15"/>
  <c r="AM57" i="15"/>
  <c r="AL57" i="15"/>
  <c r="AK57" i="15"/>
  <c r="AJ57" i="15"/>
  <c r="AI57" i="15"/>
  <c r="AH57" i="15"/>
  <c r="AG57" i="15"/>
  <c r="AF57" i="15"/>
  <c r="AE57" i="15"/>
  <c r="AD57" i="15"/>
  <c r="AC57" i="15"/>
  <c r="AB57" i="15"/>
  <c r="AA57" i="15"/>
  <c r="Z57" i="15"/>
  <c r="Y57" i="15"/>
  <c r="X57" i="15"/>
  <c r="W57" i="15"/>
  <c r="W59" i="15" s="1"/>
  <c r="V57" i="15"/>
  <c r="U57" i="15"/>
  <c r="T57" i="15"/>
  <c r="T59" i="15" s="1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AN56" i="15"/>
  <c r="AM56" i="15"/>
  <c r="AL56" i="15"/>
  <c r="AK56" i="15"/>
  <c r="AJ56" i="15"/>
  <c r="AI56" i="15"/>
  <c r="AH56" i="15"/>
  <c r="AG56" i="15"/>
  <c r="AF56" i="15"/>
  <c r="AE56" i="15"/>
  <c r="AD56" i="15"/>
  <c r="AC56" i="15"/>
  <c r="AB56" i="15"/>
  <c r="AA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AL55" i="15"/>
  <c r="J55" i="15"/>
  <c r="F55" i="15"/>
  <c r="A53" i="15"/>
  <c r="AR62" i="5"/>
  <c r="AQ62" i="5"/>
  <c r="AP62" i="5"/>
  <c r="AR61" i="5"/>
  <c r="AQ61" i="5"/>
  <c r="AP61" i="5"/>
  <c r="AP63" i="5"/>
  <c r="AR59" i="5"/>
  <c r="AQ59" i="5"/>
  <c r="AP59" i="5"/>
  <c r="AR58" i="5"/>
  <c r="AQ58" i="5"/>
  <c r="AP58" i="5"/>
  <c r="A53" i="3"/>
  <c r="AO63" i="13"/>
  <c r="AN63" i="13"/>
  <c r="AM63" i="13"/>
  <c r="AL63" i="13"/>
  <c r="AK63" i="13"/>
  <c r="AJ63" i="13"/>
  <c r="AI63" i="13"/>
  <c r="AH63" i="13"/>
  <c r="AG63" i="13"/>
  <c r="AF63" i="13"/>
  <c r="AF64" i="13" s="1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3" i="13"/>
  <c r="AO62" i="13"/>
  <c r="AN62" i="13"/>
  <c r="AM62" i="13"/>
  <c r="AL62" i="13"/>
  <c r="AK62" i="13"/>
  <c r="AJ62" i="13"/>
  <c r="AI62" i="13"/>
  <c r="AH62" i="13"/>
  <c r="AG62" i="13"/>
  <c r="AF62" i="13"/>
  <c r="AE62" i="13"/>
  <c r="AD62" i="13"/>
  <c r="AC62" i="13"/>
  <c r="AC64" i="13" s="1"/>
  <c r="AB62" i="13"/>
  <c r="AB64" i="13" s="1"/>
  <c r="AA62" i="13"/>
  <c r="AA64" i="13" s="1"/>
  <c r="Z62" i="13"/>
  <c r="Z64" i="13" s="1"/>
  <c r="Y62" i="13"/>
  <c r="Y64" i="13" s="1"/>
  <c r="X62" i="13"/>
  <c r="W62" i="13"/>
  <c r="V62" i="13"/>
  <c r="V64" i="13" s="1"/>
  <c r="U62" i="13"/>
  <c r="T62" i="13"/>
  <c r="S62" i="13"/>
  <c r="R62" i="13"/>
  <c r="Q62" i="13"/>
  <c r="Q64" i="13" s="1"/>
  <c r="N62" i="13"/>
  <c r="M62" i="13"/>
  <c r="L62" i="13"/>
  <c r="K62" i="13"/>
  <c r="J62" i="13"/>
  <c r="I62" i="13"/>
  <c r="H62" i="13"/>
  <c r="G62" i="13"/>
  <c r="F62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60" i="13"/>
  <c r="AO59" i="13"/>
  <c r="AN59" i="13"/>
  <c r="AM59" i="13"/>
  <c r="AL59" i="13"/>
  <c r="AK59" i="13"/>
  <c r="AJ59" i="13"/>
  <c r="AJ61" i="13" s="1"/>
  <c r="AI59" i="13"/>
  <c r="AH59" i="13"/>
  <c r="AH61" i="13" s="1"/>
  <c r="AG59" i="13"/>
  <c r="AF59" i="13"/>
  <c r="AE59" i="13"/>
  <c r="AD59" i="13"/>
  <c r="AC59" i="13"/>
  <c r="AB59" i="13"/>
  <c r="AA59" i="13"/>
  <c r="AA61" i="13" s="1"/>
  <c r="Z59" i="13"/>
  <c r="Y59" i="13"/>
  <c r="Y61" i="13" s="1"/>
  <c r="X59" i="13"/>
  <c r="W59" i="13"/>
  <c r="V59" i="13"/>
  <c r="V61" i="13" s="1"/>
  <c r="U59" i="13"/>
  <c r="U61" i="13" s="1"/>
  <c r="T59" i="13"/>
  <c r="S59" i="13"/>
  <c r="S61" i="13" s="1"/>
  <c r="R59" i="13"/>
  <c r="Q59" i="13"/>
  <c r="N59" i="13"/>
  <c r="M59" i="13"/>
  <c r="L59" i="13"/>
  <c r="K59" i="13"/>
  <c r="J59" i="13"/>
  <c r="I59" i="13"/>
  <c r="H59" i="13"/>
  <c r="G59" i="13"/>
  <c r="G61" i="13" s="1"/>
  <c r="F59" i="13"/>
  <c r="F61" i="13" s="1"/>
  <c r="AN58" i="13"/>
  <c r="AM58" i="13"/>
  <c r="AL58" i="13"/>
  <c r="AK58" i="13"/>
  <c r="AJ58" i="13"/>
  <c r="AI58" i="13"/>
  <c r="AH58" i="13"/>
  <c r="AG58" i="13"/>
  <c r="AF58" i="13"/>
  <c r="AE58" i="13"/>
  <c r="AD58" i="13"/>
  <c r="AC58" i="13"/>
  <c r="AB58" i="13"/>
  <c r="AA58" i="13"/>
  <c r="Z58" i="13"/>
  <c r="Y58" i="13"/>
  <c r="X58" i="13"/>
  <c r="W58" i="13"/>
  <c r="V58" i="13"/>
  <c r="U58" i="13"/>
  <c r="T58" i="13"/>
  <c r="S58" i="13"/>
  <c r="R58" i="13"/>
  <c r="Q58" i="13"/>
  <c r="P58" i="13"/>
  <c r="O58" i="13"/>
  <c r="N58" i="13"/>
  <c r="M58" i="13"/>
  <c r="L58" i="13"/>
  <c r="K58" i="13"/>
  <c r="J58" i="13"/>
  <c r="I58" i="13"/>
  <c r="H58" i="13"/>
  <c r="G58" i="13"/>
  <c r="F58" i="13"/>
  <c r="J57" i="13"/>
  <c r="F57" i="13"/>
  <c r="AO61" i="12"/>
  <c r="AN61" i="12"/>
  <c r="AM61" i="12"/>
  <c r="AL61" i="12"/>
  <c r="AL62" i="12" s="1"/>
  <c r="AK61" i="12"/>
  <c r="AJ61" i="12"/>
  <c r="AI61" i="12"/>
  <c r="AH61" i="12"/>
  <c r="AG61" i="12"/>
  <c r="AF61" i="12"/>
  <c r="AE61" i="12"/>
  <c r="AD61" i="12"/>
  <c r="AC61" i="12"/>
  <c r="AB61" i="12"/>
  <c r="AA61" i="12"/>
  <c r="X61" i="12"/>
  <c r="W61" i="12"/>
  <c r="W62" i="12" s="1"/>
  <c r="V61" i="12"/>
  <c r="V62" i="12" s="1"/>
  <c r="U61" i="12"/>
  <c r="U62" i="12" s="1"/>
  <c r="T61" i="12"/>
  <c r="T62" i="12" s="1"/>
  <c r="S61" i="12"/>
  <c r="S62" i="12" s="1"/>
  <c r="R61" i="12"/>
  <c r="R62" i="12" s="1"/>
  <c r="Q61" i="12"/>
  <c r="P61" i="12"/>
  <c r="O61" i="12"/>
  <c r="N61" i="12"/>
  <c r="M61" i="12"/>
  <c r="L61" i="12"/>
  <c r="K61" i="12"/>
  <c r="J61" i="12"/>
  <c r="I61" i="12"/>
  <c r="H61" i="12"/>
  <c r="H62" i="12" s="1"/>
  <c r="G61" i="12"/>
  <c r="F61" i="12"/>
  <c r="AO60" i="12"/>
  <c r="AO62" i="12" s="1"/>
  <c r="AN60" i="12"/>
  <c r="AM60" i="12"/>
  <c r="AL60" i="12"/>
  <c r="AK60" i="12"/>
  <c r="AJ60" i="12"/>
  <c r="AI60" i="12"/>
  <c r="AI62" i="12" s="1"/>
  <c r="AH60" i="12"/>
  <c r="AH62" i="12" s="1"/>
  <c r="AG60" i="12"/>
  <c r="AF60" i="12"/>
  <c r="AF62" i="12" s="1"/>
  <c r="AE60" i="12"/>
  <c r="AE62" i="12" s="1"/>
  <c r="AD60" i="12"/>
  <c r="AD62" i="12" s="1"/>
  <c r="AC60" i="12"/>
  <c r="AC62" i="12" s="1"/>
  <c r="AB60" i="12"/>
  <c r="AB62" i="12" s="1"/>
  <c r="AA60" i="12"/>
  <c r="AA62" i="12" s="1"/>
  <c r="X60" i="12"/>
  <c r="X62" i="12" s="1"/>
  <c r="W60" i="12"/>
  <c r="V60" i="12"/>
  <c r="U60" i="12"/>
  <c r="T60" i="12"/>
  <c r="S60" i="12"/>
  <c r="R60" i="12"/>
  <c r="Q60" i="12"/>
  <c r="Q62" i="12" s="1"/>
  <c r="P60" i="12"/>
  <c r="P62" i="12" s="1"/>
  <c r="O60" i="12"/>
  <c r="N60" i="12"/>
  <c r="N62" i="12" s="1"/>
  <c r="M60" i="12"/>
  <c r="M62" i="12" s="1"/>
  <c r="L60" i="12"/>
  <c r="L62" i="12" s="1"/>
  <c r="K60" i="12"/>
  <c r="J60" i="12"/>
  <c r="I60" i="12"/>
  <c r="H60" i="12"/>
  <c r="G60" i="12"/>
  <c r="F60" i="12"/>
  <c r="AO58" i="12"/>
  <c r="AN58" i="12"/>
  <c r="AM58" i="12"/>
  <c r="AM59" i="12" s="1"/>
  <c r="AL58" i="12"/>
  <c r="AL59" i="12" s="1"/>
  <c r="AK58" i="12"/>
  <c r="AK59" i="12" s="1"/>
  <c r="AJ58" i="12"/>
  <c r="AI58" i="12"/>
  <c r="AI59" i="12" s="1"/>
  <c r="AH58" i="12"/>
  <c r="AH59" i="12" s="1"/>
  <c r="AG58" i="12"/>
  <c r="AG59" i="12" s="1"/>
  <c r="AF58" i="12"/>
  <c r="AF59" i="12" s="1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K59" i="12" s="1"/>
  <c r="J58" i="12"/>
  <c r="I58" i="12"/>
  <c r="I59" i="12" s="1"/>
  <c r="H58" i="12"/>
  <c r="G58" i="12"/>
  <c r="F58" i="12"/>
  <c r="F59" i="12" s="1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D59" i="12"/>
  <c r="AC57" i="12"/>
  <c r="AC59" i="12" s="1"/>
  <c r="AB57" i="12"/>
  <c r="AB59" i="12" s="1"/>
  <c r="AA57" i="12"/>
  <c r="X57" i="12"/>
  <c r="W57" i="12"/>
  <c r="V57" i="12"/>
  <c r="U57" i="12"/>
  <c r="T57" i="12"/>
  <c r="T59" i="12" s="1"/>
  <c r="S57" i="12"/>
  <c r="S59" i="12" s="1"/>
  <c r="R57" i="12"/>
  <c r="R59" i="12" s="1"/>
  <c r="Q57" i="12"/>
  <c r="Q59" i="12" s="1"/>
  <c r="P57" i="12"/>
  <c r="P59" i="12"/>
  <c r="O57" i="12"/>
  <c r="O59" i="12" s="1"/>
  <c r="N57" i="12"/>
  <c r="M57" i="12"/>
  <c r="M59" i="12" s="1"/>
  <c r="L57" i="12"/>
  <c r="K57" i="12"/>
  <c r="J57" i="12"/>
  <c r="I57" i="12"/>
  <c r="H57" i="12"/>
  <c r="G57" i="12"/>
  <c r="F57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AL55" i="12"/>
  <c r="J55" i="12"/>
  <c r="F55" i="12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O60" i="11"/>
  <c r="AN60" i="11"/>
  <c r="AM60" i="11"/>
  <c r="AL60" i="11"/>
  <c r="AK60" i="11"/>
  <c r="AJ60" i="11"/>
  <c r="AJ62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H62" i="11"/>
  <c r="G60" i="11"/>
  <c r="G62" i="11"/>
  <c r="F60" i="11"/>
  <c r="F62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O57" i="11"/>
  <c r="AN57" i="11"/>
  <c r="AM57" i="11"/>
  <c r="AL57" i="11"/>
  <c r="AK57" i="11"/>
  <c r="AJ57" i="11"/>
  <c r="AI57" i="11"/>
  <c r="AH57" i="11"/>
  <c r="AG57" i="11"/>
  <c r="AF57" i="11"/>
  <c r="AE57" i="11"/>
  <c r="AE59" i="11"/>
  <c r="AD57" i="11"/>
  <c r="AC57" i="11"/>
  <c r="AB57" i="11"/>
  <c r="AA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I59" i="11"/>
  <c r="H57" i="11"/>
  <c r="G57" i="11"/>
  <c r="F57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J55" i="11"/>
  <c r="F55" i="11"/>
  <c r="AO62" i="10"/>
  <c r="AN62" i="10"/>
  <c r="AM62" i="10"/>
  <c r="AL62" i="10"/>
  <c r="AK62" i="10"/>
  <c r="AJ62" i="10"/>
  <c r="AI62" i="10"/>
  <c r="AH62" i="10"/>
  <c r="AG62" i="10"/>
  <c r="AF62" i="10"/>
  <c r="AE62" i="10"/>
  <c r="AD62" i="10"/>
  <c r="AC62" i="10"/>
  <c r="AB62" i="10"/>
  <c r="AA62" i="10"/>
  <c r="Z62" i="10"/>
  <c r="Y62" i="10"/>
  <c r="X62" i="10"/>
  <c r="W62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AO61" i="10"/>
  <c r="AN61" i="10"/>
  <c r="AN63" i="10"/>
  <c r="AM61" i="10"/>
  <c r="AL61" i="10"/>
  <c r="AK61" i="10"/>
  <c r="AJ61" i="10"/>
  <c r="AI61" i="10"/>
  <c r="AH61" i="10"/>
  <c r="AH63" i="10"/>
  <c r="AG61" i="10"/>
  <c r="AG63" i="10"/>
  <c r="AF61" i="10"/>
  <c r="AE61" i="10"/>
  <c r="AD61" i="10"/>
  <c r="AC61" i="10"/>
  <c r="AB61" i="10"/>
  <c r="AA61" i="10"/>
  <c r="Z61" i="10"/>
  <c r="Y61" i="10"/>
  <c r="X61" i="10"/>
  <c r="W61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AO59" i="10"/>
  <c r="AN59" i="10"/>
  <c r="AM59" i="10"/>
  <c r="AL59" i="10"/>
  <c r="AK59" i="10"/>
  <c r="AJ59" i="10"/>
  <c r="AI59" i="10"/>
  <c r="AH59" i="10"/>
  <c r="AG59" i="10"/>
  <c r="AF59" i="10"/>
  <c r="AE59" i="10"/>
  <c r="AD59" i="10"/>
  <c r="AC59" i="10"/>
  <c r="AB59" i="10"/>
  <c r="AA59" i="10"/>
  <c r="Z59" i="10"/>
  <c r="Y59" i="10"/>
  <c r="X59" i="10"/>
  <c r="W59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J59" i="10"/>
  <c r="I59" i="10"/>
  <c r="H59" i="10"/>
  <c r="G59" i="10"/>
  <c r="F59" i="10"/>
  <c r="AO58" i="10"/>
  <c r="AN58" i="10"/>
  <c r="AM58" i="10"/>
  <c r="AL58" i="10"/>
  <c r="AK58" i="10"/>
  <c r="AJ58" i="10"/>
  <c r="AI58" i="10"/>
  <c r="AH58" i="10"/>
  <c r="AG58" i="10"/>
  <c r="AG60" i="10"/>
  <c r="AF58" i="10"/>
  <c r="AE58" i="10"/>
  <c r="AD58" i="10"/>
  <c r="AC58" i="10"/>
  <c r="AB58" i="10"/>
  <c r="AA58" i="10"/>
  <c r="AA60" i="10"/>
  <c r="Z58" i="10"/>
  <c r="Z60" i="10"/>
  <c r="Y58" i="10"/>
  <c r="X58" i="10"/>
  <c r="W58" i="10"/>
  <c r="V58" i="10"/>
  <c r="U58" i="10"/>
  <c r="T58" i="10"/>
  <c r="S58" i="10"/>
  <c r="S60" i="10"/>
  <c r="R58" i="10"/>
  <c r="Q58" i="10"/>
  <c r="P58" i="10"/>
  <c r="O58" i="10"/>
  <c r="N58" i="10"/>
  <c r="M58" i="10"/>
  <c r="L58" i="10"/>
  <c r="K58" i="10"/>
  <c r="J58" i="10"/>
  <c r="I58" i="10"/>
  <c r="I60" i="10"/>
  <c r="H58" i="10"/>
  <c r="G58" i="10"/>
  <c r="F58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G57" i="10"/>
  <c r="AL56" i="10"/>
  <c r="J56" i="10"/>
  <c r="F56" i="10"/>
  <c r="I57" i="10"/>
  <c r="H57" i="10"/>
  <c r="F57" i="10"/>
  <c r="AO56" i="8"/>
  <c r="G59" i="8"/>
  <c r="H59" i="8"/>
  <c r="I59" i="8"/>
  <c r="J59" i="8"/>
  <c r="K59" i="8"/>
  <c r="L59" i="8"/>
  <c r="M59" i="8"/>
  <c r="N59" i="8"/>
  <c r="P59" i="8"/>
  <c r="Q59" i="8"/>
  <c r="R59" i="8"/>
  <c r="S59" i="8"/>
  <c r="T59" i="8"/>
  <c r="U59" i="8"/>
  <c r="V59" i="8"/>
  <c r="W59" i="8"/>
  <c r="X59" i="8"/>
  <c r="Y59" i="8"/>
  <c r="Z59" i="8"/>
  <c r="AA59" i="8"/>
  <c r="AB59" i="8"/>
  <c r="AC59" i="8"/>
  <c r="AD59" i="8"/>
  <c r="AE59" i="8"/>
  <c r="AF59" i="8"/>
  <c r="AG59" i="8"/>
  <c r="AH59" i="8"/>
  <c r="AI59" i="8"/>
  <c r="AJ59" i="8"/>
  <c r="AK59" i="8"/>
  <c r="AL59" i="8"/>
  <c r="AM59" i="8"/>
  <c r="AN59" i="8"/>
  <c r="AO59" i="8"/>
  <c r="AP59" i="8"/>
  <c r="AQ59" i="8"/>
  <c r="AR59" i="8"/>
  <c r="F59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Z62" i="8"/>
  <c r="AA62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F62" i="8"/>
  <c r="AN58" i="8"/>
  <c r="AO58" i="8"/>
  <c r="AP58" i="8"/>
  <c r="AQ58" i="8"/>
  <c r="AR58" i="8"/>
  <c r="AN61" i="8"/>
  <c r="AO61" i="8"/>
  <c r="AP61" i="8"/>
  <c r="AQ61" i="8"/>
  <c r="AR61" i="8"/>
  <c r="AN57" i="8"/>
  <c r="AO57" i="8"/>
  <c r="AP57" i="8"/>
  <c r="AQ57" i="8"/>
  <c r="AR57" i="8"/>
  <c r="AO61" i="9"/>
  <c r="AN61" i="9"/>
  <c r="AM61" i="9"/>
  <c r="AL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AO60" i="9"/>
  <c r="AN60" i="9"/>
  <c r="AM60" i="9"/>
  <c r="AL60" i="9"/>
  <c r="AK60" i="9"/>
  <c r="AJ60" i="9"/>
  <c r="AI60" i="9"/>
  <c r="AH60" i="9"/>
  <c r="AG60" i="9"/>
  <c r="AF60" i="9"/>
  <c r="AE60" i="9"/>
  <c r="AD60" i="9"/>
  <c r="AC60" i="9"/>
  <c r="AB60" i="9"/>
  <c r="AA60" i="9"/>
  <c r="Z60" i="9"/>
  <c r="Y60" i="9"/>
  <c r="Y62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AO58" i="9"/>
  <c r="AN58" i="9"/>
  <c r="AM58" i="9"/>
  <c r="AL58" i="9"/>
  <c r="AK58" i="9"/>
  <c r="AJ58" i="9"/>
  <c r="AI58" i="9"/>
  <c r="AH58" i="9"/>
  <c r="AG58" i="9"/>
  <c r="AF58" i="9"/>
  <c r="AE58" i="9"/>
  <c r="AD58" i="9"/>
  <c r="AC58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AO57" i="9"/>
  <c r="AN57" i="9"/>
  <c r="AM57" i="9"/>
  <c r="AL57" i="9"/>
  <c r="AK57" i="9"/>
  <c r="AJ57" i="9"/>
  <c r="AJ59" i="9"/>
  <c r="AI57" i="9"/>
  <c r="AI59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U59" i="9"/>
  <c r="T57" i="9"/>
  <c r="S57" i="9"/>
  <c r="S59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J55" i="9"/>
  <c r="F55" i="9"/>
  <c r="H56" i="9"/>
  <c r="G56" i="9"/>
  <c r="F56" i="9"/>
  <c r="AM61" i="8"/>
  <c r="AL61" i="8"/>
  <c r="AK61" i="8"/>
  <c r="AJ61" i="8"/>
  <c r="AI61" i="8"/>
  <c r="AH61" i="8"/>
  <c r="AG61" i="8"/>
  <c r="AF61" i="8"/>
  <c r="AE61" i="8"/>
  <c r="AD61" i="8"/>
  <c r="AC61" i="8"/>
  <c r="AB61" i="8"/>
  <c r="AA61" i="8"/>
  <c r="Z61" i="8"/>
  <c r="Y61" i="8"/>
  <c r="X61" i="8"/>
  <c r="W61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AM57" i="8"/>
  <c r="AL57" i="8"/>
  <c r="AK57" i="8"/>
  <c r="AJ57" i="8"/>
  <c r="AI57" i="8"/>
  <c r="AH57" i="8"/>
  <c r="AG57" i="8"/>
  <c r="AF57" i="8"/>
  <c r="AE57" i="8"/>
  <c r="AD57" i="8"/>
  <c r="AC57" i="8"/>
  <c r="AB57" i="8"/>
  <c r="AA57" i="8"/>
  <c r="Z57" i="8"/>
  <c r="Y57" i="8"/>
  <c r="X57" i="8"/>
  <c r="W57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J56" i="8"/>
  <c r="F56" i="8"/>
  <c r="I57" i="8"/>
  <c r="H57" i="8"/>
  <c r="G57" i="8"/>
  <c r="F57" i="8"/>
  <c r="AL58" i="5"/>
  <c r="AM58" i="5"/>
  <c r="AN58" i="5"/>
  <c r="AO58" i="5"/>
  <c r="AL59" i="5"/>
  <c r="AL60" i="5"/>
  <c r="AM59" i="5"/>
  <c r="AM60" i="5"/>
  <c r="AN59" i="5"/>
  <c r="AO59" i="5"/>
  <c r="AL61" i="5"/>
  <c r="AM61" i="5"/>
  <c r="AN61" i="5"/>
  <c r="AO61" i="5"/>
  <c r="AL62" i="5"/>
  <c r="AM62" i="5"/>
  <c r="AN62" i="5"/>
  <c r="AO62" i="5"/>
  <c r="AL57" i="5"/>
  <c r="AM57" i="5"/>
  <c r="AN57" i="5"/>
  <c r="G3" i="5"/>
  <c r="G57" i="5"/>
  <c r="H3" i="5"/>
  <c r="H57" i="5"/>
  <c r="I3" i="5"/>
  <c r="I57" i="5"/>
  <c r="F3" i="5"/>
  <c r="F57" i="5"/>
  <c r="AN56" i="3"/>
  <c r="F56" i="5"/>
  <c r="F61" i="5"/>
  <c r="G61" i="5"/>
  <c r="H61" i="5"/>
  <c r="I61" i="5"/>
  <c r="F62" i="5"/>
  <c r="G62" i="5"/>
  <c r="H62" i="5"/>
  <c r="I62" i="5"/>
  <c r="F59" i="5"/>
  <c r="G59" i="5"/>
  <c r="H59" i="5"/>
  <c r="I59" i="5"/>
  <c r="F58" i="5"/>
  <c r="G58" i="5"/>
  <c r="H58" i="5"/>
  <c r="I58" i="5"/>
  <c r="AK62" i="5"/>
  <c r="AJ62" i="5"/>
  <c r="AI62" i="5"/>
  <c r="AH62" i="5"/>
  <c r="AG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AK61" i="5"/>
  <c r="AJ61" i="5"/>
  <c r="AI61" i="5"/>
  <c r="AH61" i="5"/>
  <c r="AG61" i="5"/>
  <c r="AF61" i="5"/>
  <c r="AE61" i="5"/>
  <c r="AD61" i="5"/>
  <c r="AC61" i="5"/>
  <c r="AC63" i="5"/>
  <c r="AB61" i="5"/>
  <c r="AA61" i="5"/>
  <c r="Z61" i="5"/>
  <c r="Y61" i="5"/>
  <c r="X61" i="5"/>
  <c r="W61" i="5"/>
  <c r="V61" i="5"/>
  <c r="V63" i="5"/>
  <c r="U61" i="5"/>
  <c r="T61" i="5"/>
  <c r="S61" i="5"/>
  <c r="R61" i="5"/>
  <c r="Q61" i="5"/>
  <c r="P61" i="5"/>
  <c r="O61" i="5"/>
  <c r="N61" i="5"/>
  <c r="M61" i="5"/>
  <c r="L61" i="5"/>
  <c r="K61" i="5"/>
  <c r="J61" i="5"/>
  <c r="AK59" i="5"/>
  <c r="AJ59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AK58" i="5"/>
  <c r="AJ58" i="5"/>
  <c r="AI58" i="5"/>
  <c r="AH58" i="5"/>
  <c r="AG58" i="5"/>
  <c r="AF58" i="5"/>
  <c r="AF60" i="5"/>
  <c r="AE58" i="5"/>
  <c r="AE60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Q60" i="5"/>
  <c r="P58" i="5"/>
  <c r="O58" i="5"/>
  <c r="O60" i="5"/>
  <c r="N58" i="5"/>
  <c r="M58" i="5"/>
  <c r="L58" i="5"/>
  <c r="K58" i="5"/>
  <c r="J58" i="5"/>
  <c r="AK57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AL56" i="5"/>
  <c r="J56" i="5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AM60" i="3"/>
  <c r="AL60" i="3"/>
  <c r="AK60" i="3"/>
  <c r="AJ60" i="3"/>
  <c r="AI60" i="3"/>
  <c r="AH60" i="3"/>
  <c r="AG60" i="3"/>
  <c r="AF60" i="3"/>
  <c r="AE60" i="3"/>
  <c r="AD60" i="3"/>
  <c r="AC60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AM58" i="3"/>
  <c r="AM59" i="3"/>
  <c r="AL58" i="3"/>
  <c r="AL59" i="3"/>
  <c r="AK58" i="3"/>
  <c r="AJ58" i="3"/>
  <c r="AI58" i="3"/>
  <c r="AH58" i="3"/>
  <c r="AG58" i="3"/>
  <c r="AG59" i="3"/>
  <c r="AF58" i="3"/>
  <c r="AF59" i="3"/>
  <c r="AE58" i="3"/>
  <c r="AE59" i="3"/>
  <c r="AD58" i="3"/>
  <c r="AD59" i="3"/>
  <c r="AC58" i="3"/>
  <c r="AC59" i="3"/>
  <c r="AB58" i="3"/>
  <c r="AB59" i="3"/>
  <c r="AA58" i="3"/>
  <c r="AA59" i="3"/>
  <c r="Z58" i="3"/>
  <c r="Z59" i="3"/>
  <c r="Y58" i="3"/>
  <c r="Y59" i="3"/>
  <c r="X58" i="3"/>
  <c r="X59" i="3"/>
  <c r="W58" i="3"/>
  <c r="V58" i="3"/>
  <c r="U58" i="3"/>
  <c r="U59" i="3"/>
  <c r="T58" i="3"/>
  <c r="T59" i="3"/>
  <c r="S58" i="3"/>
  <c r="S59" i="3"/>
  <c r="R58" i="3"/>
  <c r="R59" i="3"/>
  <c r="Q58" i="3"/>
  <c r="P58" i="3"/>
  <c r="P59" i="3"/>
  <c r="O58" i="3"/>
  <c r="O59" i="3"/>
  <c r="N58" i="3"/>
  <c r="N59" i="3"/>
  <c r="M58" i="3"/>
  <c r="M59" i="3"/>
  <c r="L58" i="3"/>
  <c r="L59" i="3"/>
  <c r="K58" i="3"/>
  <c r="K59" i="3"/>
  <c r="J58" i="3"/>
  <c r="I58" i="3"/>
  <c r="H58" i="3"/>
  <c r="G58" i="3"/>
  <c r="F58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AM56" i="3"/>
  <c r="AL56" i="3"/>
  <c r="AK56" i="3"/>
  <c r="AJ56" i="3"/>
  <c r="AI56" i="3"/>
  <c r="AH56" i="3"/>
  <c r="AG56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AK55" i="3"/>
  <c r="F55" i="3"/>
  <c r="AQ63" i="5"/>
  <c r="AR63" i="5"/>
  <c r="F63" i="5"/>
  <c r="S62" i="3"/>
  <c r="AI62" i="3"/>
  <c r="AJ62" i="3"/>
  <c r="AE62" i="3"/>
  <c r="W60" i="5"/>
  <c r="X62" i="3"/>
  <c r="AC62" i="3"/>
  <c r="AF62" i="3"/>
  <c r="T62" i="3"/>
  <c r="Y62" i="3"/>
  <c r="Z62" i="3"/>
  <c r="O62" i="3"/>
  <c r="P62" i="3"/>
  <c r="Q62" i="3"/>
  <c r="AG62" i="3"/>
  <c r="V59" i="3"/>
  <c r="R62" i="3"/>
  <c r="AH62" i="3"/>
  <c r="U62" i="3"/>
  <c r="AK62" i="3"/>
  <c r="H62" i="3"/>
  <c r="I62" i="3"/>
  <c r="J62" i="3"/>
  <c r="M62" i="3"/>
  <c r="H59" i="3"/>
  <c r="F59" i="3"/>
  <c r="AJ59" i="3"/>
  <c r="AK59" i="3"/>
  <c r="I59" i="3"/>
  <c r="J59" i="3"/>
  <c r="AO63" i="5"/>
  <c r="T63" i="5"/>
  <c r="AN63" i="5"/>
  <c r="AM63" i="5"/>
  <c r="AL63" i="5"/>
  <c r="AN60" i="5"/>
  <c r="V60" i="5"/>
  <c r="I63" i="5"/>
  <c r="H63" i="5"/>
  <c r="G63" i="5"/>
  <c r="N62" i="3"/>
  <c r="AD62" i="3"/>
  <c r="Q59" i="3"/>
  <c r="AH59" i="3"/>
  <c r="F62" i="3"/>
  <c r="V62" i="3"/>
  <c r="AL62" i="3"/>
  <c r="AI59" i="3"/>
  <c r="G62" i="3"/>
  <c r="W62" i="3"/>
  <c r="AM62" i="3"/>
  <c r="G59" i="3"/>
  <c r="W59" i="3"/>
  <c r="K62" i="3"/>
  <c r="AA62" i="3"/>
  <c r="L62" i="3"/>
  <c r="AB62" i="3"/>
  <c r="AA60" i="5"/>
  <c r="AA63" i="5"/>
  <c r="O63" i="5"/>
  <c r="N63" i="5"/>
  <c r="P63" i="5"/>
  <c r="R63" i="5"/>
  <c r="Q63" i="5"/>
  <c r="F64" i="13"/>
  <c r="H64" i="13"/>
  <c r="AM64" i="13"/>
  <c r="L61" i="13"/>
  <c r="AI64" i="13"/>
  <c r="AC61" i="13"/>
  <c r="AJ64" i="13"/>
  <c r="AG64" i="13"/>
  <c r="AI61" i="13"/>
  <c r="AK62" i="17"/>
  <c r="R61" i="13"/>
  <c r="R64" i="13"/>
  <c r="L64" i="13"/>
  <c r="M64" i="13"/>
  <c r="I64" i="13"/>
  <c r="N64" i="13"/>
  <c r="AB61" i="13"/>
  <c r="O64" i="13"/>
  <c r="AK64" i="13"/>
  <c r="I62" i="12"/>
  <c r="AO64" i="13"/>
  <c r="AE64" i="13"/>
  <c r="AN61" i="13"/>
  <c r="AM61" i="13"/>
  <c r="AF61" i="13"/>
  <c r="AD61" i="13"/>
  <c r="AD64" i="13"/>
  <c r="AN64" i="13"/>
  <c r="AG61" i="13"/>
  <c r="AE61" i="13"/>
  <c r="W64" i="13"/>
  <c r="J64" i="13"/>
  <c r="O62" i="12"/>
  <c r="Z61" i="13"/>
  <c r="K61" i="13"/>
  <c r="G64" i="13"/>
  <c r="K64" i="13"/>
  <c r="S64" i="13"/>
  <c r="X64" i="13"/>
  <c r="T64" i="13"/>
  <c r="AH64" i="13"/>
  <c r="AK62" i="11"/>
  <c r="M61" i="13"/>
  <c r="I61" i="13"/>
  <c r="H61" i="13"/>
  <c r="W59" i="12"/>
  <c r="F62" i="26"/>
  <c r="AD62" i="26"/>
  <c r="S59" i="26"/>
  <c r="G62" i="26"/>
  <c r="AE62" i="26"/>
  <c r="AW59" i="26"/>
  <c r="CO59" i="26"/>
  <c r="H62" i="26"/>
  <c r="BS59" i="26"/>
  <c r="V59" i="26"/>
  <c r="AH62" i="26"/>
  <c r="W59" i="26"/>
  <c r="Q59" i="26"/>
  <c r="AI62" i="26"/>
  <c r="BK62" i="26"/>
  <c r="AE59" i="26"/>
  <c r="CF62" i="26"/>
  <c r="CG62" i="26"/>
  <c r="Z59" i="26"/>
  <c r="N62" i="26"/>
  <c r="CH62" i="26"/>
  <c r="AA59" i="26"/>
  <c r="O62" i="26"/>
  <c r="BE59" i="26"/>
  <c r="AB59" i="26"/>
  <c r="P62" i="26"/>
  <c r="AC59" i="26"/>
  <c r="Q62" i="26"/>
  <c r="J61" i="13"/>
  <c r="X61" i="13"/>
  <c r="W61" i="13"/>
  <c r="T61" i="13"/>
  <c r="AW62" i="26"/>
  <c r="R62" i="26"/>
  <c r="I62" i="26"/>
  <c r="W62" i="26"/>
  <c r="BO59" i="26"/>
  <c r="CC59" i="26"/>
  <c r="CQ59" i="26"/>
  <c r="R59" i="26"/>
  <c r="AF59" i="26"/>
  <c r="J62" i="26"/>
  <c r="X62" i="26"/>
  <c r="CB62" i="26"/>
  <c r="CP62" i="26"/>
  <c r="J59" i="26"/>
  <c r="X59" i="26"/>
  <c r="K59" i="26"/>
  <c r="Y59" i="26"/>
  <c r="AF62" i="26"/>
  <c r="S62" i="26"/>
  <c r="AG62" i="26"/>
  <c r="AN62" i="26"/>
  <c r="AT62" i="26"/>
  <c r="BH62" i="26"/>
  <c r="AU62" i="26"/>
  <c r="BI62" i="26"/>
  <c r="BV62" i="26"/>
  <c r="CJ62" i="26"/>
  <c r="F59" i="26"/>
  <c r="T59" i="26"/>
  <c r="AH59" i="26"/>
  <c r="L62" i="26"/>
  <c r="Z62" i="26"/>
  <c r="G59" i="26"/>
  <c r="U59" i="26"/>
  <c r="AI59" i="26"/>
  <c r="M62" i="26"/>
  <c r="AA62" i="26"/>
  <c r="K62" i="26"/>
  <c r="Y62" i="26"/>
  <c r="BW59" i="26"/>
  <c r="CK59" i="26"/>
  <c r="AJ59" i="26"/>
  <c r="AK59" i="26"/>
  <c r="AY59" i="26"/>
  <c r="BM59" i="26"/>
  <c r="AM59" i="26"/>
  <c r="BA59" i="26"/>
  <c r="AT59" i="26"/>
  <c r="BH59" i="26"/>
  <c r="BP59" i="26"/>
  <c r="CD59" i="26"/>
  <c r="CR59" i="26"/>
  <c r="AN59" i="26"/>
  <c r="AU59" i="26"/>
  <c r="BI59" i="26"/>
  <c r="BB62" i="26"/>
  <c r="BT59" i="26"/>
  <c r="CH59" i="26"/>
  <c r="AO59" i="26"/>
  <c r="BC59" i="26"/>
  <c r="AO62" i="26"/>
  <c r="BC62" i="26"/>
  <c r="BO62" i="26"/>
  <c r="CC62" i="26"/>
  <c r="CQ62" i="26"/>
  <c r="BV59" i="26"/>
  <c r="CJ59" i="26"/>
  <c r="BP62" i="26"/>
  <c r="CD62" i="26"/>
  <c r="CR62" i="26"/>
  <c r="CB59" i="26"/>
  <c r="CP59" i="26"/>
  <c r="BZ59" i="26"/>
  <c r="CN59" i="26"/>
  <c r="CA62" i="26"/>
  <c r="CO62" i="26"/>
  <c r="AX59" i="26"/>
  <c r="BL59" i="26"/>
  <c r="AV62" i="26"/>
  <c r="BJ62" i="26"/>
  <c r="BQ62" i="26"/>
  <c r="CE62" i="26"/>
  <c r="CS62" i="26"/>
  <c r="BB59" i="26"/>
  <c r="AP59" i="26"/>
  <c r="BD59" i="26"/>
  <c r="CE59" i="26"/>
  <c r="AR59" i="26"/>
  <c r="BF59" i="26"/>
  <c r="BU59" i="26"/>
  <c r="CI59" i="26"/>
  <c r="BR59" i="26"/>
  <c r="CF59" i="26"/>
  <c r="BQ59" i="26"/>
  <c r="CS59" i="26"/>
  <c r="BX62" i="26"/>
  <c r="CL62" i="26"/>
  <c r="BU62" i="26"/>
  <c r="CI62" i="26"/>
  <c r="BG62" i="26"/>
  <c r="BX59" i="26"/>
  <c r="CL59" i="26"/>
  <c r="BY62" i="26"/>
  <c r="CM62" i="26"/>
  <c r="AS62" i="26"/>
  <c r="BY59" i="26"/>
  <c r="CM59" i="26"/>
  <c r="BZ62" i="26"/>
  <c r="CN62" i="26"/>
  <c r="BW62" i="26"/>
  <c r="CK62" i="26"/>
  <c r="AS59" i="26"/>
  <c r="BG59" i="26"/>
  <c r="AK62" i="26"/>
  <c r="AY62" i="26"/>
  <c r="BM62" i="26"/>
  <c r="AM62" i="26"/>
  <c r="BA62" i="26"/>
  <c r="AV59" i="26"/>
  <c r="BJ59" i="26"/>
  <c r="AL62" i="26"/>
  <c r="AZ62" i="26"/>
  <c r="BN62" i="26"/>
  <c r="AP62" i="26"/>
  <c r="BD62" i="26"/>
  <c r="AQ62" i="26"/>
  <c r="BE62" i="26"/>
  <c r="AL59" i="26"/>
  <c r="AZ59" i="26"/>
  <c r="BN59" i="26"/>
  <c r="AR62" i="26"/>
  <c r="BF62" i="26"/>
  <c r="AJ62" i="26"/>
  <c r="AX62" i="26"/>
  <c r="BL62" i="26"/>
  <c r="V62" i="11"/>
  <c r="AK62" i="12"/>
  <c r="AG62" i="12"/>
  <c r="AH60" i="10"/>
  <c r="AB60" i="10"/>
  <c r="U60" i="10"/>
  <c r="R60" i="10"/>
  <c r="R62" i="25"/>
  <c r="L62" i="25"/>
  <c r="M59" i="25"/>
  <c r="AG62" i="24"/>
  <c r="AF62" i="24"/>
  <c r="Z62" i="24"/>
  <c r="J62" i="24"/>
  <c r="L59" i="24"/>
  <c r="L62" i="24"/>
  <c r="K62" i="24"/>
  <c r="Y62" i="11"/>
  <c r="I62" i="11"/>
  <c r="F59" i="11"/>
  <c r="AE62" i="11"/>
  <c r="W62" i="20"/>
  <c r="AK62" i="20"/>
  <c r="AE62" i="20"/>
  <c r="O62" i="20"/>
  <c r="AX62" i="20"/>
  <c r="J62" i="11"/>
  <c r="AM63" i="10"/>
  <c r="AM62" i="20"/>
  <c r="BC59" i="20"/>
  <c r="BC62" i="20"/>
  <c r="BB62" i="20"/>
  <c r="P62" i="21"/>
  <c r="AG62" i="21"/>
  <c r="Z62" i="21"/>
  <c r="Y62" i="21"/>
  <c r="X62" i="21"/>
  <c r="AA62" i="21"/>
  <c r="AK62" i="21"/>
  <c r="W63" i="10"/>
  <c r="AA62" i="11"/>
  <c r="AB62" i="11"/>
  <c r="AO62" i="21"/>
  <c r="Z62" i="11"/>
  <c r="W62" i="11"/>
  <c r="J59" i="11"/>
  <c r="K62" i="11"/>
  <c r="L62" i="11"/>
  <c r="M62" i="11"/>
  <c r="N62" i="11"/>
  <c r="S62" i="11"/>
  <c r="O62" i="11"/>
  <c r="P62" i="11"/>
  <c r="T62" i="11"/>
  <c r="T62" i="21"/>
  <c r="R62" i="21"/>
  <c r="S62" i="21"/>
  <c r="Q62" i="21"/>
  <c r="L59" i="21"/>
  <c r="L62" i="21"/>
  <c r="AE62" i="21"/>
  <c r="AF62" i="21"/>
  <c r="AH62" i="21"/>
  <c r="AJ62" i="21"/>
  <c r="AL62" i="21"/>
  <c r="AN62" i="21"/>
  <c r="H59" i="11"/>
  <c r="K59" i="11"/>
  <c r="AF59" i="11"/>
  <c r="L59" i="11"/>
  <c r="AH59" i="11"/>
  <c r="G59" i="11"/>
  <c r="AL62" i="11"/>
  <c r="AM62" i="11"/>
  <c r="AD62" i="11"/>
  <c r="M59" i="11"/>
  <c r="N61" i="13"/>
  <c r="O61" i="13"/>
  <c r="Q61" i="13"/>
  <c r="X62" i="11"/>
  <c r="AC62" i="11"/>
  <c r="Q63" i="19"/>
  <c r="X63" i="10"/>
  <c r="AB62" i="9"/>
  <c r="Y63" i="10"/>
  <c r="Z63" i="10"/>
  <c r="AO63" i="10"/>
  <c r="AA62" i="9"/>
  <c r="AE59" i="9"/>
  <c r="AB63" i="10"/>
  <c r="T63" i="10"/>
  <c r="AA63" i="10"/>
  <c r="V63" i="10"/>
  <c r="AI63" i="10"/>
  <c r="S63" i="10"/>
  <c r="AG62" i="9"/>
  <c r="AO61" i="13"/>
  <c r="R63" i="10"/>
  <c r="AI59" i="11"/>
  <c r="AJ59" i="11"/>
  <c r="AK59" i="11"/>
  <c r="AI62" i="11"/>
  <c r="AL59" i="11"/>
  <c r="AM59" i="11"/>
  <c r="AL64" i="13"/>
  <c r="AL61" i="13"/>
  <c r="AD59" i="11"/>
  <c r="AJ62" i="9"/>
  <c r="AI62" i="9"/>
  <c r="AL63" i="10"/>
  <c r="T60" i="10"/>
  <c r="V60" i="10"/>
  <c r="W60" i="10"/>
  <c r="X60" i="10"/>
  <c r="Y60" i="10"/>
  <c r="AE60" i="10"/>
  <c r="AF60" i="10"/>
  <c r="AI60" i="10"/>
  <c r="G63" i="10"/>
  <c r="H63" i="10"/>
  <c r="I63" i="10"/>
  <c r="J63" i="10"/>
  <c r="K63" i="10"/>
  <c r="L63" i="10"/>
  <c r="M63" i="10"/>
  <c r="N63" i="10"/>
  <c r="O63" i="10"/>
  <c r="P63" i="10"/>
  <c r="U63" i="10"/>
  <c r="AE63" i="10"/>
  <c r="AF63" i="10"/>
  <c r="S62" i="9"/>
  <c r="Q63" i="10"/>
  <c r="AK60" i="10"/>
  <c r="AD63" i="10"/>
  <c r="F63" i="10"/>
  <c r="T62" i="9"/>
  <c r="U62" i="11"/>
  <c r="AK63" i="10"/>
  <c r="AJ63" i="10"/>
  <c r="AC60" i="10"/>
  <c r="AC63" i="10"/>
  <c r="AH62" i="11"/>
  <c r="K62" i="12"/>
  <c r="J62" i="12"/>
  <c r="AO62" i="11"/>
  <c r="AN62" i="11"/>
  <c r="AF62" i="11"/>
  <c r="AG62" i="11"/>
  <c r="AG59" i="11"/>
  <c r="AJ60" i="10"/>
  <c r="AD60" i="10"/>
  <c r="AK61" i="13"/>
  <c r="P64" i="13"/>
  <c r="P61" i="13"/>
  <c r="AH62" i="9"/>
  <c r="R59" i="11"/>
  <c r="S59" i="11"/>
  <c r="T59" i="11"/>
  <c r="U59" i="11"/>
  <c r="V59" i="11"/>
  <c r="W59" i="11"/>
  <c r="AB59" i="11"/>
  <c r="AC59" i="11"/>
  <c r="R62" i="11"/>
  <c r="AL60" i="10"/>
  <c r="J59" i="9"/>
  <c r="O59" i="11"/>
  <c r="Q62" i="11"/>
  <c r="N59" i="11"/>
  <c r="AK62" i="9"/>
  <c r="G59" i="12"/>
  <c r="J59" i="12"/>
  <c r="AE59" i="12"/>
  <c r="AM62" i="12"/>
  <c r="F63" i="8"/>
  <c r="Z63" i="8"/>
  <c r="X63" i="8"/>
  <c r="F60" i="8"/>
  <c r="Z60" i="8"/>
  <c r="M60" i="8"/>
  <c r="AM60" i="10"/>
  <c r="AN60" i="10"/>
  <c r="AO60" i="10"/>
  <c r="AB59" i="9"/>
  <c r="AA63" i="8"/>
  <c r="V62" i="9"/>
  <c r="T59" i="9"/>
  <c r="G59" i="9"/>
  <c r="AO62" i="9"/>
  <c r="AA59" i="9"/>
  <c r="W62" i="9"/>
  <c r="AM63" i="8"/>
  <c r="J62" i="9"/>
  <c r="G62" i="9"/>
  <c r="H59" i="9"/>
  <c r="H62" i="9"/>
  <c r="I59" i="9"/>
  <c r="I62" i="9"/>
  <c r="AL62" i="9"/>
  <c r="AL59" i="9"/>
  <c r="P62" i="9"/>
  <c r="O62" i="9"/>
  <c r="M62" i="9"/>
  <c r="AN59" i="11"/>
  <c r="AO59" i="11"/>
  <c r="X59" i="11"/>
  <c r="Y59" i="11"/>
  <c r="Z59" i="11"/>
  <c r="AA59" i="11"/>
  <c r="AN62" i="9"/>
  <c r="AM62" i="9"/>
  <c r="AC62" i="9"/>
  <c r="V59" i="9"/>
  <c r="W59" i="9"/>
  <c r="O59" i="9"/>
  <c r="P59" i="9"/>
  <c r="Q62" i="9"/>
  <c r="K59" i="9"/>
  <c r="L59" i="9"/>
  <c r="K62" i="9"/>
  <c r="L62" i="9"/>
  <c r="AF62" i="9"/>
  <c r="AE62" i="9"/>
  <c r="AC59" i="9"/>
  <c r="X62" i="9"/>
  <c r="U62" i="9"/>
  <c r="R62" i="9"/>
  <c r="H60" i="8"/>
  <c r="AI63" i="8"/>
  <c r="AE60" i="8"/>
  <c r="J60" i="8"/>
  <c r="AI60" i="8"/>
  <c r="G60" i="8"/>
  <c r="R60" i="8"/>
  <c r="Q60" i="8"/>
  <c r="P60" i="8"/>
  <c r="N62" i="9"/>
  <c r="M59" i="9"/>
  <c r="F62" i="9"/>
  <c r="AC60" i="8"/>
  <c r="AB60" i="8"/>
  <c r="Y60" i="8"/>
  <c r="X60" i="8"/>
  <c r="W60" i="8"/>
  <c r="V60" i="8"/>
  <c r="T60" i="8"/>
  <c r="O60" i="8"/>
  <c r="K60" i="8"/>
  <c r="AM60" i="8"/>
  <c r="L63" i="8"/>
  <c r="AP63" i="8"/>
  <c r="N60" i="8"/>
  <c r="AQ60" i="8"/>
  <c r="AR60" i="8"/>
  <c r="P63" i="8"/>
  <c r="L60" i="8"/>
  <c r="G63" i="8"/>
  <c r="S63" i="8"/>
  <c r="AP60" i="8"/>
  <c r="N63" i="8"/>
  <c r="AN60" i="8"/>
  <c r="M63" i="8"/>
  <c r="AA60" i="8"/>
  <c r="AL60" i="8"/>
  <c r="I63" i="8"/>
  <c r="R63" i="8"/>
  <c r="AO63" i="8"/>
  <c r="H63" i="8"/>
  <c r="V63" i="8"/>
  <c r="AQ63" i="8"/>
  <c r="Q63" i="8"/>
  <c r="AN63" i="8"/>
  <c r="I60" i="8"/>
  <c r="AK60" i="8"/>
  <c r="J63" i="8"/>
  <c r="S60" i="8"/>
  <c r="AO60" i="8"/>
  <c r="K63" i="8"/>
  <c r="AR63" i="8"/>
  <c r="AL63" i="8"/>
  <c r="AF63" i="8"/>
  <c r="AE63" i="8"/>
  <c r="AD63" i="8"/>
  <c r="AC63" i="8"/>
  <c r="AB63" i="8"/>
  <c r="W63" i="8"/>
  <c r="T63" i="8"/>
  <c r="O63" i="8"/>
  <c r="AG60" i="8"/>
  <c r="AD60" i="8"/>
  <c r="AF60" i="8"/>
  <c r="AJ60" i="8"/>
  <c r="AK63" i="8"/>
  <c r="AJ63" i="8"/>
  <c r="AK63" i="5"/>
  <c r="AJ63" i="5"/>
  <c r="N59" i="9"/>
  <c r="AG63" i="8"/>
  <c r="AD62" i="9"/>
  <c r="U60" i="8"/>
  <c r="AH60" i="8"/>
  <c r="AH63" i="8"/>
  <c r="P59" i="11"/>
  <c r="Q59" i="11"/>
  <c r="AD63" i="5"/>
  <c r="Y63" i="8"/>
  <c r="AH59" i="9"/>
  <c r="R60" i="5"/>
  <c r="U60" i="5"/>
  <c r="X60" i="5"/>
  <c r="AJ60" i="5"/>
  <c r="AK60" i="5"/>
  <c r="K63" i="5"/>
  <c r="L63" i="5"/>
  <c r="M63" i="5"/>
  <c r="I60" i="5"/>
  <c r="H60" i="5"/>
  <c r="G60" i="5"/>
  <c r="AQ60" i="5"/>
  <c r="AH60" i="5"/>
  <c r="AE63" i="5"/>
  <c r="T60" i="5"/>
  <c r="AG63" i="5"/>
  <c r="Z60" i="5"/>
  <c r="K60" i="5"/>
  <c r="AR60" i="5"/>
  <c r="M60" i="5"/>
  <c r="U63" i="5"/>
  <c r="Y63" i="5"/>
  <c r="F60" i="5"/>
  <c r="Y60" i="5"/>
  <c r="AG60" i="5"/>
  <c r="L60" i="5"/>
  <c r="AF63" i="5"/>
  <c r="AC60" i="5"/>
  <c r="N60" i="5"/>
  <c r="AD60" i="5"/>
  <c r="S63" i="5"/>
  <c r="W63" i="5"/>
  <c r="P60" i="5"/>
  <c r="X63" i="5"/>
  <c r="Z63" i="5"/>
  <c r="AO60" i="5"/>
  <c r="AP60" i="5"/>
  <c r="AH63" i="5"/>
  <c r="AI63" i="5"/>
  <c r="AD59" i="9"/>
  <c r="Z62" i="9"/>
  <c r="AB60" i="5"/>
  <c r="AF59" i="9"/>
  <c r="Q59" i="9"/>
  <c r="AG59" i="9"/>
  <c r="R59" i="9"/>
  <c r="AI60" i="5"/>
  <c r="AB63" i="5"/>
  <c r="X59" i="9"/>
  <c r="U63" i="8"/>
  <c r="AO59" i="9"/>
  <c r="AN59" i="9"/>
  <c r="AM59" i="9"/>
  <c r="AK59" i="9"/>
  <c r="P60" i="10"/>
  <c r="Q60" i="10"/>
  <c r="H60" i="10"/>
  <c r="J60" i="10"/>
  <c r="G60" i="10"/>
  <c r="N60" i="10"/>
  <c r="M60" i="10"/>
  <c r="L60" i="10"/>
  <c r="K60" i="10"/>
  <c r="O60" i="10"/>
  <c r="Z59" i="9"/>
  <c r="Y59" i="9"/>
  <c r="W59" i="18"/>
  <c r="X59" i="18"/>
  <c r="AO59" i="18"/>
  <c r="AB59" i="18"/>
  <c r="Y59" i="18"/>
  <c r="V62" i="18"/>
  <c r="AL62" i="18"/>
  <c r="AM62" i="18"/>
  <c r="AN59" i="18"/>
  <c r="AN62" i="18"/>
  <c r="O59" i="18"/>
  <c r="AE59" i="18"/>
  <c r="K62" i="18"/>
  <c r="AA62" i="18"/>
  <c r="Q59" i="18"/>
  <c r="AG59" i="18"/>
  <c r="R59" i="18"/>
  <c r="AH59" i="18"/>
  <c r="N62" i="18"/>
  <c r="AD62" i="18"/>
  <c r="H59" i="18"/>
  <c r="P59" i="18"/>
  <c r="AF59" i="18"/>
  <c r="F59" i="18"/>
  <c r="AI59" i="18"/>
  <c r="V59" i="18"/>
  <c r="AL59" i="18"/>
  <c r="L59" i="18"/>
  <c r="G62" i="18"/>
  <c r="AD59" i="18"/>
  <c r="J62" i="18"/>
  <c r="S59" i="18"/>
  <c r="O62" i="18"/>
  <c r="T59" i="18"/>
  <c r="AJ59" i="18"/>
  <c r="U59" i="18"/>
  <c r="AK59" i="18"/>
  <c r="Q62" i="18"/>
  <c r="M59" i="18"/>
  <c r="AC59" i="18"/>
  <c r="AH62" i="16"/>
  <c r="AB59" i="17"/>
  <c r="AL62" i="17"/>
  <c r="O59" i="17"/>
  <c r="AE59" i="17"/>
  <c r="K62" i="17"/>
  <c r="AA59" i="17"/>
  <c r="AE62" i="18"/>
  <c r="X62" i="18"/>
  <c r="AO62" i="18"/>
  <c r="AJ62" i="18"/>
  <c r="AG62" i="18"/>
  <c r="AH62" i="18"/>
  <c r="AA59" i="18"/>
  <c r="Z62" i="18"/>
  <c r="L62" i="18"/>
  <c r="M62" i="18"/>
  <c r="R62" i="18"/>
  <c r="S62" i="18"/>
  <c r="N59" i="18"/>
  <c r="AI62" i="18"/>
  <c r="U62" i="18"/>
  <c r="AK62" i="18"/>
  <c r="AB62" i="18"/>
  <c r="AC62" i="18"/>
  <c r="AF62" i="18"/>
  <c r="Z59" i="18"/>
  <c r="Y62" i="18"/>
  <c r="T62" i="18"/>
  <c r="W62" i="18"/>
  <c r="P62" i="18"/>
  <c r="J59" i="18"/>
  <c r="F62" i="18"/>
  <c r="H62" i="18"/>
  <c r="K59" i="18"/>
  <c r="J62" i="17"/>
  <c r="P59" i="17"/>
  <c r="AF59" i="17"/>
  <c r="U59" i="17"/>
  <c r="AK59" i="17"/>
  <c r="P62" i="17"/>
  <c r="W59" i="17"/>
  <c r="AM59" i="17"/>
  <c r="G59" i="17"/>
  <c r="X59" i="17"/>
  <c r="AN59" i="17"/>
  <c r="W62" i="17"/>
  <c r="AG62" i="17"/>
  <c r="AH62" i="17"/>
  <c r="Y62" i="17"/>
  <c r="Q62" i="17"/>
  <c r="U62" i="17"/>
  <c r="AD59" i="17"/>
  <c r="AF62" i="17"/>
  <c r="AA62" i="17"/>
  <c r="Z62" i="17"/>
  <c r="H59" i="17"/>
  <c r="Y59" i="17"/>
  <c r="S62" i="17"/>
  <c r="AI62" i="17"/>
  <c r="F62" i="17"/>
  <c r="AM62" i="17"/>
  <c r="N59" i="17"/>
  <c r="L59" i="17"/>
  <c r="V62" i="17"/>
  <c r="AI59" i="17"/>
  <c r="R62" i="17"/>
  <c r="K59" i="17"/>
  <c r="F59" i="17"/>
  <c r="J59" i="17"/>
  <c r="Z59" i="17"/>
  <c r="G62" i="17"/>
  <c r="X62" i="17"/>
  <c r="AN62" i="17"/>
  <c r="L62" i="17"/>
  <c r="AB62" i="17"/>
  <c r="M59" i="17"/>
  <c r="AC59" i="17"/>
  <c r="M62" i="17"/>
  <c r="AC62" i="17"/>
  <c r="N62" i="17"/>
  <c r="AD62" i="17"/>
  <c r="O62" i="17"/>
  <c r="AE62" i="17"/>
  <c r="T59" i="17"/>
  <c r="AJ59" i="17"/>
  <c r="Q59" i="17"/>
  <c r="AG59" i="17"/>
  <c r="T62" i="17"/>
  <c r="AJ62" i="17"/>
  <c r="AH59" i="17"/>
  <c r="V59" i="17"/>
  <c r="AL59" i="17"/>
  <c r="AK59" i="16"/>
  <c r="Y59" i="16"/>
  <c r="Z59" i="16"/>
  <c r="AG62" i="16"/>
  <c r="W59" i="16"/>
  <c r="AM59" i="16"/>
  <c r="I62" i="16"/>
  <c r="P59" i="16"/>
  <c r="AN59" i="16"/>
  <c r="AD62" i="16"/>
  <c r="AN62" i="16"/>
  <c r="Y62" i="16"/>
  <c r="AA62" i="16"/>
  <c r="J59" i="16"/>
  <c r="P62" i="16"/>
  <c r="AC59" i="16"/>
  <c r="AL62" i="16"/>
  <c r="AM62" i="16"/>
  <c r="AJ62" i="16"/>
  <c r="T59" i="16"/>
  <c r="AK62" i="16"/>
  <c r="V59" i="16"/>
  <c r="AL59" i="16"/>
  <c r="J62" i="16"/>
  <c r="Z62" i="16"/>
  <c r="H59" i="16"/>
  <c r="X59" i="16"/>
  <c r="AB62" i="16"/>
  <c r="M62" i="16"/>
  <c r="N62" i="16"/>
  <c r="O62" i="16"/>
  <c r="L59" i="16"/>
  <c r="M59" i="16"/>
  <c r="F62" i="16"/>
  <c r="I62" i="15"/>
  <c r="F59" i="15"/>
  <c r="V59" i="15"/>
  <c r="AL59" i="15"/>
  <c r="AM59" i="15"/>
  <c r="Q59" i="15"/>
  <c r="AG59" i="15"/>
  <c r="AB59" i="15"/>
  <c r="R59" i="15"/>
  <c r="AH59" i="15"/>
  <c r="J62" i="15"/>
  <c r="AA62" i="15"/>
  <c r="L62" i="15"/>
  <c r="H59" i="15"/>
  <c r="X59" i="15"/>
  <c r="AN59" i="15"/>
  <c r="I59" i="15"/>
  <c r="Y59" i="15"/>
  <c r="AA59" i="15"/>
  <c r="AC59" i="15"/>
  <c r="N59" i="15"/>
  <c r="AD59" i="15"/>
  <c r="O59" i="15"/>
  <c r="P59" i="15"/>
  <c r="AF59" i="15"/>
  <c r="H62" i="15"/>
  <c r="U59" i="15"/>
  <c r="AK59" i="15"/>
  <c r="AB62" i="15"/>
  <c r="R62" i="15"/>
  <c r="V62" i="15"/>
  <c r="O62" i="15"/>
  <c r="AM62" i="15"/>
  <c r="U62" i="15"/>
  <c r="AK62" i="15"/>
  <c r="AN62" i="15"/>
  <c r="AI59" i="15"/>
  <c r="AF62" i="15"/>
  <c r="AD62" i="15"/>
  <c r="AG62" i="15"/>
  <c r="Z62" i="15"/>
  <c r="Y62" i="15"/>
  <c r="AI62" i="15"/>
  <c r="AJ59" i="15"/>
  <c r="AL62" i="15"/>
  <c r="AC62" i="15"/>
  <c r="X62" i="15"/>
  <c r="Z59" i="15"/>
  <c r="M59" i="15"/>
  <c r="M62" i="15"/>
  <c r="P62" i="15"/>
  <c r="N62" i="15"/>
  <c r="K59" i="15"/>
  <c r="K62" i="15"/>
  <c r="L59" i="15"/>
  <c r="G62" i="15"/>
  <c r="J59" i="15"/>
  <c r="G59" i="15"/>
  <c r="F62" i="15"/>
  <c r="F60" i="10"/>
  <c r="F59" i="9"/>
  <c r="J60" i="5"/>
  <c r="S60" i="5"/>
  <c r="J63" i="5"/>
  <c r="AE59" i="15" l="1"/>
  <c r="S59" i="15"/>
  <c r="AE62" i="15"/>
  <c r="S62" i="15"/>
  <c r="AA59" i="12"/>
  <c r="U59" i="12"/>
  <c r="F62" i="12"/>
  <c r="AJ62" i="12"/>
  <c r="V59" i="12"/>
  <c r="G62" i="12"/>
  <c r="X59" i="12"/>
  <c r="AN62" i="12"/>
  <c r="H59" i="12"/>
  <c r="AJ59" i="12"/>
  <c r="N59" i="12"/>
  <c r="L59" i="12"/>
  <c r="AO59" i="12"/>
  <c r="AN59" i="12"/>
  <c r="Z59" i="12"/>
  <c r="AE62" i="16"/>
  <c r="R62" i="16"/>
  <c r="S62" i="16"/>
  <c r="U64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Thanasak Suebsin-PTTLNG</author>
  </authors>
  <commentList>
    <comment ref="R3" authorId="0" shapeId="0" xr:uid="{45A8FEA2-E073-4650-B2B1-886CF52120AC}">
      <text>
        <r>
          <rPr>
            <sz val="11"/>
            <color theme="1"/>
            <rFont val="Calibri"/>
            <family val="2"/>
            <charset val="222"/>
            <scheme val="minor"/>
          </rPr>
          <t>Thanasak Suebsin-PTTLNG:
ุ6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Thanasak Suebsin-PTTLNG</author>
  </authors>
  <commentList>
    <comment ref="R3" authorId="0" shapeId="0" xr:uid="{C3B1D92D-2EAB-431A-88C5-30E85D9D31F0}">
      <text>
        <r>
          <rPr>
            <sz val="11"/>
            <color theme="1"/>
            <rFont val="Calibri"/>
            <family val="2"/>
            <charset val="222"/>
            <scheme val="minor"/>
          </rPr>
          <t>Thanasak Suebsin-PTTLNG:
ุ6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Thanasak Suebsin-PTTLNG</author>
  </authors>
  <commentList>
    <comment ref="R3" authorId="0" shapeId="0" xr:uid="{ACDFE863-C7C6-4844-A6AC-062F489E9AA1}">
      <text>
        <r>
          <rPr>
            <sz val="11"/>
            <color theme="1"/>
            <rFont val="Calibri"/>
            <family val="2"/>
            <charset val="222"/>
            <scheme val="minor"/>
          </rPr>
          <t>Thanasak Suebsin-PTTLNG:
ุ6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Thanasak Suebsin-PTTLNG</author>
  </authors>
  <commentList>
    <comment ref="R3" authorId="0" shapeId="0" xr:uid="{04456AEA-7800-41C5-9A2B-C1337B7B6189}">
      <text>
        <r>
          <rPr>
            <sz val="11"/>
            <color theme="1"/>
            <rFont val="Calibri"/>
            <family val="2"/>
            <charset val="222"/>
            <scheme val="minor"/>
          </rPr>
          <t>Thanasak Suebsin-PTTLNG:
ุ6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Thanasak Suebsin-PTTLNG</author>
  </authors>
  <commentList>
    <comment ref="N3" authorId="0" shapeId="0" xr:uid="{2D8F6FEA-C2C5-4B34-B672-9C0B4369BD49}">
      <text>
        <r>
          <rPr>
            <sz val="11"/>
            <color theme="1"/>
            <rFont val="Calibri"/>
            <family val="2"/>
            <charset val="222"/>
            <scheme val="minor"/>
          </rPr>
          <t>Thanasak Suebsin-PTTLNG:
ุ6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Chinnakrit Mekthawonsawat-PTTLNG</author>
  </authors>
  <commentList>
    <comment ref="Q13" authorId="0" shapeId="0" xr:uid="{02D6C104-D41C-459A-8583-D3A1B4B747A8}">
      <text>
        <r>
          <rPr>
            <sz val="11"/>
            <color theme="1"/>
            <rFont val="Calibri"/>
            <family val="2"/>
            <charset val="222"/>
            <scheme val="minor"/>
          </rPr>
          <t>Chinnakrit Mekthawonsawat-PTTLNG:
ให้พี่ตั๋น หรือ พี่โอ๊ะ หรือ พี่ดัมพ์ เป็น Sup แทนได้ ครับ</t>
        </r>
      </text>
    </comment>
  </commentList>
</comments>
</file>

<file path=xl/sharedStrings.xml><?xml version="1.0" encoding="utf-8"?>
<sst xmlns="http://schemas.openxmlformats.org/spreadsheetml/2006/main" count="26856" uniqueCount="563">
  <si>
    <t>D</t>
  </si>
  <si>
    <t>N</t>
  </si>
  <si>
    <t>12.ธันวาคม 2567</t>
  </si>
  <si>
    <t>อา</t>
  </si>
  <si>
    <t>จ</t>
  </si>
  <si>
    <t>อ</t>
  </si>
  <si>
    <t>พ</t>
  </si>
  <si>
    <t>พฤ</t>
  </si>
  <si>
    <t>ศ</t>
  </si>
  <si>
    <t>ส</t>
  </si>
  <si>
    <t>A</t>
  </si>
  <si>
    <t>B</t>
  </si>
  <si>
    <t>C</t>
  </si>
  <si>
    <t>1.มกราคม 2568</t>
  </si>
  <si>
    <t>2.กุมภาพันธ์ 2568</t>
  </si>
  <si>
    <t>3.มีนาคม 2568</t>
  </si>
  <si>
    <t>4.เมษายน 2568</t>
  </si>
  <si>
    <t>5.พฤษภาคม 2568</t>
  </si>
  <si>
    <t>6.มิถุนายน 2568</t>
  </si>
  <si>
    <t>7.กรกฏาคม 2568</t>
  </si>
  <si>
    <t>8.สิงหาคม 2568</t>
  </si>
  <si>
    <t>9.กันยายน 2568</t>
  </si>
  <si>
    <t>10.ตุลาคม 2568</t>
  </si>
  <si>
    <t>11.พฤศจิกายน 2568</t>
  </si>
  <si>
    <t>12.ธันวาคม 2568</t>
  </si>
  <si>
    <t>1.มกราคม 2569</t>
  </si>
  <si>
    <t>2.กุมภาพันธ์2569</t>
  </si>
  <si>
    <t>3.มีนาคม 2569</t>
  </si>
  <si>
    <t>4.เมษายน 2569</t>
  </si>
  <si>
    <t>5.พฤษภาคม 2569</t>
  </si>
  <si>
    <t>6.มิถุนายน 2569</t>
  </si>
  <si>
    <t>7.กรกฎาคม 2569</t>
  </si>
  <si>
    <t>8.สิงหาคม 2569</t>
  </si>
  <si>
    <t>9.กันยายน 2569</t>
  </si>
  <si>
    <t>10.ตุลาคม 2569</t>
  </si>
  <si>
    <t>11.พฤษจิกายน 2569</t>
  </si>
  <si>
    <t>12.ธันวาคม 2569</t>
  </si>
  <si>
    <t>ตารางปฏิบัติงานกะของพนักงานควบคุมการผลิต ส่วนปฏิบัติการคลัง LNG LMPT1 บริษัท พีทีที แอลเอ็นจี จำกัด</t>
  </si>
  <si>
    <t>YEAR 2026</t>
  </si>
  <si>
    <t>REV.1</t>
  </si>
  <si>
    <t>JANUARY</t>
  </si>
  <si>
    <t>FEB</t>
  </si>
  <si>
    <t>REMARK สำหรับภายใน ไม่แสดงในตารางกะ</t>
  </si>
  <si>
    <t>ตารางปฏิบัติงานกะ ส่วนปฏิบัติการคลัง LNG  LMPT 1</t>
  </si>
  <si>
    <t>SHIFT</t>
  </si>
  <si>
    <t>Name - Surname</t>
  </si>
  <si>
    <t>Position</t>
  </si>
  <si>
    <t>ID</t>
  </si>
  <si>
    <t xml:space="preserve">Ship schedule plan </t>
  </si>
  <si>
    <t>1. กฤษกร เพชรรัตน์</t>
  </si>
  <si>
    <t>Section Mgr.</t>
  </si>
  <si>
    <t>2. มงคล สุริยัง</t>
  </si>
  <si>
    <t>Operator (P1)</t>
  </si>
  <si>
    <t>L</t>
  </si>
  <si>
    <t>X</t>
  </si>
  <si>
    <t>ใช้สิทธิ์ไม่มีคนแทนลาไปแสวงบุญ Maga bangna</t>
  </si>
  <si>
    <t xml:space="preserve">3. ธนศักดิ์ สืบสิน </t>
  </si>
  <si>
    <t>Operator (P2)</t>
  </si>
  <si>
    <t>22-23 แลกกับพี่มะกรูด</t>
  </si>
  <si>
    <t>4. รชานนท์ ยาศรี</t>
  </si>
  <si>
    <t>Operator (P3)</t>
  </si>
  <si>
    <t>5. บุญชู จันทร์เปรียง</t>
  </si>
  <si>
    <t>Operator (F1)</t>
  </si>
  <si>
    <t>ลาไม่มีคนแทนครับ มีเรือเช้าโน๊ตมารีนมาแทน</t>
  </si>
  <si>
    <t>6. ธนยศ วเสถียร</t>
  </si>
  <si>
    <t>Operator (F2)</t>
  </si>
  <si>
    <t>26-27 สลับกะกับไอซ์/ใช้สิทธิ์ลาไม่มีคนแทน</t>
  </si>
  <si>
    <t>7. คมฐณัฎฐ์ จันทร์ขวาง</t>
  </si>
  <si>
    <t>Operator (E)</t>
  </si>
  <si>
    <t>เข้าเช้า 6,7 Jan'26 ขอสลับกับ พี่อาทิตย์ ครับ</t>
  </si>
  <si>
    <t>1. บุญเลิศ สวัสดิ์ล้น</t>
  </si>
  <si>
    <t>2. เวชพิสิฐ สาริก</t>
  </si>
  <si>
    <t>27 พี่อาร์มแทนครับ</t>
  </si>
  <si>
    <t>3. ธนิสร เสือไหล</t>
  </si>
  <si>
    <t>x ไปงานแต่ง 17 ม.ค. 2568</t>
  </si>
  <si>
    <t>4. วีรยุทธ โภชนาหาร</t>
  </si>
  <si>
    <t>x ไปงานแต่ง 17 ม.ค. 2568/22-25</t>
  </si>
  <si>
    <t>5. วีรวัฒน์ เงินดอน</t>
  </si>
  <si>
    <t xml:space="preserve">6. นพเก้า จันทวงค์ </t>
  </si>
  <si>
    <t>7. สิรวิชญ์ ไชยลิขิต</t>
  </si>
  <si>
    <t>1. ศรายุทธ เครือสาร</t>
  </si>
  <si>
    <t>2. กรกช ตั้งตน</t>
  </si>
  <si>
    <t>3. สราวุธ ศิริมงคล</t>
  </si>
  <si>
    <t>4. ปริญญา แย้มกลิ่น</t>
  </si>
  <si>
    <t>5. ภูรเดช เมฆอรุณ</t>
  </si>
  <si>
    <t>6. เขมชาติ เภารอด</t>
  </si>
  <si>
    <t>4-5 พี่แฟ้มแทนครับ     14-15 สลับกะไอซ์   9 มค. แทนแฟ้ม</t>
  </si>
  <si>
    <t>7. ชินกฤต เมฆถาวรสวัสดิ์</t>
  </si>
  <si>
    <t>1. ดำรงศักดิ์ จันทราช</t>
  </si>
  <si>
    <t>2. พลาธิป ศรีสุโข</t>
  </si>
  <si>
    <t>x</t>
  </si>
  <si>
    <t>3. อาทิตย์ ขัติยะ</t>
  </si>
  <si>
    <t>4. สุทธิภัทร วิไลสิทธิ์</t>
  </si>
  <si>
    <t>22-23 ใช้สิธลาไม่มีคนแทนครับ / 24-25 เสี่ยเฟริส แทนครับ _ลายาวๆ ลุ้นเกรด อิอิ</t>
  </si>
  <si>
    <t>5. นเรศ เงาศรี</t>
  </si>
  <si>
    <t xml:space="preserve">6. ศุภโชติ พะมณี </t>
  </si>
  <si>
    <t>4-5 แทนเฟิร์ส , 9มค เฟิร์สมาแทน</t>
  </si>
  <si>
    <t>7. ธนดล ทองภักดี</t>
  </si>
  <si>
    <t>Truck
load</t>
  </si>
  <si>
    <t>1. กิตติวัฒน์ รอดสน</t>
  </si>
  <si>
    <t>PH</t>
  </si>
  <si>
    <t>2. ศรันญา เวชชกรรม</t>
  </si>
  <si>
    <t>Operator (FA)</t>
  </si>
  <si>
    <t>2-3 ไอซ์ มาแทน</t>
  </si>
  <si>
    <t>3. สิทธิโชค ช่างเหล็ก</t>
  </si>
  <si>
    <t>Operator (FB)</t>
  </si>
  <si>
    <t>4. วุฒิภัทร วุฒิ</t>
  </si>
  <si>
    <t>Operator (FC)</t>
  </si>
  <si>
    <t>ใช้สิทธิลาไม่มีคนแทน กะ C : ลาอุปสมบท 19/12/68 - 02/02/69 ลาบวช (45 วัน)</t>
  </si>
  <si>
    <t>5. วีรภัฏ ขัดทะเสมา</t>
  </si>
  <si>
    <t>Operator (FD)</t>
  </si>
  <si>
    <t>14-15 สลับกับพี่เฟิร์ส</t>
  </si>
  <si>
    <t>1. กิตติศักดิ์ สิทธิวงษ์</t>
  </si>
  <si>
    <t>Asst. Operator</t>
  </si>
  <si>
    <t>C620001</t>
  </si>
  <si>
    <t>D(E)</t>
  </si>
  <si>
    <t>2. วรราช บุญโสม</t>
  </si>
  <si>
    <t>C630006</t>
  </si>
  <si>
    <t>3. ธณัฐชา ค้าแก้ว</t>
  </si>
  <si>
    <t>Asst. Admin</t>
  </si>
  <si>
    <t>C670017</t>
  </si>
  <si>
    <t>Approved 
by</t>
  </si>
  <si>
    <t xml:space="preserve"> นายทศพล โสภโณวงศ์ </t>
  </si>
  <si>
    <t>8:00 - 20:00 น</t>
  </si>
  <si>
    <t>OFF / Weekend</t>
  </si>
  <si>
    <t>Training and other events</t>
  </si>
  <si>
    <t>รองกรรมการผู้จัดการใหญ่ปฏิบัติการ</t>
  </si>
  <si>
    <t>20:00 - 8:00 น</t>
  </si>
  <si>
    <t>Personal leave / Vacation / Sick leave</t>
  </si>
  <si>
    <t>Reviewed 
by</t>
  </si>
  <si>
    <t>นายยุทธศาสตร์ พรมแบน</t>
  </si>
  <si>
    <t>เสริมกะ Day shift</t>
  </si>
  <si>
    <t>Inconvenience / Not be Avaiable</t>
  </si>
  <si>
    <t>ผู้จัดการส่วนปฏิบัติการคลัง LNG LMPT1</t>
  </si>
  <si>
    <t>เสริมกะ Night shift</t>
  </si>
  <si>
    <t>Public Holidays</t>
  </si>
  <si>
    <t>Prepared 
by</t>
  </si>
  <si>
    <t>นายกิตติวัฒน์ รอดสน</t>
  </si>
  <si>
    <t>D(T)</t>
  </si>
  <si>
    <t>เสริมกะ Truck Day shift</t>
  </si>
  <si>
    <t>D(H)</t>
  </si>
  <si>
    <r>
      <rPr>
        <u/>
        <sz val="16"/>
        <color theme="1"/>
        <rFont val="BrowalliaUPC"/>
        <family val="2"/>
      </rPr>
      <t>BSA</t>
    </r>
    <r>
      <rPr>
        <sz val="16"/>
        <color theme="1"/>
        <rFont val="BrowalliaUPC"/>
        <family val="2"/>
      </rPr>
      <t xml:space="preserve"> OT (Holiday) 08:30 - 17:30 น.</t>
    </r>
  </si>
  <si>
    <t>BSA</t>
  </si>
  <si>
    <t>ผู้จัดการแผนกควบคุมจัดจ่ายทางรถ</t>
  </si>
  <si>
    <t>N(T)</t>
  </si>
  <si>
    <t>เสริมกะ Truck Night shift</t>
  </si>
  <si>
    <r>
      <rPr>
        <u/>
        <sz val="16"/>
        <color theme="1"/>
        <rFont val="BrowalliaUPC"/>
        <family val="2"/>
      </rPr>
      <t>BSA</t>
    </r>
    <r>
      <rPr>
        <sz val="16"/>
        <color theme="1"/>
        <rFont val="BrowalliaUPC"/>
        <family val="2"/>
      </rPr>
      <t xml:space="preserve"> OT (Working day) 17:30 - 19:00 น.</t>
    </r>
  </si>
  <si>
    <t>D(SP)</t>
  </si>
  <si>
    <t>ปฏิบัติงานผจ.แผนก/panel Day</t>
  </si>
  <si>
    <r>
      <rPr>
        <u/>
        <sz val="16"/>
        <color theme="1"/>
        <rFont val="BrowalliaUPC"/>
        <family val="2"/>
      </rPr>
      <t>BSA</t>
    </r>
    <r>
      <rPr>
        <sz val="16"/>
        <color theme="1"/>
        <rFont val="BrowalliaUPC"/>
        <family val="2"/>
      </rPr>
      <t xml:space="preserve"> Working day 08:30 - 17:30 น.</t>
    </r>
  </si>
  <si>
    <t>N(SP)</t>
  </si>
  <si>
    <t>ปฏิบัติงานผจ.แผนก/panel Night</t>
  </si>
  <si>
    <t>Unloading / Reloading</t>
  </si>
  <si>
    <t>No.</t>
  </si>
  <si>
    <t>Manpower Managemnt</t>
  </si>
  <si>
    <t>DAY</t>
  </si>
  <si>
    <t>Process</t>
  </si>
  <si>
    <t>PTTLNG</t>
  </si>
  <si>
    <t>Truckload</t>
  </si>
  <si>
    <t xml:space="preserve"> PTTLNG &amp; BSA (OT)</t>
  </si>
  <si>
    <t>Total (Day) [PTTLNG&amp; BSA]</t>
  </si>
  <si>
    <t>NIGHT</t>
  </si>
  <si>
    <t>Total (Night) [ PTTLNG only]</t>
  </si>
  <si>
    <t>JAN</t>
  </si>
  <si>
    <t>FEBUARY</t>
  </si>
  <si>
    <t>MAR</t>
  </si>
  <si>
    <t>-</t>
  </si>
  <si>
    <r>
      <t>LO.T1</t>
    </r>
    <r>
      <rPr>
        <b/>
        <sz val="14"/>
        <color theme="1"/>
        <rFont val="BrowalliaUPC"/>
        <family val="2"/>
      </rPr>
      <t xml:space="preserve"> Manager</t>
    </r>
  </si>
  <si>
    <t>TOW</t>
  </si>
  <si>
    <t>GPS</t>
  </si>
  <si>
    <t>21-22 สลับเข้าแทนพี่อาร์ต</t>
  </si>
  <si>
    <t>AON</t>
  </si>
  <si>
    <t>21-22 ทิแทนเข้าแทน</t>
  </si>
  <si>
    <t>x ไปงานแต่งพี่แม็ค 7-10 ม.ค. 2568</t>
  </si>
  <si>
    <t xml:space="preserve"> /*7-8 แทนกอน /15 ไม่ว่าง / 23  กินเลี้ยงปีใหม่ </t>
  </si>
  <si>
    <t xml:space="preserve">27 มีเรือ น้องไอซ์ กะ C Support </t>
  </si>
  <si>
    <t>10 เรียนรู้ AON / 16 แทนทนายกอนจอมพลัง / 21-22 ลาพักร้อนขาด 1</t>
  </si>
  <si>
    <t>7 - 20 กพ ไปต่างประเทศครับ</t>
  </si>
  <si>
    <t>14 เต้แทน</t>
  </si>
  <si>
    <t>OPS</t>
  </si>
  <si>
    <t>4. วีรวัฒน์ เงินดอน</t>
  </si>
  <si>
    <t>5. สุทธิภัทร วิไลสิทธิ์</t>
  </si>
  <si>
    <t>17 ก.พ. (ลาพักร้อนไม่มีคนแทน), 18 ก.พ. - 16 มี.ค. 69  ลาช่วยภรรยาเลี้ยงบุตร</t>
  </si>
  <si>
    <t>14 ก.พ. ลาคนแรก ไม่มีเรือครับ</t>
  </si>
  <si>
    <t xml:space="preserve">ใช้สิทธิลาไม่มีคนแทน กะ C : ลาอุปสมบท 19/12/68 - 02/02/69 ลาบวช (45 วัน) - แก้ไขวันลาเพิ่ม ถึง 08/02/29 </t>
  </si>
  <si>
    <t>OT แทนพี่แน็ก กะ B</t>
  </si>
  <si>
    <t xml:space="preserve"> นายกิตติพงษ์ วิสมิตะนันทน์</t>
  </si>
  <si>
    <t>รักษาการรองกรรมการผู้จัดการใหญ่ปฏิบัติการ</t>
  </si>
  <si>
    <t>10 ก.พ. 69 เวลา 08:30 - 17:30 น. PTTLNG - Annual Risk Engineering Survey 2025/2026 (AON)</t>
  </si>
  <si>
    <t>WK</t>
  </si>
  <si>
    <t>23/02/69:TPM&amp;BBS Management walkdown</t>
  </si>
  <si>
    <t>25/02/69 : OPS Townhall รอบ 1 กะ A/Dห้องแสงจันทร์ 08:30 - 18:30 น.</t>
  </si>
  <si>
    <t>26/02/69 : OPS sharing with  GPSC</t>
  </si>
  <si>
    <t>27/02/69 : ORC</t>
  </si>
  <si>
    <t>Ship</t>
  </si>
  <si>
    <t>เรือเลื่อนจาก 27 ก.พ. มาเข้า 28 ก.พ. 69</t>
  </si>
  <si>
    <t>Rev.3</t>
  </si>
  <si>
    <t>APR</t>
  </si>
  <si>
    <t>MAY</t>
  </si>
  <si>
    <t>JUNE</t>
  </si>
  <si>
    <t>ที่</t>
  </si>
  <si>
    <t>คอร์สที่ลงอบรม หลักสูตร</t>
  </si>
  <si>
    <t>Class course</t>
  </si>
  <si>
    <t xml:space="preserve">MDPB </t>
  </si>
  <si>
    <t>CA1</t>
  </si>
  <si>
    <t>IDP1</t>
  </si>
  <si>
    <t>(1) Digital Mindset : Navigating the Future of Work</t>
  </si>
  <si>
    <t>30 Apr 2026</t>
  </si>
  <si>
    <t>D/P</t>
  </si>
  <si>
    <t>เดินทางไปต่างจังหวัด</t>
  </si>
  <si>
    <t>IDP2</t>
  </si>
  <si>
    <t xml:space="preserve">(2) Power Automate + AI automation </t>
  </si>
  <si>
    <t>20 – 21 May 2026,  27 May 2026, 28 May 2026, 12 Jun 2026</t>
  </si>
  <si>
    <t>FAT SDV-820</t>
  </si>
  <si>
    <t>IDP3</t>
  </si>
  <si>
    <t>(3) Design Thinking Innovator</t>
  </si>
  <si>
    <t>18 - 19 Jun 2026</t>
  </si>
  <si>
    <t>IDP4</t>
  </si>
  <si>
    <t xml:space="preserve">(4) Power BI + Automation AI Loop </t>
  </si>
  <si>
    <t>24 - 25 Jun 2026, 1 Jul 2026, 2 Jul 2026, 15 Jul 2026</t>
  </si>
  <si>
    <t>บบ</t>
  </si>
  <si>
    <t>D/F</t>
  </si>
  <si>
    <t>IDP5</t>
  </si>
  <si>
    <t>(5) Practical Project Management &amp; Collaboration</t>
  </si>
  <si>
    <t>16 - 17 Jul 2026</t>
  </si>
  <si>
    <t>IDP6</t>
  </si>
  <si>
    <t>(6) The Productivity Activation Lab</t>
  </si>
  <si>
    <t>23 Jul 2026</t>
  </si>
  <si>
    <t>QCC</t>
  </si>
  <si>
    <t>AMA</t>
  </si>
  <si>
    <t>GSP</t>
  </si>
  <si>
    <t>IDP7</t>
  </si>
  <si>
    <t>(7) SPIRIT Team building : Strengthening Our Course Unity</t>
  </si>
  <si>
    <t>6 Aug 2026</t>
  </si>
  <si>
    <t>IDP8</t>
  </si>
  <si>
    <t>(8) Creative Thinking : Unleash Your Creative Ability</t>
  </si>
  <si>
    <t>27 Aug 2026</t>
  </si>
  <si>
    <t>ARW</t>
  </si>
  <si>
    <t>IDP9</t>
  </si>
  <si>
    <t>(9) Strategic Persuasion : The Art of Negotiation &amp; Influence</t>
  </si>
  <si>
    <t>1 - 2 Sep 2026</t>
  </si>
  <si>
    <t>IDP10</t>
  </si>
  <si>
    <t>(10) Assertive Communication Mastery</t>
  </si>
  <si>
    <t>17 Sep 2026</t>
  </si>
  <si>
    <t>S6.2</t>
  </si>
  <si>
    <t>IDP11</t>
  </si>
  <si>
    <t>(11) PDP – Business Management</t>
  </si>
  <si>
    <t>30 Sep - 2 Oct 2026</t>
  </si>
  <si>
    <t>IDP12</t>
  </si>
  <si>
    <t>(12) Change Camp</t>
  </si>
  <si>
    <t>N/A</t>
  </si>
  <si>
    <t>18-19 สลับกับเฟิร์สครับ</t>
  </si>
  <si>
    <t>29 ลาพักร้อน พี่เปามาแทนครับ</t>
  </si>
  <si>
    <t>CA2</t>
  </si>
  <si>
    <t>N/P</t>
  </si>
  <si>
    <t>S6.5</t>
  </si>
  <si>
    <t>N/F</t>
  </si>
  <si>
    <t>N/T</t>
  </si>
  <si>
    <t>4-5 สลับกับไอซ์ครับ 22-23 สลับกับพี่แน็คครับ</t>
  </si>
  <si>
    <t>S6.4</t>
  </si>
  <si>
    <t>EM</t>
  </si>
  <si>
    <t>S6.6</t>
  </si>
  <si>
    <t>S6.3</t>
  </si>
  <si>
    <t>ไม่รับโอครับน้ำมันแพง</t>
  </si>
  <si>
    <t>ไม่สะดวกทำโอทีวันหยุดครับ</t>
  </si>
  <si>
    <t>25/05/69 : TPM &amp; BBS Management walkdown</t>
  </si>
  <si>
    <t>Change CAMP3
รุ่น 1: 13,  29 พ.ค., 2-3 ก.ค. 69</t>
  </si>
  <si>
    <t xml:space="preserve">20 – 21 May ,  27 May  , 28 May , 12 Jun   (2) Power Automate + AI automation </t>
  </si>
  <si>
    <t>Change CAMP3
รุ่น 2: 27พ.ค 9 มิ.ย.16-17 ก.ค. 69</t>
  </si>
  <si>
    <t>Alarm Rationalization (OT) Workshop LMPT1 27 เมษายน ถึง 25 พฤภาคม 2026</t>
  </si>
  <si>
    <t>22 พ.ค. 69 เวลา 13:30 -17:00 น ฝึกซ้อมแผนอพยพหนีไฟและ BCM ประจำปี 2569</t>
  </si>
  <si>
    <t>22 MAY 2026  02:17 PM</t>
  </si>
  <si>
    <t>MDPB</t>
  </si>
  <si>
    <t>25-31 พ.ค. 69 OPS Subelement Mock up present witth LO.T1 Manager</t>
  </si>
  <si>
    <t>S6.X</t>
  </si>
  <si>
    <t>Daytime for OPS doc. prepareation</t>
  </si>
  <si>
    <t>Rev.1</t>
  </si>
  <si>
    <t>MARCH</t>
  </si>
  <si>
    <t>ORM</t>
  </si>
  <si>
    <t>TO2</t>
  </si>
  <si>
    <t>OPEX</t>
  </si>
  <si>
    <t>ABMS  1-3 เม.ย. 69</t>
  </si>
  <si>
    <t>5-6 สลัับพี่อาร์ต 7-8 สลับพี่มะกรูด/ 26 mar สลับแทนพี่หนึ่ง</t>
  </si>
  <si>
    <t>29-30 แม็คแทน แฟ้มแทน 31-1</t>
  </si>
  <si>
    <t>IMS :11-13 มี.ค 69</t>
  </si>
  <si>
    <t>5-6 สลับกับนัส</t>
  </si>
  <si>
    <t>26 สลับกับนัส</t>
  </si>
  <si>
    <t>11-22  ลาใช้สิทธิ์ ขาด 1 ไม่มีคนแทน / 15-16 มีเรืออาร์มแทน 17-18 ถ้ามีเรือ นัดมาแทน /5 อบรม Risk LMPT2 / 29 แทนพี่แจ๊ค</t>
  </si>
  <si>
    <t>11-12 แทนกอล์ฟ  4,5 โอนที เบ็คส์แฮม</t>
  </si>
  <si>
    <t xml:space="preserve">วันที่ 5,6 เสริมทรัคกะเช้า, </t>
  </si>
  <si>
    <t>SOP 1</t>
  </si>
  <si>
    <t>25 MAR - 2 APR ลาไม่มีคนแทน  / 3 - 29 APR ลาช่วยภรรยาเลี้ยงบุตร</t>
  </si>
  <si>
    <t xml:space="preserve"> </t>
  </si>
  <si>
    <t>2,4,9 ใช้สิทธิลาไม่มีคนแทน, 11-12 ลาโดยมีพี่เน๊กมาแทนครับ, 14 สลับกับเต้</t>
  </si>
  <si>
    <t>11-12 ใช้สิทธิลาไม่มีคนแทนครับ</t>
  </si>
  <si>
    <t>17-20 MAR ลาไม่มีคนแทน ครับ</t>
  </si>
  <si>
    <t>7-8 สลับกับนัส</t>
  </si>
  <si>
    <t>17 รับเรือแทนมีน</t>
  </si>
  <si>
    <t>PTT Orientation (9-13/026)</t>
  </si>
  <si>
    <t xml:space="preserve">27-28 ลาพักร้อน 28 มีนแทน /29 ลาพักร้อนครับ </t>
  </si>
  <si>
    <t>18 ก.พ. - 16 มี.ค. 69 ลาช่วยภรรยาเลี้ยงบุตร (ใช้สิทธิ์ขาด 1 วันไม่มีเรือ)</t>
  </si>
  <si>
    <t>27,28 สลับกะ วุฒิภัทร</t>
  </si>
  <si>
    <t>23,24 สลับกะกับพี่โน็ต</t>
  </si>
  <si>
    <t>2,3โอนที เบ็คส์แฮม</t>
  </si>
  <si>
    <t>24/03/69 : TPM &amp; BBS Management walkdown</t>
  </si>
  <si>
    <t>IMS</t>
  </si>
  <si>
    <t>11-13 มี.ค IMS - ISO &amp; Internal Auditor</t>
  </si>
  <si>
    <t>ABMS</t>
  </si>
  <si>
    <t>1-3 เม.ย ABMS : ISO Req&amp;Internal Auditor</t>
  </si>
  <si>
    <t>12/03/69 ORM sharing by GPSC (LMPT2)</t>
  </si>
  <si>
    <t>SOP1</t>
  </si>
  <si>
    <t>19-20: SOP-OEMS Traning</t>
  </si>
  <si>
    <t>25/03/69 : OPS Townhall รอบ 2 กะ B/C ห้องแสงจันทร์ 08:30 - 18:30 น.</t>
  </si>
  <si>
    <t>SOP2</t>
  </si>
  <si>
    <t>8-9 Apr SOP-OEMS Traning</t>
  </si>
  <si>
    <t>PTT</t>
  </si>
  <si>
    <t>9-13/03/69 PTT Orientation 2026 (รุ่น 1)</t>
  </si>
  <si>
    <t>3 MAR 2026 Time 08:51 AM</t>
  </si>
  <si>
    <t>SP</t>
  </si>
  <si>
    <t>18-19 มี.ค. 69 เรือเลือนจาก ภาวะสงคราม|</t>
  </si>
  <si>
    <t>23-24 มี.ค. 69 เรือเลื่อนจาก T2 มา T1</t>
  </si>
  <si>
    <t>นำเสนอ OPEX Contest OC  ชลบุรี</t>
  </si>
  <si>
    <t>Rev.2</t>
  </si>
  <si>
    <t>APRIL</t>
  </si>
  <si>
    <t>IRPC</t>
  </si>
  <si>
    <t>ใช้สิทธิ์ลาไม่มีคนแทนกลับบ้านต่างจังหวัดทำบุญ (14-17)</t>
  </si>
  <si>
    <t>12-13 แทนพี่โอ๊ะ /  25 ลา พี่มะกรูดแทน/ 28</t>
  </si>
  <si>
    <t>12-13 แทนแฟ้ม</t>
  </si>
  <si>
    <t xml:space="preserve">12-13 แทน Potae // 22-23 ลาพักร้อนใช้สิทธิ์ ขาด 1 ครับ </t>
  </si>
  <si>
    <t>10 พี่แจ็คมาแทนครับ</t>
  </si>
  <si>
    <t>28-1  ไม่ว่าง , 6,714,15,22,23 แทนพี่แจ๊ค</t>
  </si>
  <si>
    <t>8-11 ลากลับ ตจว.ไม่มีคนแทน 16-17 ลาแต่งงาน(สลับกะA ธนดล แทนนกะ) 18-19 ลาไม่มีคนแทน</t>
  </si>
  <si>
    <t>4,5 แทนเบ็คส์แฮม, 28-29 แทนภูรเดช , [ 20 ลาพักร้อน( ม.แมน กะB แทน ปฏิบัติงานกะC) ]</t>
  </si>
  <si>
    <t xml:space="preserve">16-17 APR ลาพักร้อน 17 พี่อามมาแทน </t>
  </si>
  <si>
    <t>LA</t>
  </si>
  <si>
    <t>ORC5</t>
  </si>
  <si>
    <t>14-15 แทนพี่โอ๊ะ กลับต่างจังหวัด</t>
  </si>
  <si>
    <t>26 - 27 APR ลาโดยมีพี่โอ๊ะมาแทน / 28-29 APR ลาโดยมีพี่เน็กมาแทน</t>
  </si>
  <si>
    <t>14-15 แทนแฟ้ม</t>
  </si>
  <si>
    <t>25 แทนนัส</t>
  </si>
  <si>
    <t>12-13 ธนศักดิ์ สืบสิน  มาแทน  14-15 สราวุธ มาแทน กลับต่างจังหวัด  26-27 แทนภูรเดช</t>
  </si>
  <si>
    <t>ลากลับ ตจว 12-13 พี่ชูแทน , 14-15 มีนแทน</t>
  </si>
  <si>
    <t>10-13 ลาสงกรานต์ 16-17 แทนพี่โน๊ตนเรศ</t>
  </si>
  <si>
    <t>25 ลา แบคมาแทน</t>
  </si>
  <si>
    <t>2,3 เช้าน้องไอซ์แทน  4,5 ดึกพี่แน็คแทน</t>
  </si>
  <si>
    <t>12-13 สลับกะพี่ปอมาแทน / 15 ลากลับบ้านต่างจังหวัด (ไม่มีคนแทน) 2,3โอนที เบ็คส์แฮม</t>
  </si>
  <si>
    <t>สงกรานต์ว่างพร้อมรับโอ 8.00-20.00</t>
  </si>
  <si>
    <t>สงกรานต์ไปหาลูกครับ</t>
  </si>
  <si>
    <t>27/04/69 : TPM &amp; BBS Management walkdown</t>
  </si>
  <si>
    <t>09:00 - 11:00 น. 22 เม.ย. 69 Mission X Finance Clinic ORC More 5 MW</t>
  </si>
  <si>
    <t>30 Apr 2026 (1) Digital Mindset : Navigating the Future of Work (Onsite)</t>
  </si>
  <si>
    <t>Alarm Rationalization Workshop LMPT1 27 เม.ย. - 29 พ.ค. 2026</t>
  </si>
  <si>
    <t>21/04/69 : OPS Monthly Meeting and IRPC Sharing</t>
  </si>
  <si>
    <t>22, 24 เม.ย. 69 อบรม The Learning Architect</t>
  </si>
  <si>
    <t>17 APR 2026 Time03:26 PM</t>
  </si>
  <si>
    <t>29/04/69 :นำเสนอ QCC กระทรวงอุตสาหกรรม</t>
  </si>
  <si>
    <t>21 เม.ย. - 1 พ.ค. 69 มีการจัดกำลังให้ครบ 8 อัตรา support กรณีการเหตุการณ์ฉุกเฉิน ในช่วง GTG-B ใช้งานไม่ได้</t>
  </si>
  <si>
    <t>Rev.0</t>
  </si>
  <si>
    <t>Change CAMP3
รุ่น 1: 13, 27 พ.ค., 2-3 ก.ค. 69</t>
  </si>
  <si>
    <t>Alarm Rationalization (OT) Workshop LMPT1 27 เมษายน ถึง 29 พฤภาคม 2026</t>
  </si>
  <si>
    <t>6-8 May 26 MDP- Business</t>
  </si>
  <si>
    <t>JULY</t>
  </si>
  <si>
    <t>อ(8)</t>
  </si>
  <si>
    <t>พ(9)</t>
  </si>
  <si>
    <t>พฤ(9)</t>
  </si>
  <si>
    <t>ศ(11)</t>
  </si>
  <si>
    <t>Md1</t>
  </si>
  <si>
    <t>1MA</t>
  </si>
  <si>
    <t>21-22 ลาขาด 1</t>
  </si>
  <si>
    <t>Audit</t>
  </si>
  <si>
    <t>7-8 สลับกะกับธนยศ / 9-10 สลับกะกับวุฒิภัทร /</t>
  </si>
  <si>
    <t>29/06/69 : TPM &amp; BBS Management walkdown</t>
  </si>
  <si>
    <r>
      <rPr>
        <b/>
        <sz val="14"/>
        <color theme="1"/>
        <rFont val="BrowalliaUPC"/>
        <family val="2"/>
      </rPr>
      <t>11/06/69</t>
    </r>
    <r>
      <rPr>
        <sz val="14"/>
        <color theme="1"/>
        <rFont val="BrowalliaUPC"/>
        <family val="2"/>
      </rPr>
      <t xml:space="preserve"> Module 1: Business 101 Workshop Training Room – LMPT2</t>
    </r>
  </si>
  <si>
    <t>Md2</t>
  </si>
  <si>
    <r>
      <rPr>
        <b/>
        <sz val="14"/>
        <color theme="1"/>
        <rFont val="BrowalliaUPC"/>
        <family val="2"/>
      </rPr>
      <t>21/06/69</t>
    </r>
    <r>
      <rPr>
        <sz val="14"/>
        <color theme="1"/>
        <rFont val="BrowalliaUPC"/>
        <family val="2"/>
      </rPr>
      <t xml:space="preserve"> Module 1: Business 101 Workshop Training Room – LMPT2</t>
    </r>
  </si>
  <si>
    <t>24 - 25 Jun ,  1 Jul , 2 Jul , 15 Jul 2026 : (4) Power BI + Automation AI Loop</t>
  </si>
  <si>
    <t>เตรียมเอกสารความพร้อมการ 1MA OPS วันที่ 9 - 12 พ.ค. 69</t>
  </si>
  <si>
    <t>18-19 Jun 26 (3) Design Thinking Innovator</t>
  </si>
  <si>
    <t>Final</t>
  </si>
  <si>
    <t>1 ลาไม่มีคนแทน</t>
  </si>
  <si>
    <t>7-8 สลับกะกับธนยศ / 9-10 สลับกะกับวุฒิภัทร /19-20สลับกับพี่ปอ</t>
  </si>
  <si>
    <t>28 MAY 2026  01:10 PM</t>
  </si>
  <si>
    <t>03/05/69 Final OPS MA</t>
  </si>
  <si>
    <t>ITCP</t>
  </si>
  <si>
    <t>04 Jun 26 (00:00 AM) (Start Shutdown)- 22 Jun 2026 (Completed Start up)</t>
  </si>
  <si>
    <t>Rev.6</t>
  </si>
  <si>
    <t>15-16 มิ.ย. ไม่ว่าง พากิ๊กไปเชียงใหม่, 17 สลับกับแมน</t>
  </si>
  <si>
    <t>28-2 กลับใต้</t>
  </si>
  <si>
    <t>FAT2</t>
  </si>
  <si>
    <t>21-22 ลาพักร้อน</t>
  </si>
  <si>
    <t>FAT</t>
  </si>
  <si>
    <t>5S</t>
  </si>
  <si>
    <t>17 สลับกับพี่เจี้ยบ</t>
  </si>
  <si>
    <t>22 ลาพักร้อน, ไม่สะดวกทำโอทีวันหยุดครับ</t>
  </si>
  <si>
    <t>Upgrading FCS0104 Yogokawa 22-26 Jun 26</t>
  </si>
  <si>
    <t>19 JUN 2026  03:00 PM</t>
  </si>
  <si>
    <t>30 JUN - 2 JUL 26 : FAT Alarm Rationalization LMPT1</t>
  </si>
  <si>
    <t xml:space="preserve">24 - 25  Jun 26Gas transferring ที่ flow 60 – 750 MMSCFD </t>
  </si>
  <si>
    <t>AUGUST</t>
  </si>
  <si>
    <t>OM2</t>
  </si>
  <si>
    <t>Md3</t>
  </si>
  <si>
    <t>1AM</t>
  </si>
  <si>
    <t>OM1</t>
  </si>
  <si>
    <t>Option 1:</t>
  </si>
  <si>
    <t>Option 2:</t>
  </si>
  <si>
    <t>จ. 29 - อ. 30 มิ.ย. B/C</t>
  </si>
  <si>
    <t>พฤ. 9 - ศ. 10 ก.ค. C/D</t>
  </si>
  <si>
    <t>จ. 27 - อ. 28 ก.ค. A/D</t>
  </si>
  <si>
    <t xml:space="preserve">  Remark มีพนง.กะ ลา 1 คน และพี่แมคลา 13-16 ก.ค.</t>
  </si>
  <si>
    <t>Change CAMP3
รุ่น 1: 13, 25/29 พ.ค., 2-3 ก.ค. 69</t>
  </si>
  <si>
    <t>พ. 29 - พฤ. 30 ก.ค. A/B</t>
  </si>
  <si>
    <t>ล</t>
  </si>
  <si>
    <t>AUG</t>
  </si>
  <si>
    <t>เดินทางไปหาลูกถ้ามีโอแจ้งก่อนนะครับ X ไว้ก่อน</t>
  </si>
  <si>
    <t>OEMS</t>
  </si>
  <si>
    <t>PSM</t>
  </si>
  <si>
    <t>31-1 สลับกับพี่อาร์ต</t>
  </si>
  <si>
    <t>29-30 สลับกับพี่กอล์ฟภู</t>
  </si>
  <si>
    <t>3 ซ้อมแผนฉุกเฉิน ORV ร่วมกับทีม ตร. ปส.</t>
  </si>
  <si>
    <t>BC1</t>
  </si>
  <si>
    <t>BC2</t>
  </si>
  <si>
    <t>5 ลาขาด 1,29-30 สลับกับพี่อาร์ม 31 กค - 1 สค สลับกับนัส</t>
  </si>
  <si>
    <t>SAT</t>
  </si>
  <si>
    <t>D / SAT</t>
  </si>
  <si>
    <t>พร้อมรับโอทีครับ เช้า-ดึก จัดมาได้เลยครับ</t>
  </si>
  <si>
    <t xml:space="preserve">24 ลา   </t>
  </si>
  <si>
    <t>23 อบรม  IPD[6] The Productivity Activation Lab</t>
  </si>
  <si>
    <t>X ไม่รับโอ ไม่ว่างครับ</t>
  </si>
  <si>
    <t>BCX :</t>
  </si>
  <si>
    <t>15/07 KOM และจัดทำเกณฑ์ BIA/RA, 21/07 อบรมการวิเคราะห์ผลกระทบทางธุรกิจ</t>
  </si>
  <si>
    <t>29-30 พี่อาร์มสลับเข้าเช้าแทน และอาร์ทเข้าดึก 2-3 แทนครับ</t>
  </si>
  <si>
    <t>29-30 กะบี ลาขาด1 (พี่โน๊ตแทนถ้ามีเรือ) / 31-1 เต้มาแทน(ถ้ามีเรือ)</t>
  </si>
  <si>
    <t>31,1 แทน วุฒิภัทร</t>
  </si>
  <si>
    <t>11 ลาพักร้อน ไม่มีคนแทน / 26-27 ลาพักร้อนไม่มีเรือ ไม่มีคนแทน 28 พี่โน๊ตปริญมาแทน</t>
  </si>
  <si>
    <t>8 ลาพักผ่อนใช้สิทธิ์ขาด 1</t>
  </si>
  <si>
    <t>เสาร์-อาทิตย์ ไม่รับโอมีเรียน</t>
  </si>
  <si>
    <t>27/07/69 : TPM &amp; BBS Management walkdown</t>
  </si>
  <si>
    <r>
      <rPr>
        <b/>
        <sz val="14"/>
        <color theme="1"/>
        <rFont val="BrowalliaUPC"/>
        <family val="2"/>
      </rPr>
      <t>21/07/69</t>
    </r>
    <r>
      <rPr>
        <sz val="14"/>
        <color theme="1"/>
        <rFont val="BrowalliaUPC"/>
        <family val="2"/>
      </rPr>
      <t xml:space="preserve"> Module 1: Business 101 Workshop Training Room – LMPT2</t>
    </r>
  </si>
  <si>
    <t>CAMP3 รุ่น 1:  2-3 ก.ค. 69</t>
  </si>
  <si>
    <t>CAMP3 รุ่น 2: 16-17 ก.ค. 69</t>
  </si>
  <si>
    <t>16-17 Jul 2026 :(5) Practical Project Management &amp; Collaboration</t>
  </si>
  <si>
    <t>23 Jul 2026 : (6) The Productivity Activation Lab</t>
  </si>
  <si>
    <t>9-10 ก.ค. สัมมนาฝ่าย ปบก. รุ่น 1</t>
  </si>
  <si>
    <t>2 JULY 2026 02:40 PM</t>
  </si>
  <si>
    <t>1 ก.ค. 69 เตรียมตัวเพื่อนำเสนอ 5S Digital Group3 เช้า</t>
  </si>
  <si>
    <t>TIM</t>
  </si>
  <si>
    <t>ตัวแทนกะเข้าร่วมอบรม TIMs</t>
  </si>
  <si>
    <t>01/07/69 ship1 06:00, ship2 14:00</t>
  </si>
  <si>
    <t>BCX</t>
  </si>
  <si>
    <t>SEP</t>
  </si>
  <si>
    <t>IdF2</t>
  </si>
  <si>
    <t>CAM</t>
  </si>
  <si>
    <t>IrF2</t>
  </si>
  <si>
    <t>31 กค 1 สค สลับกับอาร์ท, 16-17 สค สลับกับอาร์ท</t>
  </si>
  <si>
    <t>DRO</t>
  </si>
  <si>
    <t>PSS</t>
  </si>
  <si>
    <t>วันหยุด ว่าง รับ OT นะครับ บ้านรวยแล้ว  11/08/2026 แทนพี่โอ๊ะ</t>
  </si>
  <si>
    <t>5s</t>
  </si>
  <si>
    <t>5 ส.ค รับรางวัล 5S Digital ที่ Enco/ 15 ลาพักผ่อน ใช้สิทธิ์ขาด 1</t>
  </si>
  <si>
    <t>IN1</t>
  </si>
  <si>
    <t>IN2</t>
  </si>
  <si>
    <t>IrF1</t>
  </si>
  <si>
    <t>BC3</t>
  </si>
  <si>
    <t>BC4</t>
  </si>
  <si>
    <t>BC5</t>
  </si>
  <si>
    <t>BC6</t>
  </si>
  <si>
    <t>31 กค 1 สค สลับกับนัส, 15 สลับกับพี่อาร์ม(เข้าดึก 18), 16-17 สค สลับกับนัส</t>
  </si>
  <si>
    <t>15 สค ลาพี่โน้ตปริญญามาแทน</t>
  </si>
  <si>
    <t>IdF1</t>
  </si>
  <si>
    <t>15 สค สลับกับอาร์ทคับ</t>
  </si>
  <si>
    <t>ปฏิบัติงานแทนกะ A ที่เข้าร่วม JMAC AM step 6 1st assess</t>
  </si>
  <si>
    <t>FAT LoadingArm 30/07-04/08</t>
  </si>
  <si>
    <t>07/08/69 แทนพี่เจี๊ยบ</t>
  </si>
  <si>
    <t>07/08/69 แทนนัส ,11/08/26 ลาพักผ่อนให้บุญชูมาครับ</t>
  </si>
  <si>
    <t>07/08/69 แทนพี่แจ๊ค</t>
  </si>
  <si>
    <t>IN3</t>
  </si>
  <si>
    <t>8,25 ลาพักผ่อน ขาด 1, ไม่สะดวกทำโอทีวันหยุดครับ</t>
  </si>
  <si>
    <t>05/08 วิเคราะห์ผลกระทบ Risk , 13/08 กลยุทธ์ความต่อเนื่อง, 27/08 ตรวจสอบกลยุทธ์, 31/08 Procedure BCP</t>
  </si>
  <si>
    <t>24/08/69 : TPM &amp; BBS Management walkdown</t>
  </si>
  <si>
    <t>31Aug69 Module 3: Setting the Right Measurement Workshop at Training Room – LMPT2</t>
  </si>
  <si>
    <t>IrFx</t>
  </si>
  <si>
    <t>24/08/69 : Interior Fire (รุ่น 1)
28/08/69 : Interior Fire (รุ่น 2)</t>
  </si>
  <si>
    <t>IdFx</t>
  </si>
  <si>
    <t>10/08/69 : Industrial Fire (รุ่น 1)
1408/69 : Industrial Fire (รุ่น 2)</t>
  </si>
  <si>
    <t>6 Aug 2026 (7) SPIRIT Team building : Strengthening Our Course Unity</t>
  </si>
  <si>
    <t>27 Aug 2026 : (8) Creative Thinking : Unleash Your Creative Ability</t>
  </si>
  <si>
    <t>20/08/69 : JMAC AM Step 6 1st Assessment</t>
  </si>
  <si>
    <t>INX</t>
  </si>
  <si>
    <t>Innovation Hacking : 7, 17-18, 24 Aug 2026</t>
  </si>
  <si>
    <t xml:space="preserve">30/07 - 04/08 FAT </t>
  </si>
  <si>
    <t>ตัวแทนพนักงาน ปค. รับรางวัล 5s Digital Enco</t>
  </si>
  <si>
    <t>New Loading arm</t>
  </si>
  <si>
    <t xml:space="preserve"> 21 ส.ค. 2569 เวลา 09:30-17:30 น. อบรมหลักสูตร Advance PSSR</t>
  </si>
  <si>
    <t xml:space="preserve">วันที่ 3-4 ส.ค. 2569 เวลา 09:30-17:30 น. Process Safety Management Implementation			 	</t>
  </si>
  <si>
    <t>8 ส.ค. 69 เรือเข้าพร้อมกัน 2 ลำ POB 06:00, POB 08:00</t>
  </si>
  <si>
    <t>3-5 ส.ค. 69 อบรมการใช้งานอากาศยานไร้คนขับแบบอัตโนมัติ</t>
  </si>
  <si>
    <t>SEPTEMBER</t>
  </si>
  <si>
    <t>OCTOBER</t>
  </si>
  <si>
    <t>SM1</t>
  </si>
  <si>
    <t>ID10</t>
  </si>
  <si>
    <t>Md4</t>
  </si>
  <si>
    <t>Md5</t>
  </si>
  <si>
    <t xml:space="preserve"> 1Sep 69 -อบรม IPD[9] /19-22 ไม่สะดวกรับงาน/ </t>
  </si>
  <si>
    <t>อบรม IDP (9) Strategic Persuasion : The Art of Negotiation &amp; Influence</t>
  </si>
  <si>
    <t>SM2</t>
  </si>
  <si>
    <t>ID11</t>
  </si>
  <si>
    <t>November</t>
  </si>
  <si>
    <t>Dec</t>
  </si>
  <si>
    <t>26/10/69 : TPM &amp; BBS Management walkdown</t>
  </si>
  <si>
    <t>8Oct26 Module 5 : Enabling Success  + Project Pitching  – LMPT2</t>
  </si>
  <si>
    <t>23/11/69 : TPM &amp; BBS Management walkdown</t>
  </si>
  <si>
    <t>30 Sep - 2 Oct 2026 : (11) PDP – Business Management</t>
  </si>
  <si>
    <t>OCT</t>
  </si>
  <si>
    <t>ScF1</t>
  </si>
  <si>
    <t>TSD</t>
  </si>
  <si>
    <t>5-6 สลับกับอาร์ต</t>
  </si>
  <si>
    <t>วันหยุด ไม่ว่าง ไม่รับ OT นะครับ บ้านรวยแล้ว</t>
  </si>
  <si>
    <t>PSI</t>
  </si>
  <si>
    <t>2AM</t>
  </si>
  <si>
    <t xml:space="preserve"> 1Sep 69 -อบรม IPD[9] /19-22 ไม่สะดวกรับงาน  </t>
  </si>
  <si>
    <t>ScF2</t>
  </si>
  <si>
    <t>FAT LoadingArm 30/07-04/08 26</t>
  </si>
  <si>
    <t>15-18 กลับ ตจว.</t>
  </si>
  <si>
    <t>28/09/69 : TPM &amp; BBS Management walkdown</t>
  </si>
  <si>
    <r>
      <rPr>
        <b/>
        <sz val="16"/>
        <color theme="1"/>
        <rFont val="BrowalliaUPC"/>
        <family val="2"/>
      </rPr>
      <t>24Sep69</t>
    </r>
    <r>
      <rPr>
        <sz val="16"/>
        <color theme="1"/>
        <rFont val="BrowalliaUPC"/>
        <family val="2"/>
      </rPr>
      <t xml:space="preserve"> Module 4 : Reflecting from Other’s Excellence Workshop</t>
    </r>
  </si>
  <si>
    <t>9/17/2026 : (10) Assertive Communication Mastery</t>
  </si>
  <si>
    <t>ScFx</t>
  </si>
  <si>
    <t>07/09/69 : Solar cell &amp; EV (รุ่น 1)
11/09/69 : Solar cell &amp; EV (รุ่น 2)</t>
  </si>
  <si>
    <t>1 - 2 Sep 2026 : (9) Strategic Persuasion : The Art of Negotiation &amp; Influence</t>
  </si>
  <si>
    <t>วันที่ 28-29 ก.ย. 2569 เวลา 09:00-17:00 น. In deep PSI</t>
  </si>
  <si>
    <t>อบรม Step งาน Shutdown 2026 SDV-820/LV-386 และงานติดตาม OEMS-OPS</t>
  </si>
  <si>
    <t>NOV</t>
  </si>
  <si>
    <t>9-10 ลาแฟ้มแทน</t>
  </si>
  <si>
    <t>FMA</t>
  </si>
  <si>
    <t>9-10 ลาไม่มีคนแทน</t>
  </si>
  <si>
    <t>19-21 ไม่สามารถไปร่วมสัมมนาบ.ได้ มาทำงานตามปกติ</t>
  </si>
  <si>
    <t>ดึกหลังสัมมนา จองใช้สิทธิลาไม่มีคนแทน มีรถหรู อยู่บ้านชั้นสอง</t>
  </si>
  <si>
    <t>9-10 แทนพี่นัส</t>
  </si>
  <si>
    <t>3 ลาพักผ่อน ขาด 1</t>
  </si>
  <si>
    <t>5-7 Oct 26 สัมมนาพนักงาน รุ่น 1</t>
  </si>
  <si>
    <t>01/10/69 : Solar cell &amp; EV (รุ่น 1)
29/10/69 : Solar cell &amp; EV (รุ่น 2)</t>
  </si>
  <si>
    <t>19-21 Oct 26 สัมมนาพนักงาน รุ่น 2</t>
  </si>
  <si>
    <t>Oct</t>
  </si>
  <si>
    <t>Rs2</t>
  </si>
  <si>
    <t>Rs1</t>
  </si>
  <si>
    <t xml:space="preserve">x ไม่ว่างทำกระทงหลงทาง </t>
  </si>
  <si>
    <t xml:space="preserve">                     ว่าง หาตังค์ไปตีหม้อ  หวานเจี๊ยบ</t>
  </si>
  <si>
    <t>RsX</t>
  </si>
  <si>
    <t>04/11/69 : Rescue (รุ่น 1)
16/11/69 Rescue  (รุ่น 2)</t>
  </si>
  <si>
    <t>Nov</t>
  </si>
  <si>
    <t>December</t>
  </si>
  <si>
    <t>2027 Jan</t>
  </si>
  <si>
    <t>ใช้สิทธิ์ลามีคนแทนเนื่องจากลงลาคนแรกครับ ลาออก</t>
  </si>
  <si>
    <t xml:space="preserve">30-31  ลา ขาด 1 </t>
  </si>
  <si>
    <t>16-27 ลาพักผ่อน</t>
  </si>
  <si>
    <t>3-4 แทนบุญชู</t>
  </si>
  <si>
    <t>ลาพักร้อน ใช้สิทธิไม่มีคนแทน ถ้ามีเรือเดี๋ยวหาเสริมครับ</t>
  </si>
  <si>
    <t>ติดภารกิจกลับต่างจังหวัดครับ บ้านเฮา</t>
  </si>
  <si>
    <t>ปีใหม่ไปต่างจังหวัด</t>
  </si>
  <si>
    <t>ปีใหม่ไม่อยู่</t>
  </si>
  <si>
    <t>ปีใหม่กลับบ้านครับ</t>
  </si>
  <si>
    <t>ปีใหม่ไปตจว</t>
  </si>
  <si>
    <t>18/12/69:TPM&amp;BBS Management walkdown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</si>
</sst>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\ h:mm\ AM/PM;@"/>
    <numFmt numFmtId="165" formatCode="[$-409]dd\-mmm\-yy;@"/>
    <numFmt numFmtId="166" formatCode="[$-F400]h:mm:ss\ AM/PM"/>
  </numFmts>
  <fonts count="78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1"/>
      <color theme="1"/>
      <name val="Angsana New"/>
      <family val="1"/>
    </font>
    <font>
      <b/>
      <sz val="16"/>
      <color theme="1"/>
      <name val="Angsana New"/>
      <family val="1"/>
    </font>
    <font>
      <b/>
      <sz val="11"/>
      <color theme="1"/>
      <name val="Angsana New"/>
      <family val="1"/>
    </font>
    <font>
      <sz val="11"/>
      <color theme="1"/>
      <name val="Arial"/>
      <family val="2"/>
    </font>
    <font>
      <b/>
      <sz val="16"/>
      <color theme="1"/>
      <name val="BrowalliaUPC"/>
      <family val="2"/>
    </font>
    <font>
      <b/>
      <sz val="14"/>
      <color theme="1"/>
      <name val="BrowalliaUPC"/>
      <family val="2"/>
    </font>
    <font>
      <b/>
      <sz val="14"/>
      <color theme="0"/>
      <name val="BrowalliaUPC"/>
      <family val="2"/>
    </font>
    <font>
      <sz val="11"/>
      <color theme="0"/>
      <name val="Arial"/>
      <family val="2"/>
    </font>
    <font>
      <sz val="11"/>
      <color theme="1"/>
      <name val="Calibri"/>
      <family val="2"/>
      <scheme val="minor"/>
    </font>
    <font>
      <b/>
      <sz val="22"/>
      <color theme="1"/>
      <name val="BrowalliaUPC"/>
      <family val="2"/>
    </font>
    <font>
      <sz val="11"/>
      <color theme="1"/>
      <name val="BrowalliaUPC"/>
      <family val="2"/>
    </font>
    <font>
      <b/>
      <sz val="28"/>
      <color theme="0"/>
      <name val="BrowalliaUPC"/>
      <family val="2"/>
    </font>
    <font>
      <b/>
      <sz val="20"/>
      <color theme="0"/>
      <name val="BrowalliaUPC"/>
      <family val="2"/>
    </font>
    <font>
      <b/>
      <sz val="26"/>
      <color theme="1"/>
      <name val="BrowalliaUPC"/>
      <family val="2"/>
    </font>
    <font>
      <b/>
      <sz val="28"/>
      <name val="BrowalliaUPC"/>
      <family val="2"/>
    </font>
    <font>
      <b/>
      <sz val="20"/>
      <color theme="1"/>
      <name val="BrowalliaUPC"/>
      <family val="2"/>
    </font>
    <font>
      <b/>
      <sz val="16"/>
      <name val="BrowalliaUPC"/>
      <family val="2"/>
    </font>
    <font>
      <b/>
      <sz val="18"/>
      <color theme="1"/>
      <name val="BrowalliaUPC"/>
      <family val="2"/>
    </font>
    <font>
      <sz val="16"/>
      <color theme="1"/>
      <name val="BrowalliaUPC"/>
      <family val="2"/>
    </font>
    <font>
      <sz val="16"/>
      <color theme="0"/>
      <name val="BrowalliaUPC"/>
      <family val="2"/>
    </font>
    <font>
      <sz val="16"/>
      <name val="BrowalliaUPC"/>
      <family val="2"/>
    </font>
    <font>
      <sz val="12"/>
      <color theme="0"/>
      <name val="BrowalliaUPC"/>
      <family val="2"/>
    </font>
    <font>
      <b/>
      <sz val="16"/>
      <color theme="0"/>
      <name val="BrowalliaUPC"/>
      <family val="2"/>
    </font>
    <font>
      <sz val="18"/>
      <color theme="1"/>
      <name val="BrowalliaUPC"/>
      <family val="2"/>
    </font>
    <font>
      <b/>
      <sz val="12"/>
      <color theme="0"/>
      <name val="BrowalliaUPC"/>
      <family val="2"/>
    </font>
    <font>
      <b/>
      <u/>
      <sz val="18"/>
      <color rgb="FFFF0000"/>
      <name val="BrowalliaUPC"/>
      <family val="2"/>
    </font>
    <font>
      <sz val="14"/>
      <color theme="1"/>
      <name val="BrowalliaUPC"/>
      <family val="2"/>
    </font>
    <font>
      <u/>
      <sz val="16"/>
      <color theme="1"/>
      <name val="BrowalliaUPC"/>
      <family val="2"/>
    </font>
    <font>
      <b/>
      <sz val="16"/>
      <color rgb="FFFF0000"/>
      <name val="BrowalliaUPC"/>
      <family val="2"/>
    </font>
    <font>
      <sz val="14"/>
      <color rgb="FF002060"/>
      <name val="BrowalliaUPC"/>
      <family val="2"/>
    </font>
    <font>
      <sz val="14"/>
      <color theme="0"/>
      <name val="BrowalliaUPC"/>
      <family val="2"/>
    </font>
    <font>
      <b/>
      <sz val="18"/>
      <color theme="0"/>
      <name val="BrowalliaUPC"/>
      <family val="2"/>
    </font>
    <font>
      <sz val="11"/>
      <name val="BrowalliaUPC"/>
      <family val="2"/>
    </font>
    <font>
      <b/>
      <sz val="12"/>
      <color rgb="FFFF0000"/>
      <name val="BrowalliaUPC"/>
      <family val="2"/>
    </font>
    <font>
      <b/>
      <sz val="24"/>
      <color theme="0"/>
      <name val="BrowalliaUPC"/>
      <family val="2"/>
    </font>
    <font>
      <b/>
      <sz val="18"/>
      <name val="BrowalliaUPC"/>
      <family val="2"/>
    </font>
    <font>
      <b/>
      <sz val="22"/>
      <name val="BrowalliaUPC"/>
      <family val="2"/>
    </font>
    <font>
      <b/>
      <sz val="26"/>
      <color theme="0"/>
      <name val="BrowalliaUPC"/>
      <family val="2"/>
    </font>
    <font>
      <sz val="8"/>
      <name val="Calibri"/>
      <family val="2"/>
      <charset val="222"/>
      <scheme val="minor"/>
    </font>
    <font>
      <b/>
      <sz val="11"/>
      <color theme="1"/>
      <name val="BrowalliaUPC"/>
      <family val="2"/>
    </font>
    <font>
      <sz val="12"/>
      <name val="BrowalliaUPC"/>
      <family val="2"/>
    </font>
    <font>
      <b/>
      <sz val="16"/>
      <color rgb="FF002060"/>
      <name val="BrowalliaUPC"/>
      <family val="2"/>
    </font>
    <font>
      <sz val="18"/>
      <name val="BrowalliaUPC"/>
      <family val="2"/>
    </font>
    <font>
      <sz val="16"/>
      <color rgb="FFFF0000"/>
      <name val="BrowalliaUPC"/>
      <family val="2"/>
    </font>
    <font>
      <sz val="14"/>
      <name val="BrowalliaUPC"/>
      <family val="2"/>
    </font>
    <font>
      <sz val="12"/>
      <color theme="0" tint="-4.9989318521683403E-2"/>
      <name val="BrowalliaUPC"/>
      <family val="2"/>
    </font>
    <font>
      <sz val="14"/>
      <color theme="0" tint="-4.9989318521683403E-2"/>
      <name val="BrowalliaUPC"/>
      <family val="2"/>
    </font>
    <font>
      <b/>
      <sz val="8"/>
      <color theme="0" tint="-4.9989318521683403E-2"/>
      <name val="BrowalliaUPC"/>
      <family val="2"/>
    </font>
    <font>
      <sz val="12"/>
      <color rgb="FFFF0000"/>
      <name val="BrowalliaUPC"/>
      <family val="2"/>
    </font>
    <font>
      <b/>
      <sz val="11"/>
      <color theme="0"/>
      <name val="BrowalliaUPC"/>
      <family val="2"/>
    </font>
    <font>
      <sz val="11"/>
      <color rgb="FF242424"/>
      <name val="Aptos Narrow"/>
      <family val="2"/>
    </font>
    <font>
      <b/>
      <sz val="10"/>
      <color theme="1"/>
      <name val="BrowalliaUPC"/>
      <family val="2"/>
    </font>
    <font>
      <b/>
      <sz val="9"/>
      <color theme="1"/>
      <name val="BrowalliaUPC"/>
      <family val="2"/>
    </font>
    <font>
      <b/>
      <sz val="9"/>
      <name val="BrowalliaUPC"/>
      <family val="2"/>
    </font>
    <font>
      <b/>
      <sz val="12"/>
      <color theme="1"/>
      <name val="BrowalliaUPC"/>
      <family val="2"/>
    </font>
    <font>
      <b/>
      <sz val="14"/>
      <name val="BrowalliaUPC"/>
      <family val="2"/>
    </font>
    <font>
      <sz val="16"/>
      <color theme="1"/>
      <name val="BrowalliaUPC"/>
      <family val="2"/>
      <charset val="222"/>
    </font>
    <font>
      <b/>
      <sz val="12"/>
      <name val="BrowalliaUPC"/>
      <family val="2"/>
    </font>
    <font>
      <b/>
      <sz val="14"/>
      <color rgb="FFFFFF00"/>
      <name val="BrowalliaUPC"/>
      <family val="2"/>
    </font>
    <font>
      <b/>
      <sz val="14"/>
      <color rgb="FFFF0000"/>
      <name val="BrowalliaUPC"/>
      <family val="2"/>
    </font>
    <font>
      <sz val="11"/>
      <color theme="1"/>
      <name val="BrowalliaUPC"/>
      <family val="2"/>
    </font>
    <font>
      <sz val="18"/>
      <color theme="1"/>
      <name val="BrowalliaUPC"/>
      <family val="2"/>
    </font>
    <font>
      <sz val="15"/>
      <color theme="1"/>
      <name val="BrowalliaUPC"/>
      <family val="2"/>
    </font>
    <font>
      <b/>
      <sz val="8"/>
      <name val="BrowalliaUPC"/>
      <family val="2"/>
    </font>
    <font>
      <sz val="12"/>
      <color theme="1"/>
      <name val="BrowalliaUPC"/>
      <family val="2"/>
    </font>
    <font>
      <sz val="16"/>
      <color theme="0" tint="-0.14999847407452621"/>
      <name val="BrowalliaUPC"/>
      <family val="2"/>
    </font>
    <font>
      <sz val="11"/>
      <color theme="1"/>
      <name val="BrowalliaUPC"/>
      <family val="2"/>
    </font>
    <font>
      <sz val="18"/>
      <color theme="1"/>
      <name val="BrowalliaUPC"/>
      <family val="2"/>
    </font>
    <font>
      <b/>
      <sz val="16"/>
      <color theme="5" tint="-0.499984740745262"/>
      <name val="BrowalliaUPC"/>
      <family val="2"/>
    </font>
    <font>
      <b/>
      <sz val="11"/>
      <name val="BrowalliaUPC"/>
      <family val="2"/>
    </font>
    <font>
      <b/>
      <sz val="20"/>
      <color rgb="FFFF0000"/>
      <name val="BrowalliaUPC"/>
      <family val="2"/>
    </font>
    <font>
      <b/>
      <sz val="8"/>
      <color theme="1"/>
      <name val="BrowalliaUPC"/>
      <family val="2"/>
    </font>
    <font>
      <b/>
      <sz val="16"/>
      <color rgb="FF0070C0"/>
      <name val="BrowalliaUPC"/>
      <family val="2"/>
    </font>
    <font>
      <b/>
      <sz val="16"/>
      <color rgb="FF000000"/>
      <name val="BrowalliaUPC"/>
      <family val="2"/>
    </font>
    <font>
      <sz val="16"/>
      <color theme="0"/>
      <name val="BrowalliaUPC"/>
      <family val="2"/>
    </font>
    <font>
      <sz val="16"/>
      <color theme="1"/>
      <name val="BrowalliaUPC"/>
      <family val="2"/>
    </font>
  </fonts>
  <fills count="4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EA8F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21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indexed="64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0" fillId="0" borderId="0"/>
    <xf numFmtId="0" fontId="1" fillId="0" borderId="0"/>
  </cellStyleXfs>
  <cellXfs count="705">
    <xf numFmtId="0" fontId="0" fillId="0" borderId="0" xfId="0"/>
    <xf numFmtId="0" fontId="2" fillId="2" borderId="0" xfId="0" applyFont="1" applyFill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11" fillId="2" borderId="9" xfId="1" applyFont="1" applyFill="1" applyBorder="1" applyAlignment="1">
      <alignment horizontal="center" vertical="center"/>
    </xf>
    <xf numFmtId="0" fontId="12" fillId="2" borderId="0" xfId="1" applyFont="1" applyFill="1"/>
    <xf numFmtId="0" fontId="14" fillId="9" borderId="12" xfId="1" applyFont="1" applyFill="1" applyBorder="1" applyAlignment="1">
      <alignment vertical="center"/>
    </xf>
    <xf numFmtId="0" fontId="15" fillId="10" borderId="12" xfId="1" applyFont="1" applyFill="1" applyBorder="1" applyAlignment="1">
      <alignment horizontal="center" vertical="center"/>
    </xf>
    <xf numFmtId="0" fontId="14" fillId="13" borderId="13" xfId="1" applyFont="1" applyFill="1" applyBorder="1" applyAlignment="1">
      <alignment horizontal="center" vertical="center"/>
    </xf>
    <xf numFmtId="0" fontId="6" fillId="2" borderId="18" xfId="1" applyFont="1" applyFill="1" applyBorder="1" applyAlignment="1">
      <alignment horizontal="center" vertical="center"/>
    </xf>
    <xf numFmtId="0" fontId="18" fillId="2" borderId="18" xfId="1" applyFont="1" applyFill="1" applyBorder="1" applyAlignment="1">
      <alignment horizontal="center" vertical="center"/>
    </xf>
    <xf numFmtId="0" fontId="6" fillId="2" borderId="19" xfId="1" applyFont="1" applyFill="1" applyBorder="1" applyAlignment="1">
      <alignment horizontal="center" vertical="center"/>
    </xf>
    <xf numFmtId="0" fontId="19" fillId="14" borderId="20" xfId="1" applyFont="1" applyFill="1" applyBorder="1" applyAlignment="1">
      <alignment horizontal="center" vertical="center"/>
    </xf>
    <xf numFmtId="0" fontId="19" fillId="14" borderId="21" xfId="1" applyFont="1" applyFill="1" applyBorder="1" applyAlignment="1">
      <alignment horizontal="center" vertical="center"/>
    </xf>
    <xf numFmtId="0" fontId="19" fillId="14" borderId="16" xfId="1" applyFont="1" applyFill="1" applyBorder="1" applyAlignment="1">
      <alignment horizontal="center" vertical="center"/>
    </xf>
    <xf numFmtId="0" fontId="7" fillId="0" borderId="22" xfId="1" applyFont="1" applyBorder="1" applyAlignment="1">
      <alignment horizontal="center" vertical="center"/>
    </xf>
    <xf numFmtId="0" fontId="8" fillId="3" borderId="22" xfId="1" applyFont="1" applyFill="1" applyBorder="1" applyAlignment="1">
      <alignment horizontal="center" vertical="center"/>
    </xf>
    <xf numFmtId="0" fontId="20" fillId="0" borderId="23" xfId="2" applyFont="1" applyBorder="1" applyAlignment="1">
      <alignment horizontal="left" vertical="center"/>
    </xf>
    <xf numFmtId="0" fontId="20" fillId="0" borderId="23" xfId="2" applyFont="1" applyBorder="1" applyAlignment="1">
      <alignment horizontal="center" vertical="center"/>
    </xf>
    <xf numFmtId="0" fontId="20" fillId="2" borderId="24" xfId="2" applyFont="1" applyFill="1" applyBorder="1" applyAlignment="1">
      <alignment horizontal="center" vertical="center"/>
    </xf>
    <xf numFmtId="0" fontId="20" fillId="15" borderId="25" xfId="1" applyFont="1" applyFill="1" applyBorder="1" applyAlignment="1">
      <alignment horizontal="center" vertical="center"/>
    </xf>
    <xf numFmtId="0" fontId="21" fillId="5" borderId="25" xfId="1" applyFont="1" applyFill="1" applyBorder="1" applyAlignment="1">
      <alignment horizontal="center" vertical="center"/>
    </xf>
    <xf numFmtId="0" fontId="20" fillId="2" borderId="20" xfId="1" applyFont="1" applyFill="1" applyBorder="1" applyAlignment="1">
      <alignment horizontal="center" vertical="center"/>
    </xf>
    <xf numFmtId="0" fontId="21" fillId="2" borderId="20" xfId="1" applyFont="1" applyFill="1" applyBorder="1" applyAlignment="1">
      <alignment horizontal="center" vertical="center"/>
    </xf>
    <xf numFmtId="0" fontId="6" fillId="2" borderId="20" xfId="1" applyFont="1" applyFill="1" applyBorder="1" applyAlignment="1">
      <alignment horizontal="center" vertical="center"/>
    </xf>
    <xf numFmtId="0" fontId="22" fillId="0" borderId="26" xfId="1" applyFont="1" applyBorder="1" applyAlignment="1">
      <alignment horizontal="left" vertical="center" wrapText="1"/>
    </xf>
    <xf numFmtId="0" fontId="12" fillId="2" borderId="0" xfId="1" applyFont="1" applyFill="1" applyAlignment="1">
      <alignment vertical="center"/>
    </xf>
    <xf numFmtId="0" fontId="20" fillId="0" borderId="27" xfId="2" applyFont="1" applyBorder="1" applyAlignment="1">
      <alignment vertical="center"/>
    </xf>
    <xf numFmtId="0" fontId="20" fillId="0" borderId="27" xfId="2" applyFont="1" applyBorder="1" applyAlignment="1">
      <alignment horizontal="center" vertical="center"/>
    </xf>
    <xf numFmtId="0" fontId="20" fillId="0" borderId="28" xfId="2" applyFont="1" applyBorder="1" applyAlignment="1">
      <alignment horizontal="center" vertical="center"/>
    </xf>
    <xf numFmtId="0" fontId="20" fillId="15" borderId="20" xfId="1" applyFont="1" applyFill="1" applyBorder="1" applyAlignment="1">
      <alignment horizontal="center" vertical="center"/>
    </xf>
    <xf numFmtId="0" fontId="21" fillId="5" borderId="20" xfId="1" applyFont="1" applyFill="1" applyBorder="1" applyAlignment="1">
      <alignment horizontal="center" vertical="center"/>
    </xf>
    <xf numFmtId="0" fontId="22" fillId="0" borderId="29" xfId="1" applyFont="1" applyBorder="1" applyAlignment="1">
      <alignment horizontal="left" vertical="center" wrapText="1"/>
    </xf>
    <xf numFmtId="0" fontId="12" fillId="0" borderId="0" xfId="1" applyFont="1" applyAlignment="1">
      <alignment vertical="center"/>
    </xf>
    <xf numFmtId="0" fontId="20" fillId="0" borderId="27" xfId="2" applyFont="1" applyBorder="1" applyAlignment="1">
      <alignment horizontal="left" vertical="center"/>
    </xf>
    <xf numFmtId="0" fontId="23" fillId="2" borderId="20" xfId="1" applyFont="1" applyFill="1" applyBorder="1" applyAlignment="1">
      <alignment horizontal="center" vertical="center"/>
    </xf>
    <xf numFmtId="0" fontId="18" fillId="2" borderId="20" xfId="1" applyFont="1" applyFill="1" applyBorder="1" applyAlignment="1">
      <alignment horizontal="center" vertical="center"/>
    </xf>
    <xf numFmtId="0" fontId="20" fillId="2" borderId="28" xfId="2" applyFont="1" applyFill="1" applyBorder="1" applyAlignment="1">
      <alignment horizontal="center" vertical="center"/>
    </xf>
    <xf numFmtId="0" fontId="20" fillId="2" borderId="27" xfId="2" applyFont="1" applyFill="1" applyBorder="1" applyAlignment="1">
      <alignment vertical="center"/>
    </xf>
    <xf numFmtId="0" fontId="24" fillId="3" borderId="20" xfId="1" applyFont="1" applyFill="1" applyBorder="1" applyAlignment="1">
      <alignment horizontal="center" vertical="center"/>
    </xf>
    <xf numFmtId="0" fontId="20" fillId="2" borderId="27" xfId="2" applyFont="1" applyFill="1" applyBorder="1" applyAlignment="1">
      <alignment horizontal="center" vertical="center"/>
    </xf>
    <xf numFmtId="0" fontId="20" fillId="2" borderId="30" xfId="2" applyFont="1" applyFill="1" applyBorder="1" applyAlignment="1">
      <alignment vertical="center"/>
    </xf>
    <xf numFmtId="0" fontId="20" fillId="0" borderId="30" xfId="2" applyFont="1" applyBorder="1" applyAlignment="1">
      <alignment horizontal="center" vertical="center"/>
    </xf>
    <xf numFmtId="0" fontId="20" fillId="2" borderId="31" xfId="2" applyFont="1" applyFill="1" applyBorder="1" applyAlignment="1">
      <alignment horizontal="center" vertical="center"/>
    </xf>
    <xf numFmtId="0" fontId="20" fillId="15" borderId="32" xfId="1" applyFont="1" applyFill="1" applyBorder="1" applyAlignment="1">
      <alignment horizontal="center" vertical="center"/>
    </xf>
    <xf numFmtId="0" fontId="21" fillId="5" borderId="32" xfId="1" applyFont="1" applyFill="1" applyBorder="1" applyAlignment="1">
      <alignment horizontal="center" vertical="center"/>
    </xf>
    <xf numFmtId="0" fontId="22" fillId="0" borderId="33" xfId="1" applyFont="1" applyBorder="1" applyAlignment="1">
      <alignment horizontal="left" vertical="center" wrapText="1"/>
    </xf>
    <xf numFmtId="0" fontId="19" fillId="16" borderId="11" xfId="1" applyFont="1" applyFill="1" applyBorder="1" applyAlignment="1">
      <alignment vertical="center"/>
    </xf>
    <xf numFmtId="0" fontId="19" fillId="16" borderId="12" xfId="1" applyFont="1" applyFill="1" applyBorder="1" applyAlignment="1">
      <alignment vertical="center"/>
    </xf>
    <xf numFmtId="0" fontId="6" fillId="16" borderId="12" xfId="1" applyFont="1" applyFill="1" applyBorder="1" applyAlignment="1">
      <alignment vertical="center"/>
    </xf>
    <xf numFmtId="0" fontId="6" fillId="16" borderId="13" xfId="1" applyFont="1" applyFill="1" applyBorder="1" applyAlignment="1">
      <alignment vertical="center"/>
    </xf>
    <xf numFmtId="0" fontId="20" fillId="0" borderId="34" xfId="2" applyFont="1" applyBorder="1" applyAlignment="1">
      <alignment vertical="center"/>
    </xf>
    <xf numFmtId="0" fontId="20" fillId="0" borderId="34" xfId="2" applyFont="1" applyBorder="1" applyAlignment="1">
      <alignment horizontal="center" vertical="center"/>
    </xf>
    <xf numFmtId="0" fontId="20" fillId="2" borderId="35" xfId="2" applyFont="1" applyFill="1" applyBorder="1" applyAlignment="1">
      <alignment horizontal="center" vertical="center"/>
    </xf>
    <xf numFmtId="0" fontId="22" fillId="0" borderId="36" xfId="1" applyFont="1" applyBorder="1" applyAlignment="1">
      <alignment horizontal="left" vertical="center" wrapText="1"/>
    </xf>
    <xf numFmtId="0" fontId="12" fillId="2" borderId="0" xfId="1" applyFont="1" applyFill="1" applyAlignment="1">
      <alignment horizontal="left" vertical="center"/>
    </xf>
    <xf numFmtId="0" fontId="20" fillId="0" borderId="30" xfId="2" applyFont="1" applyBorder="1" applyAlignment="1">
      <alignment horizontal="left" vertical="center"/>
    </xf>
    <xf numFmtId="0" fontId="20" fillId="0" borderId="31" xfId="2" applyFont="1" applyBorder="1" applyAlignment="1">
      <alignment horizontal="center" vertical="center"/>
    </xf>
    <xf numFmtId="0" fontId="20" fillId="0" borderId="35" xfId="2" applyFont="1" applyBorder="1" applyAlignment="1">
      <alignment horizontal="center" vertical="center"/>
    </xf>
    <xf numFmtId="0" fontId="19" fillId="16" borderId="37" xfId="1" applyFont="1" applyFill="1" applyBorder="1" applyAlignment="1">
      <alignment vertical="center"/>
    </xf>
    <xf numFmtId="0" fontId="19" fillId="16" borderId="0" xfId="1" applyFont="1" applyFill="1" applyAlignment="1">
      <alignment vertical="center"/>
    </xf>
    <xf numFmtId="0" fontId="6" fillId="16" borderId="0" xfId="1" applyFont="1" applyFill="1" applyAlignment="1">
      <alignment vertical="center"/>
    </xf>
    <xf numFmtId="0" fontId="26" fillId="2" borderId="20" xfId="1" applyFont="1" applyFill="1" applyBorder="1" applyAlignment="1">
      <alignment horizontal="center" vertical="center"/>
    </xf>
    <xf numFmtId="0" fontId="21" fillId="17" borderId="27" xfId="2" applyFont="1" applyFill="1" applyBorder="1" applyAlignment="1">
      <alignment horizontal="center" vertical="center"/>
    </xf>
    <xf numFmtId="0" fontId="21" fillId="18" borderId="27" xfId="2" applyFont="1" applyFill="1" applyBorder="1" applyAlignment="1">
      <alignment horizontal="center" vertical="center"/>
    </xf>
    <xf numFmtId="0" fontId="20" fillId="19" borderId="27" xfId="2" applyFont="1" applyFill="1" applyBorder="1" applyAlignment="1">
      <alignment horizontal="center" vertical="center"/>
    </xf>
    <xf numFmtId="0" fontId="20" fillId="20" borderId="27" xfId="2" applyFont="1" applyFill="1" applyBorder="1" applyAlignment="1">
      <alignment horizontal="center" vertical="center"/>
    </xf>
    <xf numFmtId="0" fontId="21" fillId="11" borderId="27" xfId="2" applyFont="1" applyFill="1" applyBorder="1" applyAlignment="1">
      <alignment horizontal="center" vertical="center"/>
    </xf>
    <xf numFmtId="0" fontId="20" fillId="0" borderId="38" xfId="2" applyFont="1" applyBorder="1" applyAlignment="1">
      <alignment vertical="center"/>
    </xf>
    <xf numFmtId="0" fontId="20" fillId="21" borderId="38" xfId="2" applyFont="1" applyFill="1" applyBorder="1" applyAlignment="1">
      <alignment horizontal="center" vertical="center"/>
    </xf>
    <xf numFmtId="0" fontId="20" fillId="0" borderId="38" xfId="2" applyFont="1" applyBorder="1" applyAlignment="1">
      <alignment horizontal="center" vertical="center"/>
    </xf>
    <xf numFmtId="0" fontId="22" fillId="0" borderId="39" xfId="1" applyFont="1" applyBorder="1" applyAlignment="1">
      <alignment horizontal="left" vertical="center" wrapText="1"/>
    </xf>
    <xf numFmtId="0" fontId="19" fillId="0" borderId="0" xfId="1" applyFont="1" applyAlignment="1">
      <alignment vertical="center"/>
    </xf>
    <xf numFmtId="0" fontId="6" fillId="0" borderId="0" xfId="1" applyFont="1" applyAlignment="1">
      <alignment vertical="center"/>
    </xf>
    <xf numFmtId="0" fontId="20" fillId="0" borderId="20" xfId="1" applyFont="1" applyBorder="1" applyAlignment="1">
      <alignment horizontal="center" vertical="center"/>
    </xf>
    <xf numFmtId="0" fontId="6" fillId="0" borderId="20" xfId="1" applyFont="1" applyBorder="1" applyAlignment="1">
      <alignment horizontal="center" vertical="center"/>
    </xf>
    <xf numFmtId="0" fontId="20" fillId="2" borderId="0" xfId="1" applyFont="1" applyFill="1" applyAlignment="1">
      <alignment horizontal="center" vertical="center"/>
    </xf>
    <xf numFmtId="0" fontId="24" fillId="5" borderId="11" xfId="1" applyFont="1" applyFill="1" applyBorder="1" applyAlignment="1">
      <alignment vertical="center"/>
    </xf>
    <xf numFmtId="0" fontId="24" fillId="5" borderId="12" xfId="1" applyFont="1" applyFill="1" applyBorder="1" applyAlignment="1">
      <alignment vertical="center"/>
    </xf>
    <xf numFmtId="0" fontId="24" fillId="5" borderId="13" xfId="1" applyFont="1" applyFill="1" applyBorder="1" applyAlignment="1">
      <alignment vertical="center"/>
    </xf>
    <xf numFmtId="0" fontId="21" fillId="22" borderId="20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21" fillId="23" borderId="20" xfId="1" applyFont="1" applyFill="1" applyBorder="1" applyAlignment="1">
      <alignment horizontal="center" vertical="center"/>
    </xf>
    <xf numFmtId="0" fontId="27" fillId="2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6" fillId="7" borderId="32" xfId="1" applyFont="1" applyFill="1" applyBorder="1" applyAlignment="1">
      <alignment horizontal="center" vertical="center"/>
    </xf>
    <xf numFmtId="0" fontId="21" fillId="24" borderId="44" xfId="1" applyFont="1" applyFill="1" applyBorder="1" applyAlignment="1">
      <alignment horizontal="center" vertical="center"/>
    </xf>
    <xf numFmtId="0" fontId="21" fillId="27" borderId="47" xfId="1" applyFont="1" applyFill="1" applyBorder="1" applyAlignment="1">
      <alignment horizontal="center" vertical="center"/>
    </xf>
    <xf numFmtId="0" fontId="20" fillId="2" borderId="0" xfId="1" applyFont="1" applyFill="1" applyAlignment="1">
      <alignment vertical="center"/>
    </xf>
    <xf numFmtId="0" fontId="24" fillId="0" borderId="0" xfId="1" applyFont="1"/>
    <xf numFmtId="0" fontId="31" fillId="15" borderId="20" xfId="1" applyFont="1" applyFill="1" applyBorder="1" applyAlignment="1">
      <alignment horizontal="center" vertical="center"/>
    </xf>
    <xf numFmtId="0" fontId="20" fillId="2" borderId="49" xfId="1" applyFont="1" applyFill="1" applyBorder="1" applyAlignment="1">
      <alignment horizontal="center" vertical="center"/>
    </xf>
    <xf numFmtId="0" fontId="32" fillId="22" borderId="20" xfId="1" applyFont="1" applyFill="1" applyBorder="1" applyAlignment="1">
      <alignment horizontal="center" vertical="center"/>
    </xf>
    <xf numFmtId="0" fontId="20" fillId="28" borderId="20" xfId="1" applyFont="1" applyFill="1" applyBorder="1" applyAlignment="1">
      <alignment vertical="center"/>
    </xf>
    <xf numFmtId="0" fontId="20" fillId="2" borderId="25" xfId="1" applyFont="1" applyFill="1" applyBorder="1" applyAlignment="1">
      <alignment vertical="center"/>
    </xf>
    <xf numFmtId="0" fontId="17" fillId="2" borderId="0" xfId="1" applyFont="1" applyFill="1"/>
    <xf numFmtId="0" fontId="34" fillId="0" borderId="0" xfId="1" applyFont="1"/>
    <xf numFmtId="0" fontId="12" fillId="0" borderId="0" xfId="1" applyFont="1"/>
    <xf numFmtId="0" fontId="35" fillId="0" borderId="0" xfId="1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9" fillId="2" borderId="52" xfId="1" applyFont="1" applyFill="1" applyBorder="1" applyAlignment="1">
      <alignment horizontal="center" vertical="center"/>
    </xf>
    <xf numFmtId="0" fontId="25" fillId="2" borderId="0" xfId="1" applyFont="1" applyFill="1" applyAlignment="1">
      <alignment vertical="center"/>
    </xf>
    <xf numFmtId="0" fontId="11" fillId="29" borderId="20" xfId="1" applyFont="1" applyFill="1" applyBorder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11" fillId="19" borderId="20" xfId="1" applyFont="1" applyFill="1" applyBorder="1" applyAlignment="1">
      <alignment horizontal="center" vertical="center"/>
    </xf>
    <xf numFmtId="0" fontId="11" fillId="2" borderId="53" xfId="1" applyFont="1" applyFill="1" applyBorder="1" applyAlignment="1">
      <alignment horizontal="center" vertical="center"/>
    </xf>
    <xf numFmtId="0" fontId="11" fillId="2" borderId="53" xfId="1" applyFont="1" applyFill="1" applyBorder="1" applyAlignment="1">
      <alignment horizontal="center"/>
    </xf>
    <xf numFmtId="0" fontId="12" fillId="2" borderId="0" xfId="1" applyFont="1" applyFill="1" applyAlignment="1">
      <alignment horizontal="center"/>
    </xf>
    <xf numFmtId="0" fontId="6" fillId="2" borderId="0" xfId="1" applyFont="1" applyFill="1" applyAlignment="1">
      <alignment horizontal="center" vertical="center"/>
    </xf>
    <xf numFmtId="0" fontId="20" fillId="0" borderId="20" xfId="1" applyFont="1" applyBorder="1" applyAlignment="1">
      <alignment vertical="center"/>
    </xf>
    <xf numFmtId="0" fontId="20" fillId="0" borderId="12" xfId="1" applyFont="1" applyBorder="1" applyAlignment="1">
      <alignment vertical="center"/>
    </xf>
    <xf numFmtId="0" fontId="20" fillId="0" borderId="13" xfId="1" applyFont="1" applyBorder="1" applyAlignment="1">
      <alignment vertical="center"/>
    </xf>
    <xf numFmtId="0" fontId="6" fillId="0" borderId="11" xfId="1" applyFont="1" applyBorder="1" applyAlignment="1">
      <alignment horizontal="center" vertical="center"/>
    </xf>
    <xf numFmtId="0" fontId="30" fillId="0" borderId="20" xfId="1" applyFont="1" applyBorder="1" applyAlignment="1">
      <alignment vertical="center"/>
    </xf>
    <xf numFmtId="0" fontId="30" fillId="0" borderId="12" xfId="1" applyFont="1" applyBorder="1" applyAlignment="1">
      <alignment vertical="center"/>
    </xf>
    <xf numFmtId="0" fontId="30" fillId="0" borderId="13" xfId="1" applyFont="1" applyBorder="1" applyAlignment="1">
      <alignment vertical="center"/>
    </xf>
    <xf numFmtId="0" fontId="6" fillId="0" borderId="35" xfId="1" applyFont="1" applyBorder="1" applyAlignment="1">
      <alignment horizontal="center" vertical="center"/>
    </xf>
    <xf numFmtId="0" fontId="23" fillId="0" borderId="11" xfId="1" applyFont="1" applyBorder="1" applyAlignment="1">
      <alignment horizontal="center" vertical="center"/>
    </xf>
    <xf numFmtId="0" fontId="6" fillId="0" borderId="34" xfId="1" applyFont="1" applyBorder="1" applyAlignment="1">
      <alignment horizontal="center" vertical="center"/>
    </xf>
    <xf numFmtId="0" fontId="23" fillId="0" borderId="20" xfId="1" applyFont="1" applyBorder="1" applyAlignment="1">
      <alignment horizontal="center" vertical="center"/>
    </xf>
    <xf numFmtId="0" fontId="13" fillId="11" borderId="55" xfId="1" applyFont="1" applyFill="1" applyBorder="1" applyAlignment="1">
      <alignment vertical="center"/>
    </xf>
    <xf numFmtId="0" fontId="16" fillId="12" borderId="15" xfId="1" applyFont="1" applyFill="1" applyBorder="1" applyAlignment="1">
      <alignment vertical="center"/>
    </xf>
    <xf numFmtId="0" fontId="21" fillId="0" borderId="20" xfId="1" applyFont="1" applyBorder="1" applyAlignment="1">
      <alignment horizontal="center" vertical="center"/>
    </xf>
    <xf numFmtId="0" fontId="21" fillId="3" borderId="20" xfId="1" applyFont="1" applyFill="1" applyBorder="1" applyAlignment="1">
      <alignment horizontal="center" vertical="center"/>
    </xf>
    <xf numFmtId="0" fontId="20" fillId="2" borderId="11" xfId="1" applyFont="1" applyFill="1" applyBorder="1" applyAlignment="1">
      <alignment horizontal="center" vertical="center"/>
    </xf>
    <xf numFmtId="0" fontId="20" fillId="0" borderId="11" xfId="1" applyFont="1" applyBorder="1" applyAlignment="1">
      <alignment horizontal="center" vertical="center"/>
    </xf>
    <xf numFmtId="0" fontId="8" fillId="3" borderId="58" xfId="1" applyFont="1" applyFill="1" applyBorder="1" applyAlignment="1">
      <alignment horizontal="center" vertical="center"/>
    </xf>
    <xf numFmtId="0" fontId="21" fillId="2" borderId="11" xfId="1" applyFont="1" applyFill="1" applyBorder="1" applyAlignment="1">
      <alignment horizontal="center" vertical="center"/>
    </xf>
    <xf numFmtId="0" fontId="6" fillId="2" borderId="11" xfId="1" applyFont="1" applyFill="1" applyBorder="1" applyAlignment="1">
      <alignment horizontal="center" vertical="center"/>
    </xf>
    <xf numFmtId="0" fontId="18" fillId="2" borderId="11" xfId="1" applyFont="1" applyFill="1" applyBorder="1" applyAlignment="1">
      <alignment horizontal="center" vertical="center"/>
    </xf>
    <xf numFmtId="0" fontId="21" fillId="5" borderId="41" xfId="1" applyFont="1" applyFill="1" applyBorder="1" applyAlignment="1">
      <alignment horizontal="center" vertical="center"/>
    </xf>
    <xf numFmtId="0" fontId="21" fillId="5" borderId="11" xfId="1" applyFont="1" applyFill="1" applyBorder="1" applyAlignment="1">
      <alignment horizontal="center" vertical="center"/>
    </xf>
    <xf numFmtId="0" fontId="21" fillId="5" borderId="21" xfId="1" applyFont="1" applyFill="1" applyBorder="1" applyAlignment="1">
      <alignment horizontal="center" vertical="center"/>
    </xf>
    <xf numFmtId="0" fontId="20" fillId="15" borderId="41" xfId="1" applyFont="1" applyFill="1" applyBorder="1" applyAlignment="1">
      <alignment horizontal="center" vertical="center"/>
    </xf>
    <xf numFmtId="0" fontId="20" fillId="15" borderId="11" xfId="1" applyFont="1" applyFill="1" applyBorder="1" applyAlignment="1">
      <alignment horizontal="center" vertical="center"/>
    </xf>
    <xf numFmtId="0" fontId="20" fillId="15" borderId="21" xfId="1" applyFont="1" applyFill="1" applyBorder="1" applyAlignment="1">
      <alignment horizontal="center" vertical="center"/>
    </xf>
    <xf numFmtId="0" fontId="6" fillId="2" borderId="59" xfId="1" applyFont="1" applyFill="1" applyBorder="1" applyAlignment="1">
      <alignment horizontal="center" vertical="center"/>
    </xf>
    <xf numFmtId="0" fontId="6" fillId="2" borderId="60" xfId="1" applyFont="1" applyFill="1" applyBorder="1" applyAlignment="1">
      <alignment horizontal="center" vertical="center"/>
    </xf>
    <xf numFmtId="0" fontId="8" fillId="3" borderId="61" xfId="1" applyFont="1" applyFill="1" applyBorder="1" applyAlignment="1">
      <alignment horizontal="center" vertical="center"/>
    </xf>
    <xf numFmtId="0" fontId="7" fillId="0" borderId="62" xfId="1" applyFont="1" applyBorder="1" applyAlignment="1">
      <alignment horizontal="center" vertical="center"/>
    </xf>
    <xf numFmtId="0" fontId="6" fillId="16" borderId="11" xfId="1" applyFont="1" applyFill="1" applyBorder="1" applyAlignment="1">
      <alignment vertical="center"/>
    </xf>
    <xf numFmtId="0" fontId="6" fillId="16" borderId="37" xfId="1" applyFont="1" applyFill="1" applyBorder="1" applyAlignment="1">
      <alignment vertical="center"/>
    </xf>
    <xf numFmtId="0" fontId="6" fillId="16" borderId="63" xfId="1" applyFont="1" applyFill="1" applyBorder="1" applyAlignment="1">
      <alignment vertical="center"/>
    </xf>
    <xf numFmtId="0" fontId="6" fillId="7" borderId="20" xfId="1" applyFont="1" applyFill="1" applyBorder="1" applyAlignment="1">
      <alignment horizontal="center" vertical="center"/>
    </xf>
    <xf numFmtId="0" fontId="21" fillId="0" borderId="41" xfId="1" applyFont="1" applyBorder="1" applyAlignment="1">
      <alignment vertical="center"/>
    </xf>
    <xf numFmtId="0" fontId="20" fillId="0" borderId="41" xfId="1" applyFont="1" applyBorder="1" applyAlignment="1">
      <alignment vertical="center" wrapText="1"/>
    </xf>
    <xf numFmtId="0" fontId="20" fillId="0" borderId="42" xfId="1" applyFont="1" applyBorder="1" applyAlignment="1">
      <alignment vertical="center" wrapText="1"/>
    </xf>
    <xf numFmtId="0" fontId="18" fillId="0" borderId="25" xfId="1" applyFont="1" applyBorder="1" applyAlignment="1">
      <alignment vertical="center"/>
    </xf>
    <xf numFmtId="0" fontId="20" fillId="0" borderId="41" xfId="1" applyFont="1" applyBorder="1" applyAlignment="1">
      <alignment vertical="top" wrapText="1"/>
    </xf>
    <xf numFmtId="0" fontId="20" fillId="0" borderId="42" xfId="1" applyFont="1" applyBorder="1" applyAlignment="1">
      <alignment vertical="top" wrapText="1"/>
    </xf>
    <xf numFmtId="0" fontId="20" fillId="0" borderId="43" xfId="1" applyFont="1" applyBorder="1" applyAlignment="1">
      <alignment vertical="top" wrapText="1"/>
    </xf>
    <xf numFmtId="0" fontId="28" fillId="0" borderId="41" xfId="1" applyFont="1" applyBorder="1" applyAlignment="1">
      <alignment vertical="center" wrapText="1"/>
    </xf>
    <xf numFmtId="0" fontId="28" fillId="0" borderId="42" xfId="1" applyFont="1" applyBorder="1" applyAlignment="1">
      <alignment vertical="center" wrapText="1"/>
    </xf>
    <xf numFmtId="0" fontId="24" fillId="0" borderId="41" xfId="1" applyFont="1" applyBorder="1" applyAlignment="1">
      <alignment vertical="center"/>
    </xf>
    <xf numFmtId="0" fontId="24" fillId="0" borderId="11" xfId="1" applyFont="1" applyBorder="1" applyAlignment="1">
      <alignment vertical="center"/>
    </xf>
    <xf numFmtId="0" fontId="28" fillId="0" borderId="11" xfId="1" applyFont="1" applyBorder="1" applyAlignment="1">
      <alignment vertical="center" wrapText="1"/>
    </xf>
    <xf numFmtId="0" fontId="28" fillId="0" borderId="12" xfId="1" applyFont="1" applyBorder="1" applyAlignment="1">
      <alignment vertical="center" wrapText="1"/>
    </xf>
    <xf numFmtId="0" fontId="21" fillId="0" borderId="11" xfId="1" applyFont="1" applyBorder="1" applyAlignment="1">
      <alignment vertical="center"/>
    </xf>
    <xf numFmtId="0" fontId="20" fillId="0" borderId="11" xfId="1" applyFont="1" applyBorder="1" applyAlignment="1">
      <alignment vertical="center" wrapText="1"/>
    </xf>
    <xf numFmtId="0" fontId="20" fillId="0" borderId="12" xfId="1" applyFont="1" applyBorder="1" applyAlignment="1">
      <alignment vertical="center" wrapText="1"/>
    </xf>
    <xf numFmtId="0" fontId="18" fillId="0" borderId="20" xfId="1" applyFont="1" applyBorder="1" applyAlignment="1">
      <alignment vertical="center"/>
    </xf>
    <xf numFmtId="0" fontId="20" fillId="0" borderId="11" xfId="1" applyFont="1" applyBorder="1" applyAlignment="1">
      <alignment vertical="top" wrapText="1"/>
    </xf>
    <xf numFmtId="0" fontId="20" fillId="0" borderId="12" xfId="1" applyFont="1" applyBorder="1" applyAlignment="1">
      <alignment vertical="top" wrapText="1"/>
    </xf>
    <xf numFmtId="0" fontId="20" fillId="0" borderId="13" xfId="1" applyFont="1" applyBorder="1" applyAlignment="1">
      <alignment vertical="top" wrapText="1"/>
    </xf>
    <xf numFmtId="0" fontId="41" fillId="2" borderId="0" xfId="1" applyFont="1" applyFill="1"/>
    <xf numFmtId="0" fontId="22" fillId="0" borderId="11" xfId="1" applyFont="1" applyBorder="1" applyAlignment="1">
      <alignment vertical="center"/>
    </xf>
    <xf numFmtId="0" fontId="22" fillId="0" borderId="12" xfId="1" applyFont="1" applyBorder="1" applyAlignment="1">
      <alignment vertical="center"/>
    </xf>
    <xf numFmtId="0" fontId="25" fillId="0" borderId="11" xfId="1" applyFont="1" applyBorder="1" applyAlignment="1">
      <alignment vertical="center"/>
    </xf>
    <xf numFmtId="0" fontId="25" fillId="0" borderId="12" xfId="1" applyFont="1" applyBorder="1" applyAlignment="1">
      <alignment vertical="center"/>
    </xf>
    <xf numFmtId="0" fontId="20" fillId="0" borderId="11" xfId="1" applyFont="1" applyBorder="1" applyAlignment="1">
      <alignment vertical="center"/>
    </xf>
    <xf numFmtId="0" fontId="20" fillId="0" borderId="34" xfId="2" applyFont="1" applyBorder="1" applyAlignment="1">
      <alignment horizontal="left" vertical="center"/>
    </xf>
    <xf numFmtId="0" fontId="20" fillId="2" borderId="25" xfId="1" applyFont="1" applyFill="1" applyBorder="1" applyAlignment="1">
      <alignment horizontal="center" vertical="center"/>
    </xf>
    <xf numFmtId="0" fontId="21" fillId="2" borderId="25" xfId="1" applyFont="1" applyFill="1" applyBorder="1" applyAlignment="1">
      <alignment horizontal="center" vertical="center"/>
    </xf>
    <xf numFmtId="0" fontId="19" fillId="0" borderId="50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19" fillId="0" borderId="66" xfId="0" applyFont="1" applyBorder="1" applyAlignment="1">
      <alignment horizontal="center" vertical="center"/>
    </xf>
    <xf numFmtId="0" fontId="19" fillId="0" borderId="65" xfId="0" applyFont="1" applyBorder="1" applyAlignment="1">
      <alignment horizontal="center" vertical="center"/>
    </xf>
    <xf numFmtId="0" fontId="20" fillId="2" borderId="50" xfId="1" applyFont="1" applyFill="1" applyBorder="1" applyAlignment="1">
      <alignment horizontal="center" vertical="center"/>
    </xf>
    <xf numFmtId="0" fontId="20" fillId="2" borderId="65" xfId="1" applyFont="1" applyFill="1" applyBorder="1" applyAlignment="1">
      <alignment horizontal="center" vertical="center"/>
    </xf>
    <xf numFmtId="0" fontId="6" fillId="2" borderId="50" xfId="1" applyFont="1" applyFill="1" applyBorder="1" applyAlignment="1">
      <alignment horizontal="center" vertical="center"/>
    </xf>
    <xf numFmtId="0" fontId="6" fillId="7" borderId="50" xfId="1" applyFont="1" applyFill="1" applyBorder="1" applyAlignment="1">
      <alignment horizontal="center" vertical="center"/>
    </xf>
    <xf numFmtId="0" fontId="20" fillId="15" borderId="64" xfId="1" applyFont="1" applyFill="1" applyBorder="1" applyAlignment="1">
      <alignment horizontal="center" vertical="center"/>
    </xf>
    <xf numFmtId="0" fontId="21" fillId="5" borderId="64" xfId="1" applyFont="1" applyFill="1" applyBorder="1" applyAlignment="1">
      <alignment horizontal="center" vertical="center"/>
    </xf>
    <xf numFmtId="0" fontId="6" fillId="28" borderId="20" xfId="1" applyFont="1" applyFill="1" applyBorder="1" applyAlignment="1">
      <alignment horizontal="center" vertical="center"/>
    </xf>
    <xf numFmtId="0" fontId="20" fillId="2" borderId="42" xfId="1" applyFont="1" applyFill="1" applyBorder="1" applyAlignment="1">
      <alignment horizontal="center" vertical="center"/>
    </xf>
    <xf numFmtId="0" fontId="20" fillId="2" borderId="43" xfId="1" applyFont="1" applyFill="1" applyBorder="1" applyAlignment="1">
      <alignment horizontal="center" vertical="center"/>
    </xf>
    <xf numFmtId="0" fontId="20" fillId="6" borderId="27" xfId="2" applyFont="1" applyFill="1" applyBorder="1" applyAlignment="1">
      <alignment horizontal="left" vertical="center"/>
    </xf>
    <xf numFmtId="0" fontId="20" fillId="6" borderId="30" xfId="2" applyFont="1" applyFill="1" applyBorder="1" applyAlignment="1">
      <alignment horizontal="left" vertical="center"/>
    </xf>
    <xf numFmtId="0" fontId="20" fillId="6" borderId="27" xfId="2" applyFont="1" applyFill="1" applyBorder="1" applyAlignment="1">
      <alignment vertical="center"/>
    </xf>
    <xf numFmtId="0" fontId="22" fillId="0" borderId="29" xfId="1" applyFont="1" applyBorder="1" applyAlignment="1">
      <alignment horizontal="left" vertical="center"/>
    </xf>
    <xf numFmtId="0" fontId="6" fillId="28" borderId="18" xfId="1" applyFont="1" applyFill="1" applyBorder="1" applyAlignment="1">
      <alignment horizontal="center" vertical="center"/>
    </xf>
    <xf numFmtId="16" fontId="22" fillId="0" borderId="29" xfId="1" applyNumberFormat="1" applyFont="1" applyBorder="1" applyAlignment="1">
      <alignment horizontal="left" vertical="center" wrapText="1"/>
    </xf>
    <xf numFmtId="0" fontId="43" fillId="7" borderId="20" xfId="1" applyFont="1" applyFill="1" applyBorder="1" applyAlignment="1">
      <alignment horizontal="center" vertical="center"/>
    </xf>
    <xf numFmtId="0" fontId="21" fillId="27" borderId="20" xfId="1" applyFont="1" applyFill="1" applyBorder="1" applyAlignment="1">
      <alignment horizontal="center" vertical="center"/>
    </xf>
    <xf numFmtId="0" fontId="12" fillId="2" borderId="20" xfId="1" applyFont="1" applyFill="1" applyBorder="1" applyAlignment="1">
      <alignment vertical="center"/>
    </xf>
    <xf numFmtId="0" fontId="16" fillId="12" borderId="53" xfId="1" applyFont="1" applyFill="1" applyBorder="1" applyAlignment="1">
      <alignment vertical="center"/>
    </xf>
    <xf numFmtId="0" fontId="7" fillId="0" borderId="20" xfId="1" applyFont="1" applyBorder="1" applyAlignment="1">
      <alignment horizontal="center" vertical="center"/>
    </xf>
    <xf numFmtId="0" fontId="7" fillId="32" borderId="20" xfId="1" applyFont="1" applyFill="1" applyBorder="1" applyAlignment="1">
      <alignment horizontal="center" vertical="center"/>
    </xf>
    <xf numFmtId="0" fontId="7" fillId="33" borderId="20" xfId="1" applyFont="1" applyFill="1" applyBorder="1" applyAlignment="1">
      <alignment horizontal="center" vertical="center"/>
    </xf>
    <xf numFmtId="0" fontId="7" fillId="34" borderId="20" xfId="1" applyFont="1" applyFill="1" applyBorder="1" applyAlignment="1">
      <alignment horizontal="center" vertical="center"/>
    </xf>
    <xf numFmtId="0" fontId="22" fillId="7" borderId="33" xfId="1" applyFont="1" applyFill="1" applyBorder="1" applyAlignment="1">
      <alignment horizontal="left" vertical="center" wrapText="1"/>
    </xf>
    <xf numFmtId="0" fontId="45" fillId="0" borderId="20" xfId="1" applyFont="1" applyBorder="1" applyAlignment="1">
      <alignment horizontal="center" vertical="center"/>
    </xf>
    <xf numFmtId="0" fontId="20" fillId="2" borderId="32" xfId="1" applyFont="1" applyFill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24" fillId="35" borderId="20" xfId="1" applyFont="1" applyFill="1" applyBorder="1" applyAlignment="1">
      <alignment horizontal="center" vertical="center"/>
    </xf>
    <xf numFmtId="0" fontId="46" fillId="0" borderId="29" xfId="1" applyFont="1" applyBorder="1" applyAlignment="1">
      <alignment horizontal="left" vertical="center" wrapText="1"/>
    </xf>
    <xf numFmtId="0" fontId="47" fillId="26" borderId="43" xfId="1" applyFont="1" applyFill="1" applyBorder="1" applyAlignment="1">
      <alignment vertical="center" wrapText="1"/>
    </xf>
    <xf numFmtId="0" fontId="48" fillId="26" borderId="20" xfId="1" applyFont="1" applyFill="1" applyBorder="1" applyAlignment="1">
      <alignment horizontal="center" vertical="center"/>
    </xf>
    <xf numFmtId="0" fontId="6" fillId="16" borderId="42" xfId="1" applyFont="1" applyFill="1" applyBorder="1" applyAlignment="1">
      <alignment vertical="center"/>
    </xf>
    <xf numFmtId="0" fontId="21" fillId="8" borderId="32" xfId="1" applyFont="1" applyFill="1" applyBorder="1" applyAlignment="1">
      <alignment horizontal="center" vertical="center"/>
    </xf>
    <xf numFmtId="0" fontId="21" fillId="26" borderId="11" xfId="1" applyFont="1" applyFill="1" applyBorder="1" applyAlignment="1">
      <alignment horizontal="center" vertical="center"/>
    </xf>
    <xf numFmtId="0" fontId="28" fillId="0" borderId="11" xfId="1" applyFont="1" applyBorder="1" applyAlignment="1">
      <alignment vertical="center"/>
    </xf>
    <xf numFmtId="0" fontId="28" fillId="0" borderId="12" xfId="1" applyFont="1" applyBorder="1" applyAlignment="1">
      <alignment vertical="center"/>
    </xf>
    <xf numFmtId="0" fontId="12" fillId="2" borderId="27" xfId="1" applyFont="1" applyFill="1" applyBorder="1" applyAlignment="1">
      <alignment vertical="center"/>
    </xf>
    <xf numFmtId="0" fontId="50" fillId="0" borderId="11" xfId="1" applyFont="1" applyBorder="1" applyAlignment="1">
      <alignment horizontal="center" vertical="center"/>
    </xf>
    <xf numFmtId="0" fontId="12" fillId="0" borderId="20" xfId="1" applyFont="1" applyBorder="1" applyAlignment="1">
      <alignment vertical="center"/>
    </xf>
    <xf numFmtId="0" fontId="12" fillId="2" borderId="20" xfId="1" applyFont="1" applyFill="1" applyBorder="1" applyAlignment="1">
      <alignment horizontal="left" vertical="center"/>
    </xf>
    <xf numFmtId="0" fontId="51" fillId="36" borderId="20" xfId="1" applyFont="1" applyFill="1" applyBorder="1" applyAlignment="1">
      <alignment horizontal="center" vertical="center"/>
    </xf>
    <xf numFmtId="0" fontId="52" fillId="0" borderId="0" xfId="0" applyFont="1"/>
    <xf numFmtId="0" fontId="23" fillId="37" borderId="0" xfId="1" applyFont="1" applyFill="1" applyAlignment="1">
      <alignment horizontal="center" vertical="center"/>
    </xf>
    <xf numFmtId="0" fontId="20" fillId="2" borderId="11" xfId="1" applyFont="1" applyFill="1" applyBorder="1" applyAlignment="1">
      <alignment vertical="center"/>
    </xf>
    <xf numFmtId="0" fontId="20" fillId="2" borderId="12" xfId="1" applyFont="1" applyFill="1" applyBorder="1" applyAlignment="1">
      <alignment vertical="center"/>
    </xf>
    <xf numFmtId="0" fontId="20" fillId="2" borderId="12" xfId="1" applyFont="1" applyFill="1" applyBorder="1" applyAlignment="1">
      <alignment horizontal="center" vertical="center"/>
    </xf>
    <xf numFmtId="0" fontId="20" fillId="2" borderId="13" xfId="1" applyFont="1" applyFill="1" applyBorder="1" applyAlignment="1">
      <alignment horizontal="center" vertical="center"/>
    </xf>
    <xf numFmtId="0" fontId="23" fillId="37" borderId="20" xfId="1" applyFont="1" applyFill="1" applyBorder="1" applyAlignment="1">
      <alignment horizontal="center" vertical="center"/>
    </xf>
    <xf numFmtId="0" fontId="23" fillId="37" borderId="11" xfId="1" applyFont="1" applyFill="1" applyBorder="1" applyAlignment="1">
      <alignment vertical="center"/>
    </xf>
    <xf numFmtId="0" fontId="21" fillId="37" borderId="11" xfId="1" applyFont="1" applyFill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0" fontId="25" fillId="0" borderId="13" xfId="1" applyFont="1" applyBorder="1" applyAlignment="1">
      <alignment vertical="center"/>
    </xf>
    <xf numFmtId="0" fontId="7" fillId="0" borderId="34" xfId="1" applyFont="1" applyBorder="1" applyAlignment="1">
      <alignment horizontal="center" vertical="center"/>
    </xf>
    <xf numFmtId="0" fontId="46" fillId="0" borderId="32" xfId="1" applyFont="1" applyBorder="1" applyAlignment="1">
      <alignment horizontal="center" vertical="center"/>
    </xf>
    <xf numFmtId="0" fontId="7" fillId="0" borderId="32" xfId="1" applyFont="1" applyBorder="1" applyAlignment="1">
      <alignment horizontal="center" vertical="center"/>
    </xf>
    <xf numFmtId="0" fontId="7" fillId="2" borderId="20" xfId="1" applyFont="1" applyFill="1" applyBorder="1" applyAlignment="1">
      <alignment horizontal="center" vertical="center"/>
    </xf>
    <xf numFmtId="0" fontId="55" fillId="0" borderId="20" xfId="1" applyFont="1" applyBorder="1" applyAlignment="1">
      <alignment horizontal="center" vertical="center"/>
    </xf>
    <xf numFmtId="0" fontId="53" fillId="2" borderId="20" xfId="1" applyFont="1" applyFill="1" applyBorder="1" applyAlignment="1">
      <alignment horizontal="center" vertical="center"/>
    </xf>
    <xf numFmtId="0" fontId="21" fillId="38" borderId="25" xfId="1" applyFont="1" applyFill="1" applyBorder="1" applyAlignment="1">
      <alignment horizontal="center" vertical="center"/>
    </xf>
    <xf numFmtId="0" fontId="7" fillId="6" borderId="20" xfId="1" applyFont="1" applyFill="1" applyBorder="1" applyAlignment="1">
      <alignment horizontal="center" vertical="center"/>
    </xf>
    <xf numFmtId="0" fontId="22" fillId="0" borderId="11" xfId="1" quotePrefix="1" applyFont="1" applyBorder="1" applyAlignment="1">
      <alignment vertical="center"/>
    </xf>
    <xf numFmtId="0" fontId="22" fillId="0" borderId="12" xfId="1" quotePrefix="1" applyFont="1" applyBorder="1" applyAlignment="1">
      <alignment vertical="center"/>
    </xf>
    <xf numFmtId="0" fontId="6" fillId="32" borderId="20" xfId="1" applyFont="1" applyFill="1" applyBorder="1" applyAlignment="1">
      <alignment horizontal="center" vertical="center"/>
    </xf>
    <xf numFmtId="0" fontId="6" fillId="39" borderId="20" xfId="1" applyFont="1" applyFill="1" applyBorder="1" applyAlignment="1">
      <alignment horizontal="center" vertical="center"/>
    </xf>
    <xf numFmtId="0" fontId="56" fillId="6" borderId="20" xfId="1" applyFont="1" applyFill="1" applyBorder="1" applyAlignment="1">
      <alignment horizontal="center" vertical="center"/>
    </xf>
    <xf numFmtId="0" fontId="6" fillId="2" borderId="22" xfId="1" applyFont="1" applyFill="1" applyBorder="1" applyAlignment="1">
      <alignment horizontal="center" vertical="center"/>
    </xf>
    <xf numFmtId="0" fontId="6" fillId="28" borderId="22" xfId="1" applyFont="1" applyFill="1" applyBorder="1" applyAlignment="1">
      <alignment horizontal="center" vertical="center"/>
    </xf>
    <xf numFmtId="0" fontId="18" fillId="2" borderId="22" xfId="1" applyFont="1" applyFill="1" applyBorder="1" applyAlignment="1">
      <alignment horizontal="center" vertical="center"/>
    </xf>
    <xf numFmtId="0" fontId="6" fillId="7" borderId="21" xfId="1" applyFont="1" applyFill="1" applyBorder="1" applyAlignment="1">
      <alignment horizontal="center" vertical="center"/>
    </xf>
    <xf numFmtId="0" fontId="8" fillId="3" borderId="20" xfId="1" applyFont="1" applyFill="1" applyBorder="1" applyAlignment="1">
      <alignment horizontal="center" vertical="center"/>
    </xf>
    <xf numFmtId="0" fontId="20" fillId="0" borderId="20" xfId="2" applyFont="1" applyBorder="1" applyAlignment="1">
      <alignment horizontal="left" vertical="center"/>
    </xf>
    <xf numFmtId="0" fontId="20" fillId="0" borderId="20" xfId="2" applyFont="1" applyBorder="1" applyAlignment="1">
      <alignment horizontal="center" vertical="center"/>
    </xf>
    <xf numFmtId="0" fontId="20" fillId="2" borderId="20" xfId="2" applyFont="1" applyFill="1" applyBorder="1" applyAlignment="1">
      <alignment horizontal="center" vertical="center"/>
    </xf>
    <xf numFmtId="0" fontId="20" fillId="0" borderId="20" xfId="2" applyFont="1" applyBorder="1" applyAlignment="1">
      <alignment vertical="center"/>
    </xf>
    <xf numFmtId="0" fontId="20" fillId="2" borderId="20" xfId="2" applyFont="1" applyFill="1" applyBorder="1" applyAlignment="1">
      <alignment vertical="center"/>
    </xf>
    <xf numFmtId="0" fontId="19" fillId="16" borderId="20" xfId="1" applyFont="1" applyFill="1" applyBorder="1" applyAlignment="1">
      <alignment vertical="center"/>
    </xf>
    <xf numFmtId="0" fontId="6" fillId="16" borderId="20" xfId="1" applyFont="1" applyFill="1" applyBorder="1" applyAlignment="1">
      <alignment vertical="center"/>
    </xf>
    <xf numFmtId="0" fontId="21" fillId="17" borderId="20" xfId="2" applyFont="1" applyFill="1" applyBorder="1" applyAlignment="1">
      <alignment horizontal="center" vertical="center"/>
    </xf>
    <xf numFmtId="0" fontId="21" fillId="18" borderId="20" xfId="2" applyFont="1" applyFill="1" applyBorder="1" applyAlignment="1">
      <alignment horizontal="center" vertical="center"/>
    </xf>
    <xf numFmtId="0" fontId="20" fillId="19" borderId="20" xfId="2" applyFont="1" applyFill="1" applyBorder="1" applyAlignment="1">
      <alignment horizontal="center" vertical="center"/>
    </xf>
    <xf numFmtId="0" fontId="20" fillId="20" borderId="20" xfId="2" applyFont="1" applyFill="1" applyBorder="1" applyAlignment="1">
      <alignment horizontal="center" vertical="center"/>
    </xf>
    <xf numFmtId="0" fontId="21" fillId="11" borderId="20" xfId="2" applyFont="1" applyFill="1" applyBorder="1" applyAlignment="1">
      <alignment horizontal="center" vertical="center"/>
    </xf>
    <xf numFmtId="0" fontId="20" fillId="21" borderId="20" xfId="2" applyFont="1" applyFill="1" applyBorder="1" applyAlignment="1">
      <alignment horizontal="center" vertical="center"/>
    </xf>
    <xf numFmtId="0" fontId="21" fillId="24" borderId="20" xfId="1" applyFont="1" applyFill="1" applyBorder="1" applyAlignment="1">
      <alignment horizontal="center" vertical="center"/>
    </xf>
    <xf numFmtId="0" fontId="57" fillId="0" borderId="20" xfId="1" applyFont="1" applyBorder="1" applyAlignment="1">
      <alignment horizontal="center" vertical="center"/>
    </xf>
    <xf numFmtId="0" fontId="21" fillId="3" borderId="29" xfId="1" applyFont="1" applyFill="1" applyBorder="1" applyAlignment="1">
      <alignment horizontal="left" vertical="center" wrapText="1"/>
    </xf>
    <xf numFmtId="0" fontId="58" fillId="2" borderId="20" xfId="1" applyFont="1" applyFill="1" applyBorder="1" applyAlignment="1">
      <alignment horizontal="center" vertical="center"/>
    </xf>
    <xf numFmtId="0" fontId="58" fillId="15" borderId="20" xfId="1" applyFont="1" applyFill="1" applyBorder="1" applyAlignment="1">
      <alignment horizontal="center" vertical="center"/>
    </xf>
    <xf numFmtId="0" fontId="20" fillId="6" borderId="20" xfId="1" applyFont="1" applyFill="1" applyBorder="1" applyAlignment="1">
      <alignment horizontal="center" vertical="center"/>
    </xf>
    <xf numFmtId="0" fontId="21" fillId="13" borderId="11" xfId="1" applyFont="1" applyFill="1" applyBorder="1" applyAlignment="1">
      <alignment horizontal="center" vertical="center"/>
    </xf>
    <xf numFmtId="0" fontId="32" fillId="13" borderId="11" xfId="1" applyFont="1" applyFill="1" applyBorder="1" applyAlignment="1">
      <alignment vertical="center"/>
    </xf>
    <xf numFmtId="0" fontId="18" fillId="34" borderId="25" xfId="1" applyFont="1" applyFill="1" applyBorder="1" applyAlignment="1">
      <alignment horizontal="center" vertical="center"/>
    </xf>
    <xf numFmtId="0" fontId="6" fillId="34" borderId="25" xfId="1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0" fillId="40" borderId="20" xfId="1" applyFont="1" applyFill="1" applyBorder="1" applyAlignment="1">
      <alignment horizontal="center" vertical="center"/>
    </xf>
    <xf numFmtId="0" fontId="28" fillId="2" borderId="11" xfId="1" applyFont="1" applyFill="1" applyBorder="1" applyAlignment="1">
      <alignment vertical="center"/>
    </xf>
    <xf numFmtId="0" fontId="28" fillId="2" borderId="20" xfId="1" applyFont="1" applyFill="1" applyBorder="1" applyAlignment="1">
      <alignment horizontal="center" vertical="center"/>
    </xf>
    <xf numFmtId="0" fontId="20" fillId="2" borderId="20" xfId="1" applyFont="1" applyFill="1" applyBorder="1" applyAlignment="1">
      <alignment horizontal="left" vertical="center"/>
    </xf>
    <xf numFmtId="0" fontId="62" fillId="2" borderId="0" xfId="1" applyFont="1" applyFill="1"/>
    <xf numFmtId="0" fontId="62" fillId="2" borderId="0" xfId="1" applyFont="1" applyFill="1" applyAlignment="1">
      <alignment vertical="center"/>
    </xf>
    <xf numFmtId="0" fontId="62" fillId="0" borderId="0" xfId="1" applyFont="1" applyAlignment="1">
      <alignment vertical="center"/>
    </xf>
    <xf numFmtId="0" fontId="62" fillId="2" borderId="0" xfId="1" applyFont="1" applyFill="1" applyAlignment="1">
      <alignment horizontal="left" vertical="center"/>
    </xf>
    <xf numFmtId="0" fontId="63" fillId="2" borderId="0" xfId="1" applyFont="1" applyFill="1" applyAlignment="1">
      <alignment vertical="center"/>
    </xf>
    <xf numFmtId="0" fontId="62" fillId="2" borderId="0" xfId="1" applyFont="1" applyFill="1" applyAlignment="1">
      <alignment horizontal="center" vertical="center"/>
    </xf>
    <xf numFmtId="0" fontId="62" fillId="2" borderId="0" xfId="1" applyFont="1" applyFill="1" applyAlignment="1">
      <alignment horizontal="center"/>
    </xf>
    <xf numFmtId="0" fontId="62" fillId="0" borderId="0" xfId="1" applyFont="1"/>
    <xf numFmtId="0" fontId="59" fillId="34" borderId="32" xfId="1" applyFont="1" applyFill="1" applyBorder="1" applyAlignment="1">
      <alignment horizontal="center" vertical="center"/>
    </xf>
    <xf numFmtId="0" fontId="18" fillId="42" borderId="32" xfId="1" applyFont="1" applyFill="1" applyBorder="1" applyAlignment="1">
      <alignment horizontal="center" vertical="center"/>
    </xf>
    <xf numFmtId="0" fontId="24" fillId="35" borderId="20" xfId="1" applyFont="1" applyFill="1" applyBorder="1" applyAlignment="1">
      <alignment vertical="center"/>
    </xf>
    <xf numFmtId="0" fontId="6" fillId="6" borderId="25" xfId="1" applyFont="1" applyFill="1" applyBorder="1" applyAlignment="1">
      <alignment horizontal="center" vertical="center"/>
    </xf>
    <xf numFmtId="0" fontId="6" fillId="34" borderId="18" xfId="1" applyFont="1" applyFill="1" applyBorder="1" applyAlignment="1">
      <alignment horizontal="center" vertical="center"/>
    </xf>
    <xf numFmtId="0" fontId="20" fillId="34" borderId="25" xfId="1" applyFont="1" applyFill="1" applyBorder="1" applyAlignment="1">
      <alignment horizontal="center" vertical="center"/>
    </xf>
    <xf numFmtId="0" fontId="18" fillId="7" borderId="25" xfId="1" applyFont="1" applyFill="1" applyBorder="1" applyAlignment="1">
      <alignment horizontal="center" vertical="center"/>
    </xf>
    <xf numFmtId="0" fontId="64" fillId="2" borderId="11" xfId="1" applyFont="1" applyFill="1" applyBorder="1" applyAlignment="1">
      <alignment horizontal="left" vertical="center"/>
    </xf>
    <xf numFmtId="0" fontId="64" fillId="2" borderId="12" xfId="1" applyFont="1" applyFill="1" applyBorder="1" applyAlignment="1">
      <alignment horizontal="left" vertical="center"/>
    </xf>
    <xf numFmtId="0" fontId="32" fillId="13" borderId="11" xfId="1" applyFont="1" applyFill="1" applyBorder="1" applyAlignment="1">
      <alignment horizontal="center" vertical="center"/>
    </xf>
    <xf numFmtId="0" fontId="20" fillId="41" borderId="32" xfId="1" applyFont="1" applyFill="1" applyBorder="1" applyAlignment="1">
      <alignment horizontal="center" vertical="center"/>
    </xf>
    <xf numFmtId="0" fontId="59" fillId="34" borderId="20" xfId="1" applyFont="1" applyFill="1" applyBorder="1" applyAlignment="1">
      <alignment horizontal="center" vertical="center"/>
    </xf>
    <xf numFmtId="0" fontId="20" fillId="38" borderId="20" xfId="1" applyFont="1" applyFill="1" applyBorder="1" applyAlignment="1">
      <alignment horizontal="center" vertical="center"/>
    </xf>
    <xf numFmtId="0" fontId="6" fillId="7" borderId="18" xfId="1" applyFont="1" applyFill="1" applyBorder="1" applyAlignment="1">
      <alignment horizontal="center" vertical="center"/>
    </xf>
    <xf numFmtId="0" fontId="20" fillId="7" borderId="20" xfId="1" applyFont="1" applyFill="1" applyBorder="1" applyAlignment="1">
      <alignment horizontal="center" vertical="center"/>
    </xf>
    <xf numFmtId="0" fontId="6" fillId="0" borderId="22" xfId="1" applyFont="1" applyBorder="1" applyAlignment="1">
      <alignment horizontal="center" vertical="center"/>
    </xf>
    <xf numFmtId="0" fontId="65" fillId="0" borderId="20" xfId="1" applyFont="1" applyBorder="1" applyAlignment="1">
      <alignment horizontal="center" vertical="center"/>
    </xf>
    <xf numFmtId="0" fontId="66" fillId="2" borderId="20" xfId="1" applyFont="1" applyFill="1" applyBorder="1" applyAlignment="1">
      <alignment horizontal="center" vertical="center"/>
    </xf>
    <xf numFmtId="0" fontId="67" fillId="0" borderId="20" xfId="1" applyFont="1" applyBorder="1" applyAlignment="1">
      <alignment horizontal="center" vertical="center"/>
    </xf>
    <xf numFmtId="0" fontId="18" fillId="7" borderId="11" xfId="1" applyFont="1" applyFill="1" applyBorder="1" applyAlignment="1">
      <alignment horizontal="center" vertical="center"/>
    </xf>
    <xf numFmtId="0" fontId="20" fillId="0" borderId="16" xfId="1" applyFont="1" applyBorder="1" applyAlignment="1">
      <alignment vertical="center"/>
    </xf>
    <xf numFmtId="0" fontId="68" fillId="2" borderId="0" xfId="1" applyFont="1" applyFill="1"/>
    <xf numFmtId="0" fontId="68" fillId="2" borderId="0" xfId="1" applyFont="1" applyFill="1" applyAlignment="1">
      <alignment vertical="center"/>
    </xf>
    <xf numFmtId="0" fontId="68" fillId="0" borderId="0" xfId="1" applyFont="1" applyAlignment="1">
      <alignment vertical="center"/>
    </xf>
    <xf numFmtId="0" fontId="68" fillId="2" borderId="0" xfId="1" applyFont="1" applyFill="1" applyAlignment="1">
      <alignment horizontal="left" vertical="center"/>
    </xf>
    <xf numFmtId="0" fontId="69" fillId="2" borderId="0" xfId="1" applyFont="1" applyFill="1" applyAlignment="1">
      <alignment vertical="center"/>
    </xf>
    <xf numFmtId="0" fontId="68" fillId="2" borderId="0" xfId="1" applyFont="1" applyFill="1" applyAlignment="1">
      <alignment horizontal="center" vertical="center"/>
    </xf>
    <xf numFmtId="0" fontId="68" fillId="2" borderId="0" xfId="1" applyFont="1" applyFill="1" applyAlignment="1">
      <alignment horizontal="center"/>
    </xf>
    <xf numFmtId="0" fontId="21" fillId="34" borderId="25" xfId="1" applyFont="1" applyFill="1" applyBorder="1" applyAlignment="1">
      <alignment horizontal="center" vertical="center"/>
    </xf>
    <xf numFmtId="0" fontId="45" fillId="7" borderId="20" xfId="1" applyFont="1" applyFill="1" applyBorder="1" applyAlignment="1">
      <alignment horizontal="center" vertical="center"/>
    </xf>
    <xf numFmtId="0" fontId="22" fillId="0" borderId="20" xfId="1" applyFont="1" applyBorder="1" applyAlignment="1">
      <alignment horizontal="center" vertical="center"/>
    </xf>
    <xf numFmtId="0" fontId="70" fillId="0" borderId="20" xfId="1" applyFont="1" applyBorder="1" applyAlignment="1">
      <alignment horizontal="center" vertical="center"/>
    </xf>
    <xf numFmtId="0" fontId="57" fillId="0" borderId="32" xfId="1" applyFont="1" applyBorder="1" applyAlignment="1">
      <alignment horizontal="center" vertical="center"/>
    </xf>
    <xf numFmtId="0" fontId="6" fillId="2" borderId="0" xfId="1" applyFont="1" applyFill="1" applyAlignment="1">
      <alignment vertical="center"/>
    </xf>
    <xf numFmtId="0" fontId="22" fillId="0" borderId="32" xfId="1" applyFont="1" applyBorder="1" applyAlignment="1">
      <alignment horizontal="center" vertical="center"/>
    </xf>
    <xf numFmtId="0" fontId="21" fillId="37" borderId="20" xfId="1" applyFont="1" applyFill="1" applyBorder="1" applyAlignment="1">
      <alignment horizontal="center" vertical="center"/>
    </xf>
    <xf numFmtId="0" fontId="20" fillId="28" borderId="25" xfId="1" applyFont="1" applyFill="1" applyBorder="1" applyAlignment="1">
      <alignment horizontal="center" vertical="center"/>
    </xf>
    <xf numFmtId="0" fontId="37" fillId="33" borderId="29" xfId="1" applyFont="1" applyFill="1" applyBorder="1" applyAlignment="1">
      <alignment horizontal="left" vertical="center" wrapText="1"/>
    </xf>
    <xf numFmtId="0" fontId="6" fillId="38" borderId="18" xfId="1" applyFont="1" applyFill="1" applyBorder="1" applyAlignment="1">
      <alignment horizontal="center" vertical="center"/>
    </xf>
    <xf numFmtId="0" fontId="6" fillId="43" borderId="18" xfId="1" applyFont="1" applyFill="1" applyBorder="1" applyAlignment="1">
      <alignment horizontal="center" vertical="center"/>
    </xf>
    <xf numFmtId="0" fontId="22" fillId="0" borderId="0" xfId="1" applyFont="1"/>
    <xf numFmtId="0" fontId="18" fillId="38" borderId="0" xfId="1" applyFont="1" applyFill="1"/>
    <xf numFmtId="0" fontId="71" fillId="38" borderId="0" xfId="1" applyFont="1" applyFill="1"/>
    <xf numFmtId="0" fontId="18" fillId="43" borderId="0" xfId="1" applyFont="1" applyFill="1"/>
    <xf numFmtId="0" fontId="71" fillId="43" borderId="0" xfId="1" applyFont="1" applyFill="1"/>
    <xf numFmtId="0" fontId="7" fillId="39" borderId="22" xfId="1" applyFont="1" applyFill="1" applyBorder="1" applyAlignment="1">
      <alignment horizontal="center" vertical="center"/>
    </xf>
    <xf numFmtId="0" fontId="6" fillId="33" borderId="18" xfId="1" applyFont="1" applyFill="1" applyBorder="1" applyAlignment="1">
      <alignment horizontal="center" vertical="center"/>
    </xf>
    <xf numFmtId="0" fontId="30" fillId="7" borderId="25" xfId="1" applyFont="1" applyFill="1" applyBorder="1" applyAlignment="1">
      <alignment horizontal="center" vertical="center"/>
    </xf>
    <xf numFmtId="0" fontId="11" fillId="0" borderId="20" xfId="1" applyFont="1" applyBorder="1" applyAlignment="1">
      <alignment horizontal="center" vertical="center"/>
    </xf>
    <xf numFmtId="0" fontId="72" fillId="5" borderId="20" xfId="1" applyFont="1" applyFill="1" applyBorder="1" applyAlignment="1">
      <alignment horizontal="center" vertical="center"/>
    </xf>
    <xf numFmtId="0" fontId="30" fillId="21" borderId="20" xfId="1" applyFont="1" applyFill="1" applyBorder="1" applyAlignment="1">
      <alignment horizontal="center" vertical="center"/>
    </xf>
    <xf numFmtId="0" fontId="20" fillId="32" borderId="20" xfId="1" applyFont="1" applyFill="1" applyBorder="1" applyAlignment="1">
      <alignment horizontal="center" vertical="center"/>
    </xf>
    <xf numFmtId="0" fontId="56" fillId="7" borderId="20" xfId="1" applyFont="1" applyFill="1" applyBorder="1" applyAlignment="1">
      <alignment horizontal="center" vertical="center"/>
    </xf>
    <xf numFmtId="0" fontId="20" fillId="21" borderId="20" xfId="1" applyFont="1" applyFill="1" applyBorder="1" applyAlignment="1">
      <alignment horizontal="center" vertical="center"/>
    </xf>
    <xf numFmtId="0" fontId="20" fillId="43" borderId="20" xfId="1" applyFont="1" applyFill="1" applyBorder="1" applyAlignment="1">
      <alignment horizontal="center" vertical="center"/>
    </xf>
    <xf numFmtId="0" fontId="20" fillId="44" borderId="25" xfId="1" applyFont="1" applyFill="1" applyBorder="1" applyAlignment="1">
      <alignment horizontal="center" vertical="center"/>
    </xf>
    <xf numFmtId="0" fontId="73" fillId="0" borderId="20" xfId="0" applyFont="1" applyBorder="1" applyAlignment="1">
      <alignment horizontal="center" vertical="center"/>
    </xf>
    <xf numFmtId="0" fontId="25" fillId="0" borderId="16" xfId="1" applyFont="1" applyBorder="1" applyAlignment="1">
      <alignment vertical="center" wrapText="1"/>
    </xf>
    <xf numFmtId="0" fontId="25" fillId="0" borderId="43" xfId="1" applyFont="1" applyBorder="1" applyAlignment="1">
      <alignment vertical="center" wrapText="1"/>
    </xf>
    <xf numFmtId="0" fontId="6" fillId="13" borderId="18" xfId="1" applyFont="1" applyFill="1" applyBorder="1" applyAlignment="1">
      <alignment horizontal="center" vertical="center"/>
    </xf>
    <xf numFmtId="0" fontId="25" fillId="0" borderId="16" xfId="1" applyFont="1" applyBorder="1" applyAlignment="1">
      <alignment vertical="top" wrapText="1"/>
    </xf>
    <xf numFmtId="0" fontId="25" fillId="0" borderId="43" xfId="1" applyFont="1" applyBorder="1" applyAlignment="1">
      <alignment vertical="top" wrapText="1"/>
    </xf>
    <xf numFmtId="0" fontId="28" fillId="44" borderId="20" xfId="1" applyFont="1" applyFill="1" applyBorder="1" applyAlignment="1">
      <alignment horizontal="center" vertical="center"/>
    </xf>
    <xf numFmtId="0" fontId="28" fillId="44" borderId="25" xfId="1" applyFont="1" applyFill="1" applyBorder="1" applyAlignment="1">
      <alignment horizontal="center" vertical="center"/>
    </xf>
    <xf numFmtId="0" fontId="7" fillId="16" borderId="0" xfId="1" applyFont="1" applyFill="1" applyAlignment="1">
      <alignment vertical="center"/>
    </xf>
    <xf numFmtId="0" fontId="7" fillId="44" borderId="25" xfId="1" applyFont="1" applyFill="1" applyBorder="1" applyAlignment="1">
      <alignment horizontal="center" vertical="center"/>
    </xf>
    <xf numFmtId="0" fontId="18" fillId="44" borderId="25" xfId="1" applyFont="1" applyFill="1" applyBorder="1" applyAlignment="1">
      <alignment horizontal="center" vertical="center"/>
    </xf>
    <xf numFmtId="0" fontId="37" fillId="0" borderId="0" xfId="1" applyFont="1" applyAlignment="1">
      <alignment vertical="top"/>
    </xf>
    <xf numFmtId="0" fontId="59" fillId="0" borderId="20" xfId="1" applyFont="1" applyBorder="1" applyAlignment="1">
      <alignment horizontal="center" vertical="center"/>
    </xf>
    <xf numFmtId="0" fontId="8" fillId="13" borderId="20" xfId="1" applyFont="1" applyFill="1" applyBorder="1" applyAlignment="1">
      <alignment horizontal="center" vertical="center"/>
    </xf>
    <xf numFmtId="0" fontId="7" fillId="0" borderId="0" xfId="0" applyFont="1"/>
    <xf numFmtId="0" fontId="20" fillId="28" borderId="20" xfId="1" applyFont="1" applyFill="1" applyBorder="1" applyAlignment="1">
      <alignment horizontal="center" vertical="center"/>
    </xf>
    <xf numFmtId="0" fontId="6" fillId="43" borderId="20" xfId="1" applyFont="1" applyFill="1" applyBorder="1" applyAlignment="1">
      <alignment horizontal="center" vertical="center"/>
    </xf>
    <xf numFmtId="0" fontId="56" fillId="2" borderId="20" xfId="1" applyFont="1" applyFill="1" applyBorder="1" applyAlignment="1">
      <alignment horizontal="center" vertical="center"/>
    </xf>
    <xf numFmtId="0" fontId="6" fillId="6" borderId="20" xfId="1" applyFont="1" applyFill="1" applyBorder="1" applyAlignment="1">
      <alignment horizontal="center" vertical="center"/>
    </xf>
    <xf numFmtId="0" fontId="74" fillId="2" borderId="20" xfId="1" applyFont="1" applyFill="1" applyBorder="1" applyAlignment="1">
      <alignment horizontal="center" vertical="center"/>
    </xf>
    <xf numFmtId="0" fontId="74" fillId="0" borderId="20" xfId="1" applyFont="1" applyBorder="1" applyAlignment="1">
      <alignment horizontal="center" vertical="center"/>
    </xf>
    <xf numFmtId="0" fontId="66" fillId="2" borderId="11" xfId="1" applyFont="1" applyFill="1" applyBorder="1" applyAlignment="1">
      <alignment vertical="center"/>
    </xf>
    <xf numFmtId="0" fontId="41" fillId="2" borderId="0" xfId="1" applyFont="1" applyFill="1" applyAlignment="1">
      <alignment vertical="center"/>
    </xf>
    <xf numFmtId="0" fontId="19" fillId="2" borderId="0" xfId="1" applyFont="1" applyFill="1" applyAlignment="1">
      <alignment vertical="center"/>
    </xf>
    <xf numFmtId="0" fontId="20" fillId="0" borderId="0" xfId="1" applyFont="1" applyAlignment="1">
      <alignment vertical="center"/>
    </xf>
    <xf numFmtId="0" fontId="43" fillId="2" borderId="20" xfId="1" applyFont="1" applyFill="1" applyBorder="1" applyAlignment="1">
      <alignment horizontal="center" vertical="center"/>
    </xf>
    <xf numFmtId="0" fontId="66" fillId="0" borderId="12" xfId="1" applyFont="1" applyBorder="1" applyAlignment="1">
      <alignment vertical="center"/>
    </xf>
    <xf numFmtId="0" fontId="30" fillId="0" borderId="29" xfId="1" applyFont="1" applyBorder="1" applyAlignment="1">
      <alignment horizontal="left" vertical="center" wrapText="1"/>
    </xf>
    <xf numFmtId="0" fontId="12" fillId="2" borderId="68" xfId="1" applyFont="1" applyFill="1" applyBorder="1" applyAlignment="1">
      <alignment vertical="center"/>
    </xf>
    <xf numFmtId="0" fontId="37" fillId="34" borderId="20" xfId="1" applyFont="1" applyFill="1" applyBorder="1" applyAlignment="1">
      <alignment horizontal="center" vertical="center"/>
    </xf>
    <xf numFmtId="0" fontId="20" fillId="2" borderId="12" xfId="1" applyFont="1" applyFill="1" applyBorder="1" applyAlignment="1">
      <alignment horizontal="left" vertical="center"/>
    </xf>
    <xf numFmtId="0" fontId="20" fillId="2" borderId="13" xfId="1" applyFont="1" applyFill="1" applyBorder="1" applyAlignment="1">
      <alignment vertical="center"/>
    </xf>
    <xf numFmtId="0" fontId="43" fillId="0" borderId="20" xfId="1" applyFont="1" applyBorder="1" applyAlignment="1">
      <alignment horizontal="center" vertical="center"/>
    </xf>
    <xf numFmtId="0" fontId="43" fillId="7" borderId="11" xfId="1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20" fillId="28" borderId="41" xfId="1" applyFont="1" applyFill="1" applyBorder="1" applyAlignment="1">
      <alignment horizontal="center" vertical="center"/>
    </xf>
    <xf numFmtId="0" fontId="74" fillId="0" borderId="11" xfId="1" applyFont="1" applyBorder="1" applyAlignment="1">
      <alignment horizontal="center" vertical="center"/>
    </xf>
    <xf numFmtId="0" fontId="28" fillId="2" borderId="12" xfId="1" applyFont="1" applyFill="1" applyBorder="1" applyAlignment="1">
      <alignment vertical="center"/>
    </xf>
    <xf numFmtId="0" fontId="12" fillId="2" borderId="12" xfId="1" applyFont="1" applyFill="1" applyBorder="1" applyAlignment="1">
      <alignment vertical="center"/>
    </xf>
    <xf numFmtId="0" fontId="20" fillId="0" borderId="25" xfId="1" applyFont="1" applyBorder="1" applyAlignment="1">
      <alignment horizontal="center" vertical="center"/>
    </xf>
    <xf numFmtId="0" fontId="44" fillId="33" borderId="29" xfId="1" applyFont="1" applyFill="1" applyBorder="1" applyAlignment="1">
      <alignment horizontal="left" vertical="center" wrapText="1"/>
    </xf>
    <xf numFmtId="0" fontId="20" fillId="45" borderId="20" xfId="1" applyFont="1" applyFill="1" applyBorder="1" applyAlignment="1">
      <alignment horizontal="center" vertical="center"/>
    </xf>
    <xf numFmtId="0" fontId="6" fillId="2" borderId="25" xfId="1" applyFont="1" applyFill="1" applyBorder="1" applyAlignment="1">
      <alignment horizontal="center" vertical="center"/>
    </xf>
    <xf numFmtId="0" fontId="20" fillId="28" borderId="32" xfId="1" applyFont="1" applyFill="1" applyBorder="1" applyAlignment="1">
      <alignment vertical="center"/>
    </xf>
    <xf numFmtId="0" fontId="6" fillId="32" borderId="20" xfId="1" applyFont="1" applyFill="1" applyBorder="1" applyAlignment="1">
      <alignment vertical="center"/>
    </xf>
    <xf numFmtId="0" fontId="37" fillId="34" borderId="13" xfId="1" applyFont="1" applyFill="1" applyBorder="1" applyAlignment="1">
      <alignment horizontal="center" vertical="center"/>
    </xf>
    <xf numFmtId="0" fontId="64" fillId="2" borderId="11" xfId="1" applyFont="1" applyFill="1" applyBorder="1" applyAlignment="1">
      <alignment vertical="center"/>
    </xf>
    <xf numFmtId="0" fontId="75" fillId="6" borderId="29" xfId="1" applyFont="1" applyFill="1" applyBorder="1" applyAlignment="1">
      <alignment horizontal="left" vertical="center" wrapText="1"/>
    </xf>
    <xf numFmtId="0" fontId="75" fillId="13" borderId="29" xfId="1" applyFont="1" applyFill="1" applyBorder="1" applyAlignment="1">
      <alignment horizontal="left" vertical="center" wrapText="1"/>
    </xf>
    <xf numFmtId="0" fontId="20" fillId="2" borderId="0" xfId="1" applyFont="1" applyFill="1" applyAlignment="1">
      <alignment horizontal="center" vertical="center" wrapText="1"/>
    </xf>
    <xf numFmtId="0" fontId="28" fillId="2" borderId="0" xfId="1" applyFont="1" applyFill="1" applyAlignment="1">
      <alignment vertical="center"/>
    </xf>
    <xf numFmtId="0" fontId="20" fillId="2" borderId="0" xfId="1" applyFont="1" applyFill="1" applyAlignment="1">
      <alignment horizontal="left" vertical="center"/>
    </xf>
    <xf numFmtId="0" fontId="43" fillId="7" borderId="21" xfId="1" applyFont="1" applyFill="1" applyBorder="1" applyAlignment="1">
      <alignment horizontal="center" vertical="center"/>
    </xf>
    <xf numFmtId="0" fontId="64" fillId="2" borderId="21" xfId="1" applyFont="1" applyFill="1" applyBorder="1" applyAlignment="1">
      <alignment vertical="center"/>
    </xf>
    <xf numFmtId="0" fontId="20" fillId="2" borderId="15" xfId="1" applyFont="1" applyFill="1" applyBorder="1" applyAlignment="1">
      <alignment vertical="center"/>
    </xf>
    <xf numFmtId="0" fontId="20" fillId="2" borderId="15" xfId="1" applyFont="1" applyFill="1" applyBorder="1" applyAlignment="1">
      <alignment horizontal="center" vertical="center"/>
    </xf>
    <xf numFmtId="0" fontId="43" fillId="41" borderId="11" xfId="1" applyFont="1" applyFill="1" applyBorder="1" applyAlignment="1">
      <alignment horizontal="center" vertical="center"/>
    </xf>
    <xf numFmtId="0" fontId="20" fillId="3" borderId="20" xfId="1" applyFont="1" applyFill="1" applyBorder="1" applyAlignment="1">
      <alignment horizontal="center" vertical="center"/>
    </xf>
    <xf numFmtId="0" fontId="76" fillId="8" borderId="20" xfId="1" applyFont="1" applyFill="1" applyBorder="1" applyAlignment="1">
      <alignment horizontal="center" vertical="center"/>
    </xf>
    <xf numFmtId="0" fontId="76" fillId="23" borderId="20" xfId="1" applyFont="1" applyFill="1" applyBorder="1" applyAlignment="1">
      <alignment horizontal="center" vertical="center"/>
    </xf>
    <xf numFmtId="0" fontId="20" fillId="21" borderId="0" xfId="1" applyFont="1" applyFill="1" applyAlignment="1">
      <alignment horizontal="center" vertical="center"/>
    </xf>
    <xf numFmtId="0" fontId="77" fillId="21" borderId="0" xfId="1" applyFont="1" applyFill="1" applyAlignment="1">
      <alignment horizontal="center" vertical="center"/>
    </xf>
    <xf numFmtId="0" fontId="30" fillId="0" borderId="18" xfId="1" applyFont="1" applyBorder="1" applyAlignment="1">
      <alignment horizontal="center" vertical="center"/>
    </xf>
    <xf numFmtId="0" fontId="6" fillId="44" borderId="32" xfId="1" applyFont="1" applyFill="1" applyBorder="1" applyAlignment="1">
      <alignment horizontal="center" vertical="center"/>
    </xf>
    <xf numFmtId="0" fontId="24" fillId="44" borderId="25" xfId="1" applyFont="1" applyFill="1" applyBorder="1" applyAlignment="1">
      <alignment horizontal="center" vertical="center"/>
    </xf>
    <xf numFmtId="0" fontId="20" fillId="0" borderId="21" xfId="1" applyFont="1" applyBorder="1" applyAlignment="1">
      <alignment horizontal="left" vertical="top" wrapText="1"/>
    </xf>
    <xf numFmtId="0" fontId="20" fillId="0" borderId="15" xfId="1" applyFont="1" applyBorder="1" applyAlignment="1">
      <alignment horizontal="left" vertical="top" wrapText="1"/>
    </xf>
    <xf numFmtId="0" fontId="20" fillId="0" borderId="41" xfId="1" applyFont="1" applyBorder="1" applyAlignment="1">
      <alignment horizontal="left" vertical="top" wrapText="1"/>
    </xf>
    <xf numFmtId="0" fontId="20" fillId="0" borderId="42" xfId="1" applyFont="1" applyBorder="1" applyAlignment="1">
      <alignment horizontal="left" vertical="top" wrapText="1"/>
    </xf>
    <xf numFmtId="0" fontId="19" fillId="2" borderId="13" xfId="1" applyFont="1" applyFill="1" applyBorder="1" applyAlignment="1">
      <alignment horizontal="center" vertical="center"/>
    </xf>
    <xf numFmtId="0" fontId="19" fillId="2" borderId="23" xfId="1" applyFont="1" applyFill="1" applyBorder="1" applyAlignment="1">
      <alignment horizontal="center" vertical="center"/>
    </xf>
    <xf numFmtId="0" fontId="19" fillId="2" borderId="27" xfId="1" applyFont="1" applyFill="1" applyBorder="1" applyAlignment="1">
      <alignment horizontal="center" vertical="center"/>
    </xf>
    <xf numFmtId="0" fontId="19" fillId="2" borderId="30" xfId="1" applyFont="1" applyFill="1" applyBorder="1" applyAlignment="1">
      <alignment horizontal="center" vertical="center"/>
    </xf>
    <xf numFmtId="0" fontId="19" fillId="2" borderId="34" xfId="1" applyFont="1" applyFill="1" applyBorder="1" applyAlignment="1">
      <alignment horizontal="center" vertical="center"/>
    </xf>
    <xf numFmtId="0" fontId="25" fillId="2" borderId="27" xfId="1" applyFont="1" applyFill="1" applyBorder="1" applyAlignment="1">
      <alignment horizontal="center" vertical="center"/>
    </xf>
    <xf numFmtId="0" fontId="25" fillId="2" borderId="30" xfId="1" applyFont="1" applyFill="1" applyBorder="1" applyAlignment="1">
      <alignment horizontal="center" vertical="center"/>
    </xf>
    <xf numFmtId="0" fontId="6" fillId="2" borderId="26" xfId="1" applyFont="1" applyFill="1" applyBorder="1" applyAlignment="1">
      <alignment horizontal="center" vertical="center"/>
    </xf>
    <xf numFmtId="0" fontId="6" fillId="2" borderId="23" xfId="1" applyFont="1" applyFill="1" applyBorder="1" applyAlignment="1">
      <alignment horizontal="center" vertical="center"/>
    </xf>
    <xf numFmtId="0" fontId="6" fillId="2" borderId="24" xfId="1" applyFont="1" applyFill="1" applyBorder="1" applyAlignment="1">
      <alignment horizontal="center" vertical="center"/>
    </xf>
    <xf numFmtId="0" fontId="18" fillId="0" borderId="32" xfId="1" applyFont="1" applyBorder="1" applyAlignment="1">
      <alignment horizontal="center" vertical="center"/>
    </xf>
    <xf numFmtId="0" fontId="24" fillId="0" borderId="25" xfId="1" applyFont="1" applyBorder="1" applyAlignment="1">
      <alignment horizontal="center" vertical="center"/>
    </xf>
    <xf numFmtId="0" fontId="25" fillId="0" borderId="21" xfId="1" applyFont="1" applyBorder="1" applyAlignment="1">
      <alignment horizontal="left" vertical="center" wrapText="1"/>
    </xf>
    <xf numFmtId="0" fontId="25" fillId="0" borderId="15" xfId="1" applyFont="1" applyBorder="1" applyAlignment="1">
      <alignment horizontal="left" vertical="center" wrapText="1"/>
    </xf>
    <xf numFmtId="0" fontId="25" fillId="0" borderId="16" xfId="1" applyFont="1" applyBorder="1" applyAlignment="1">
      <alignment horizontal="left" vertical="center" wrapText="1"/>
    </xf>
    <xf numFmtId="0" fontId="25" fillId="0" borderId="41" xfId="1" applyFont="1" applyBorder="1" applyAlignment="1">
      <alignment horizontal="left" vertical="center" wrapText="1"/>
    </xf>
    <xf numFmtId="0" fontId="25" fillId="0" borderId="42" xfId="1" applyFont="1" applyBorder="1" applyAlignment="1">
      <alignment horizontal="left" vertical="center" wrapText="1"/>
    </xf>
    <xf numFmtId="0" fontId="25" fillId="0" borderId="43" xfId="1" applyFont="1" applyBorder="1" applyAlignment="1">
      <alignment horizontal="left" vertical="center" wrapText="1"/>
    </xf>
    <xf numFmtId="16" fontId="25" fillId="0" borderId="20" xfId="1" applyNumberFormat="1" applyFont="1" applyBorder="1" applyAlignment="1">
      <alignment horizontal="left" vertical="center" wrapText="1"/>
    </xf>
    <xf numFmtId="0" fontId="25" fillId="0" borderId="20" xfId="1" applyFont="1" applyBorder="1" applyAlignment="1">
      <alignment horizontal="left" vertical="center" wrapText="1"/>
    </xf>
    <xf numFmtId="0" fontId="6" fillId="2" borderId="38" xfId="1" applyFont="1" applyFill="1" applyBorder="1" applyAlignment="1">
      <alignment horizontal="center" vertical="center"/>
    </xf>
    <xf numFmtId="0" fontId="6" fillId="2" borderId="40" xfId="1" applyFont="1" applyFill="1" applyBorder="1" applyAlignment="1">
      <alignment horizontal="center" vertical="center"/>
    </xf>
    <xf numFmtId="0" fontId="20" fillId="0" borderId="20" xfId="1" applyFont="1" applyBorder="1" applyAlignment="1">
      <alignment horizontal="center" vertical="center"/>
    </xf>
    <xf numFmtId="0" fontId="20" fillId="0" borderId="32" xfId="1" applyFont="1" applyBorder="1" applyAlignment="1">
      <alignment horizontal="center" vertical="center"/>
    </xf>
    <xf numFmtId="0" fontId="11" fillId="2" borderId="10" xfId="1" applyFont="1" applyFill="1" applyBorder="1" applyAlignment="1">
      <alignment horizontal="center" vertical="center"/>
    </xf>
    <xf numFmtId="0" fontId="11" fillId="2" borderId="9" xfId="1" applyFont="1" applyFill="1" applyBorder="1" applyAlignment="1">
      <alignment horizontal="center" vertical="center"/>
    </xf>
    <xf numFmtId="0" fontId="13" fillId="8" borderId="11" xfId="1" applyFont="1" applyFill="1" applyBorder="1" applyAlignment="1">
      <alignment horizontal="center" vertical="center"/>
    </xf>
    <xf numFmtId="0" fontId="13" fillId="8" borderId="12" xfId="1" applyFont="1" applyFill="1" applyBorder="1" applyAlignment="1">
      <alignment horizontal="center" vertical="center"/>
    </xf>
    <xf numFmtId="0" fontId="13" fillId="8" borderId="13" xfId="1" applyFont="1" applyFill="1" applyBorder="1" applyAlignment="1">
      <alignment horizontal="center" vertical="center"/>
    </xf>
    <xf numFmtId="0" fontId="17" fillId="12" borderId="11" xfId="1" applyFont="1" applyFill="1" applyBorder="1" applyAlignment="1">
      <alignment horizontal="center" vertical="center"/>
    </xf>
    <xf numFmtId="0" fontId="17" fillId="12" borderId="12" xfId="1" applyFont="1" applyFill="1" applyBorder="1" applyAlignment="1">
      <alignment horizontal="center" vertical="center"/>
    </xf>
    <xf numFmtId="0" fontId="17" fillId="12" borderId="17" xfId="1" applyFont="1" applyFill="1" applyBorder="1" applyAlignment="1">
      <alignment horizontal="center" vertical="center"/>
    </xf>
    <xf numFmtId="0" fontId="19" fillId="2" borderId="23" xfId="1" applyFont="1" applyFill="1" applyBorder="1" applyAlignment="1">
      <alignment horizontal="center" vertical="center" wrapText="1"/>
    </xf>
    <xf numFmtId="0" fontId="19" fillId="2" borderId="27" xfId="1" applyFont="1" applyFill="1" applyBorder="1" applyAlignment="1">
      <alignment horizontal="center" vertical="center" wrapText="1"/>
    </xf>
    <xf numFmtId="0" fontId="19" fillId="2" borderId="38" xfId="1" applyFont="1" applyFill="1" applyBorder="1" applyAlignment="1">
      <alignment horizontal="center" vertical="center" wrapText="1"/>
    </xf>
    <xf numFmtId="0" fontId="19" fillId="2" borderId="20" xfId="1" applyFont="1" applyFill="1" applyBorder="1" applyAlignment="1">
      <alignment horizontal="center" vertical="center" wrapText="1"/>
    </xf>
    <xf numFmtId="0" fontId="20" fillId="2" borderId="20" xfId="1" applyFont="1" applyFill="1" applyBorder="1" applyAlignment="1">
      <alignment horizontal="center" vertical="center"/>
    </xf>
    <xf numFmtId="0" fontId="20" fillId="2" borderId="32" xfId="1" applyFont="1" applyFill="1" applyBorder="1" applyAlignment="1">
      <alignment horizontal="center" vertical="center"/>
    </xf>
    <xf numFmtId="0" fontId="18" fillId="34" borderId="32" xfId="1" applyFont="1" applyFill="1" applyBorder="1" applyAlignment="1">
      <alignment horizontal="center" vertical="center"/>
    </xf>
    <xf numFmtId="0" fontId="18" fillId="34" borderId="25" xfId="1" applyFont="1" applyFill="1" applyBorder="1" applyAlignment="1">
      <alignment horizontal="center" vertical="center"/>
    </xf>
    <xf numFmtId="0" fontId="20" fillId="0" borderId="16" xfId="1" applyFont="1" applyBorder="1" applyAlignment="1">
      <alignment horizontal="left" vertical="top" wrapText="1"/>
    </xf>
    <xf numFmtId="0" fontId="20" fillId="0" borderId="43" xfId="1" applyFont="1" applyBorder="1" applyAlignment="1">
      <alignment horizontal="left" vertical="top" wrapText="1"/>
    </xf>
    <xf numFmtId="0" fontId="6" fillId="2" borderId="36" xfId="1" applyFont="1" applyFill="1" applyBorder="1" applyAlignment="1">
      <alignment horizontal="center" vertical="center"/>
    </xf>
    <xf numFmtId="0" fontId="6" fillId="2" borderId="34" xfId="1" applyFont="1" applyFill="1" applyBorder="1" applyAlignment="1">
      <alignment horizontal="center" vertical="center"/>
    </xf>
    <xf numFmtId="0" fontId="6" fillId="2" borderId="35" xfId="1" applyFont="1" applyFill="1" applyBorder="1" applyAlignment="1">
      <alignment horizontal="center" vertical="center"/>
    </xf>
    <xf numFmtId="0" fontId="20" fillId="2" borderId="11" xfId="1" applyFont="1" applyFill="1" applyBorder="1" applyAlignment="1">
      <alignment horizontal="center" vertical="center"/>
    </xf>
    <xf numFmtId="0" fontId="20" fillId="25" borderId="45" xfId="1" applyFont="1" applyFill="1" applyBorder="1" applyAlignment="1">
      <alignment horizontal="left" vertical="center"/>
    </xf>
    <xf numFmtId="0" fontId="26" fillId="26" borderId="46" xfId="1" applyFont="1" applyFill="1" applyBorder="1" applyAlignment="1">
      <alignment horizontal="center" vertical="center"/>
    </xf>
    <xf numFmtId="0" fontId="26" fillId="26" borderId="48" xfId="1" applyFont="1" applyFill="1" applyBorder="1" applyAlignment="1">
      <alignment horizontal="center" vertical="center"/>
    </xf>
    <xf numFmtId="0" fontId="26" fillId="26" borderId="51" xfId="1" applyFont="1" applyFill="1" applyBorder="1" applyAlignment="1">
      <alignment horizontal="center" vertical="center"/>
    </xf>
    <xf numFmtId="0" fontId="6" fillId="2" borderId="43" xfId="1" applyFont="1" applyFill="1" applyBorder="1" applyAlignment="1">
      <alignment horizontal="center" vertical="center"/>
    </xf>
    <xf numFmtId="0" fontId="6" fillId="2" borderId="25" xfId="1" applyFont="1" applyFill="1" applyBorder="1" applyAlignment="1">
      <alignment horizontal="center" vertical="center"/>
    </xf>
    <xf numFmtId="0" fontId="6" fillId="2" borderId="41" xfId="1" applyFont="1" applyFill="1" applyBorder="1" applyAlignment="1">
      <alignment horizontal="center" vertical="center"/>
    </xf>
    <xf numFmtId="0" fontId="20" fillId="0" borderId="11" xfId="1" applyFont="1" applyBorder="1" applyAlignment="1">
      <alignment horizontal="center" vertical="center"/>
    </xf>
    <xf numFmtId="0" fontId="20" fillId="25" borderId="20" xfId="1" applyFont="1" applyFill="1" applyBorder="1" applyAlignment="1">
      <alignment horizontal="left" vertical="center"/>
    </xf>
    <xf numFmtId="0" fontId="39" fillId="31" borderId="15" xfId="1" applyFont="1" applyFill="1" applyBorder="1" applyAlignment="1">
      <alignment horizontal="center" vertical="center"/>
    </xf>
    <xf numFmtId="0" fontId="39" fillId="31" borderId="0" xfId="1" applyFont="1" applyFill="1" applyAlignment="1">
      <alignment horizontal="center" vertical="center"/>
    </xf>
    <xf numFmtId="0" fontId="37" fillId="30" borderId="11" xfId="1" applyFont="1" applyFill="1" applyBorder="1" applyAlignment="1">
      <alignment horizontal="center" vertical="center"/>
    </xf>
    <xf numFmtId="0" fontId="37" fillId="30" borderId="12" xfId="1" applyFont="1" applyFill="1" applyBorder="1" applyAlignment="1">
      <alignment horizontal="center" vertical="center"/>
    </xf>
    <xf numFmtId="0" fontId="37" fillId="20" borderId="11" xfId="1" applyFont="1" applyFill="1" applyBorder="1" applyAlignment="1">
      <alignment horizontal="center" vertical="center"/>
    </xf>
    <xf numFmtId="0" fontId="37" fillId="20" borderId="12" xfId="1" applyFont="1" applyFill="1" applyBorder="1" applyAlignment="1">
      <alignment horizontal="center" vertical="center"/>
    </xf>
    <xf numFmtId="0" fontId="38" fillId="0" borderId="11" xfId="1" applyFont="1" applyBorder="1" applyAlignment="1">
      <alignment horizontal="right" vertical="center"/>
    </xf>
    <xf numFmtId="0" fontId="38" fillId="0" borderId="12" xfId="1" applyFont="1" applyBorder="1" applyAlignment="1">
      <alignment horizontal="right" vertical="center"/>
    </xf>
    <xf numFmtId="0" fontId="38" fillId="0" borderId="13" xfId="1" applyFont="1" applyBorder="1" applyAlignment="1">
      <alignment horizontal="right" vertical="center"/>
    </xf>
    <xf numFmtId="0" fontId="13" fillId="11" borderId="54" xfId="1" applyFont="1" applyFill="1" applyBorder="1" applyAlignment="1">
      <alignment horizontal="center" vertical="center"/>
    </xf>
    <xf numFmtId="0" fontId="13" fillId="11" borderId="55" xfId="1" applyFont="1" applyFill="1" applyBorder="1" applyAlignment="1">
      <alignment horizontal="center" vertical="center"/>
    </xf>
    <xf numFmtId="0" fontId="33" fillId="5" borderId="0" xfId="1" applyFont="1" applyFill="1" applyAlignment="1">
      <alignment horizontal="center" vertical="center"/>
    </xf>
    <xf numFmtId="0" fontId="33" fillId="5" borderId="42" xfId="1" applyFont="1" applyFill="1" applyBorder="1" applyAlignment="1">
      <alignment horizontal="center" vertical="center"/>
    </xf>
    <xf numFmtId="0" fontId="36" fillId="13" borderId="15" xfId="1" applyFont="1" applyFill="1" applyBorder="1" applyAlignment="1">
      <alignment horizontal="center" vertical="center"/>
    </xf>
    <xf numFmtId="0" fontId="36" fillId="13" borderId="0" xfId="1" applyFont="1" applyFill="1" applyAlignment="1">
      <alignment horizontal="center" vertical="center"/>
    </xf>
    <xf numFmtId="0" fontId="36" fillId="13" borderId="42" xfId="1" applyFont="1" applyFill="1" applyBorder="1" applyAlignment="1">
      <alignment horizontal="center" vertical="center"/>
    </xf>
    <xf numFmtId="0" fontId="38" fillId="0" borderId="0" xfId="1" applyFont="1" applyAlignment="1">
      <alignment horizontal="right" vertical="center"/>
    </xf>
    <xf numFmtId="0" fontId="20" fillId="25" borderId="50" xfId="1" applyFont="1" applyFill="1" applyBorder="1" applyAlignment="1">
      <alignment horizontal="left" vertical="center"/>
    </xf>
    <xf numFmtId="0" fontId="25" fillId="0" borderId="11" xfId="1" applyFont="1" applyBorder="1" applyAlignment="1">
      <alignment horizontal="left" vertical="center"/>
    </xf>
    <xf numFmtId="0" fontId="25" fillId="0" borderId="12" xfId="1" applyFont="1" applyBorder="1" applyAlignment="1">
      <alignment horizontal="left" vertical="center"/>
    </xf>
    <xf numFmtId="0" fontId="25" fillId="0" borderId="13" xfId="1" applyFont="1" applyBorder="1" applyAlignment="1">
      <alignment horizontal="left" vertical="center"/>
    </xf>
    <xf numFmtId="164" fontId="17" fillId="2" borderId="0" xfId="1" applyNumberFormat="1" applyFont="1" applyFill="1" applyAlignment="1">
      <alignment horizontal="center" vertical="center"/>
    </xf>
    <xf numFmtId="0" fontId="20" fillId="2" borderId="41" xfId="1" applyFont="1" applyFill="1" applyBorder="1" applyAlignment="1">
      <alignment horizontal="center" vertical="center"/>
    </xf>
    <xf numFmtId="0" fontId="20" fillId="2" borderId="42" xfId="1" applyFont="1" applyFill="1" applyBorder="1" applyAlignment="1">
      <alignment horizontal="center" vertical="center"/>
    </xf>
    <xf numFmtId="0" fontId="20" fillId="2" borderId="43" xfId="1" applyFont="1" applyFill="1" applyBorder="1" applyAlignment="1">
      <alignment horizontal="center" vertical="center"/>
    </xf>
    <xf numFmtId="0" fontId="20" fillId="0" borderId="11" xfId="1" applyFont="1" applyBorder="1" applyAlignment="1">
      <alignment horizontal="left" vertical="center"/>
    </xf>
    <xf numFmtId="0" fontId="20" fillId="0" borderId="12" xfId="1" applyFont="1" applyBorder="1" applyAlignment="1">
      <alignment horizontal="left" vertical="center"/>
    </xf>
    <xf numFmtId="0" fontId="20" fillId="0" borderId="13" xfId="1" applyFont="1" applyBorder="1" applyAlignment="1">
      <alignment horizontal="left" vertical="center"/>
    </xf>
    <xf numFmtId="0" fontId="19" fillId="0" borderId="11" xfId="1" applyFont="1" applyBorder="1" applyAlignment="1">
      <alignment horizontal="center" vertical="center"/>
    </xf>
    <xf numFmtId="0" fontId="19" fillId="0" borderId="13" xfId="1" applyFont="1" applyBorder="1" applyAlignment="1">
      <alignment horizontal="center" vertical="center"/>
    </xf>
    <xf numFmtId="0" fontId="25" fillId="0" borderId="12" xfId="1" quotePrefix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5" fillId="2" borderId="41" xfId="1" applyFont="1" applyFill="1" applyBorder="1" applyAlignment="1">
      <alignment horizontal="center" vertical="center"/>
    </xf>
    <xf numFmtId="0" fontId="25" fillId="2" borderId="42" xfId="1" applyFont="1" applyFill="1" applyBorder="1" applyAlignment="1">
      <alignment horizontal="center" vertical="center"/>
    </xf>
    <xf numFmtId="0" fontId="25" fillId="2" borderId="43" xfId="1" applyFont="1" applyFill="1" applyBorder="1" applyAlignment="1">
      <alignment horizontal="center" vertical="center"/>
    </xf>
    <xf numFmtId="165" fontId="17" fillId="2" borderId="0" xfId="1" applyNumberFormat="1" applyFont="1" applyFill="1" applyAlignment="1">
      <alignment horizontal="center" vertical="center"/>
    </xf>
    <xf numFmtId="0" fontId="25" fillId="0" borderId="20" xfId="1" applyFont="1" applyBorder="1" applyAlignment="1">
      <alignment horizontal="center" vertical="center"/>
    </xf>
    <xf numFmtId="0" fontId="25" fillId="0" borderId="11" xfId="1" applyFont="1" applyBorder="1" applyAlignment="1">
      <alignment horizontal="center" vertical="center"/>
    </xf>
    <xf numFmtId="0" fontId="25" fillId="2" borderId="20" xfId="1" applyFont="1" applyFill="1" applyBorder="1" applyAlignment="1">
      <alignment horizontal="center" vertical="center"/>
    </xf>
    <xf numFmtId="0" fontId="25" fillId="2" borderId="11" xfId="1" applyFont="1" applyFill="1" applyBorder="1" applyAlignment="1">
      <alignment horizontal="center" vertical="center"/>
    </xf>
    <xf numFmtId="0" fontId="13" fillId="11" borderId="14" xfId="1" applyFont="1" applyFill="1" applyBorder="1" applyAlignment="1">
      <alignment horizontal="center" vertical="center"/>
    </xf>
    <xf numFmtId="0" fontId="13" fillId="11" borderId="15" xfId="1" applyFont="1" applyFill="1" applyBorder="1" applyAlignment="1">
      <alignment horizontal="center" vertical="center"/>
    </xf>
    <xf numFmtId="0" fontId="16" fillId="12" borderId="21" xfId="1" applyFont="1" applyFill="1" applyBorder="1" applyAlignment="1">
      <alignment horizontal="center" vertical="center"/>
    </xf>
    <xf numFmtId="0" fontId="16" fillId="12" borderId="15" xfId="1" applyFont="1" applyFill="1" applyBorder="1" applyAlignment="1">
      <alignment horizontal="center" vertical="center"/>
    </xf>
    <xf numFmtId="0" fontId="16" fillId="12" borderId="16" xfId="1" applyFont="1" applyFill="1" applyBorder="1" applyAlignment="1">
      <alignment horizontal="center" vertical="center"/>
    </xf>
    <xf numFmtId="0" fontId="42" fillId="0" borderId="11" xfId="1" applyFont="1" applyBorder="1" applyAlignment="1">
      <alignment horizontal="left" vertical="center" wrapText="1"/>
    </xf>
    <xf numFmtId="0" fontId="42" fillId="0" borderId="12" xfId="1" applyFont="1" applyBorder="1" applyAlignment="1">
      <alignment horizontal="left" vertical="center" wrapText="1"/>
    </xf>
    <xf numFmtId="0" fontId="42" fillId="0" borderId="13" xfId="1" applyFont="1" applyBorder="1" applyAlignment="1">
      <alignment horizontal="left" vertical="center" wrapText="1"/>
    </xf>
    <xf numFmtId="0" fontId="22" fillId="0" borderId="11" xfId="1" applyFont="1" applyBorder="1" applyAlignment="1">
      <alignment horizontal="left" vertical="center"/>
    </xf>
    <xf numFmtId="0" fontId="22" fillId="0" borderId="12" xfId="1" applyFont="1" applyBorder="1" applyAlignment="1">
      <alignment horizontal="left" vertical="center"/>
    </xf>
    <xf numFmtId="0" fontId="22" fillId="0" borderId="13" xfId="1" applyFont="1" applyBorder="1" applyAlignment="1">
      <alignment horizontal="left" vertical="center"/>
    </xf>
    <xf numFmtId="166" fontId="17" fillId="2" borderId="0" xfId="1" applyNumberFormat="1" applyFont="1" applyFill="1" applyAlignment="1">
      <alignment horizontal="center" vertical="center"/>
    </xf>
    <xf numFmtId="0" fontId="16" fillId="12" borderId="55" xfId="1" applyFont="1" applyFill="1" applyBorder="1" applyAlignment="1">
      <alignment horizontal="center" vertical="center"/>
    </xf>
    <xf numFmtId="0" fontId="22" fillId="0" borderId="21" xfId="1" applyFont="1" applyBorder="1" applyAlignment="1">
      <alignment horizontal="left" vertical="center" wrapText="1"/>
    </xf>
    <xf numFmtId="0" fontId="22" fillId="0" borderId="15" xfId="1" applyFont="1" applyBorder="1" applyAlignment="1">
      <alignment horizontal="left" vertical="center" wrapText="1"/>
    </xf>
    <xf numFmtId="0" fontId="22" fillId="0" borderId="16" xfId="1" applyFont="1" applyBorder="1" applyAlignment="1">
      <alignment horizontal="left" vertical="center" wrapText="1"/>
    </xf>
    <xf numFmtId="0" fontId="22" fillId="0" borderId="41" xfId="1" applyFont="1" applyBorder="1" applyAlignment="1">
      <alignment horizontal="left" vertical="center" wrapText="1"/>
    </xf>
    <xf numFmtId="0" fontId="22" fillId="0" borderId="42" xfId="1" applyFont="1" applyBorder="1" applyAlignment="1">
      <alignment horizontal="left" vertical="center" wrapText="1"/>
    </xf>
    <xf numFmtId="0" fontId="22" fillId="0" borderId="43" xfId="1" applyFont="1" applyBorder="1" applyAlignment="1">
      <alignment horizontal="left" vertical="center" wrapText="1"/>
    </xf>
    <xf numFmtId="0" fontId="7" fillId="32" borderId="32" xfId="1" applyFont="1" applyFill="1" applyBorder="1" applyAlignment="1">
      <alignment horizontal="center" vertical="center"/>
    </xf>
    <xf numFmtId="0" fontId="7" fillId="32" borderId="25" xfId="1" applyFont="1" applyFill="1" applyBorder="1" applyAlignment="1">
      <alignment horizontal="center" vertical="center"/>
    </xf>
    <xf numFmtId="164" fontId="17" fillId="2" borderId="0" xfId="1" quotePrefix="1" applyNumberFormat="1" applyFont="1" applyFill="1" applyAlignment="1">
      <alignment horizontal="center" vertical="center"/>
    </xf>
    <xf numFmtId="0" fontId="24" fillId="35" borderId="32" xfId="1" applyFont="1" applyFill="1" applyBorder="1" applyAlignment="1">
      <alignment horizontal="center" vertical="center"/>
    </xf>
    <xf numFmtId="0" fontId="24" fillId="35" borderId="25" xfId="1" applyFont="1" applyFill="1" applyBorder="1" applyAlignment="1">
      <alignment horizontal="center" vertical="center"/>
    </xf>
    <xf numFmtId="0" fontId="20" fillId="0" borderId="21" xfId="1" applyFont="1" applyBorder="1" applyAlignment="1">
      <alignment horizontal="center" vertical="center" wrapText="1"/>
    </xf>
    <xf numFmtId="0" fontId="20" fillId="0" borderId="15" xfId="1" applyFont="1" applyBorder="1" applyAlignment="1">
      <alignment horizontal="center" vertical="center" wrapText="1"/>
    </xf>
    <xf numFmtId="0" fontId="20" fillId="0" borderId="16" xfId="1" applyFont="1" applyBorder="1" applyAlignment="1">
      <alignment horizontal="center" vertical="center" wrapText="1"/>
    </xf>
    <xf numFmtId="0" fontId="20" fillId="0" borderId="41" xfId="1" applyFont="1" applyBorder="1" applyAlignment="1">
      <alignment horizontal="center" vertical="center" wrapText="1"/>
    </xf>
    <xf numFmtId="0" fontId="20" fillId="0" borderId="42" xfId="1" applyFont="1" applyBorder="1" applyAlignment="1">
      <alignment horizontal="center" vertical="center" wrapText="1"/>
    </xf>
    <xf numFmtId="0" fontId="20" fillId="0" borderId="43" xfId="1" applyFont="1" applyBorder="1" applyAlignment="1">
      <alignment horizontal="center" vertical="center" wrapText="1"/>
    </xf>
    <xf numFmtId="0" fontId="21" fillId="13" borderId="32" xfId="1" applyFont="1" applyFill="1" applyBorder="1" applyAlignment="1">
      <alignment horizontal="center" vertical="center"/>
    </xf>
    <xf numFmtId="0" fontId="21" fillId="13" borderId="25" xfId="1" applyFont="1" applyFill="1" applyBorder="1" applyAlignment="1">
      <alignment horizontal="center" vertical="center"/>
    </xf>
    <xf numFmtId="0" fontId="28" fillId="0" borderId="21" xfId="1" applyFont="1" applyBorder="1" applyAlignment="1">
      <alignment horizontal="left" vertical="center" wrapText="1"/>
    </xf>
    <xf numFmtId="0" fontId="28" fillId="0" borderId="15" xfId="1" applyFont="1" applyBorder="1" applyAlignment="1">
      <alignment horizontal="left" vertical="center" wrapText="1"/>
    </xf>
    <xf numFmtId="0" fontId="28" fillId="0" borderId="16" xfId="1" applyFont="1" applyBorder="1" applyAlignment="1">
      <alignment horizontal="left" vertical="center" wrapText="1"/>
    </xf>
    <xf numFmtId="0" fontId="28" fillId="0" borderId="41" xfId="1" applyFont="1" applyBorder="1" applyAlignment="1">
      <alignment horizontal="left" vertical="center" wrapText="1"/>
    </xf>
    <xf numFmtId="0" fontId="28" fillId="0" borderId="42" xfId="1" applyFont="1" applyBorder="1" applyAlignment="1">
      <alignment horizontal="left" vertical="center" wrapText="1"/>
    </xf>
    <xf numFmtId="0" fontId="28" fillId="0" borderId="43" xfId="1" applyFont="1" applyBorder="1" applyAlignment="1">
      <alignment horizontal="left" vertical="center" wrapText="1"/>
    </xf>
    <xf numFmtId="0" fontId="18" fillId="0" borderId="32" xfId="1" applyFont="1" applyBorder="1" applyAlignment="1">
      <alignment horizontal="center" vertical="center" wrapText="1"/>
    </xf>
    <xf numFmtId="0" fontId="18" fillId="0" borderId="25" xfId="1" applyFont="1" applyBorder="1" applyAlignment="1">
      <alignment horizontal="center" vertical="center" wrapText="1"/>
    </xf>
    <xf numFmtId="0" fontId="18" fillId="34" borderId="11" xfId="1" applyFont="1" applyFill="1" applyBorder="1" applyAlignment="1">
      <alignment horizontal="center" vertical="center"/>
    </xf>
    <xf numFmtId="0" fontId="18" fillId="34" borderId="12" xfId="1" applyFont="1" applyFill="1" applyBorder="1" applyAlignment="1">
      <alignment horizontal="center" vertical="center"/>
    </xf>
    <xf numFmtId="0" fontId="18" fillId="34" borderId="13" xfId="1" applyFont="1" applyFill="1" applyBorder="1" applyAlignment="1">
      <alignment horizontal="center" vertical="center"/>
    </xf>
    <xf numFmtId="0" fontId="20" fillId="33" borderId="11" xfId="1" applyFont="1" applyFill="1" applyBorder="1" applyAlignment="1">
      <alignment horizontal="center" vertical="center"/>
    </xf>
    <xf numFmtId="0" fontId="20" fillId="33" borderId="12" xfId="1" applyFont="1" applyFill="1" applyBorder="1" applyAlignment="1">
      <alignment horizontal="center" vertical="center"/>
    </xf>
    <xf numFmtId="0" fontId="20" fillId="33" borderId="13" xfId="1" applyFont="1" applyFill="1" applyBorder="1" applyAlignment="1">
      <alignment horizontal="center" vertical="center"/>
    </xf>
    <xf numFmtId="0" fontId="20" fillId="2" borderId="21" xfId="1" applyFont="1" applyFill="1" applyBorder="1" applyAlignment="1">
      <alignment horizontal="left" vertical="center" wrapText="1"/>
    </xf>
    <xf numFmtId="0" fontId="20" fillId="2" borderId="15" xfId="1" applyFont="1" applyFill="1" applyBorder="1" applyAlignment="1">
      <alignment horizontal="left" vertical="center" wrapText="1"/>
    </xf>
    <xf numFmtId="0" fontId="20" fillId="2" borderId="41" xfId="1" applyFont="1" applyFill="1" applyBorder="1" applyAlignment="1">
      <alignment horizontal="left" vertical="center" wrapText="1"/>
    </xf>
    <xf numFmtId="0" fontId="20" fillId="2" borderId="42" xfId="1" applyFont="1" applyFill="1" applyBorder="1" applyAlignment="1">
      <alignment horizontal="left" vertical="center" wrapText="1"/>
    </xf>
    <xf numFmtId="0" fontId="22" fillId="0" borderId="20" xfId="1" applyFont="1" applyBorder="1" applyAlignment="1">
      <alignment horizontal="left" vertical="center" wrapText="1"/>
    </xf>
    <xf numFmtId="0" fontId="22" fillId="0" borderId="32" xfId="1" applyFont="1" applyBorder="1" applyAlignment="1">
      <alignment horizontal="left" vertical="center" wrapText="1"/>
    </xf>
    <xf numFmtId="0" fontId="18" fillId="6" borderId="20" xfId="1" applyFont="1" applyFill="1" applyBorder="1" applyAlignment="1">
      <alignment horizontal="center" vertical="center"/>
    </xf>
    <xf numFmtId="0" fontId="18" fillId="6" borderId="32" xfId="1" applyFont="1" applyFill="1" applyBorder="1" applyAlignment="1">
      <alignment horizontal="center" vertical="center"/>
    </xf>
    <xf numFmtId="0" fontId="20" fillId="6" borderId="11" xfId="1" applyFont="1" applyFill="1" applyBorder="1" applyAlignment="1">
      <alignment horizontal="center" vertical="center"/>
    </xf>
    <xf numFmtId="0" fontId="20" fillId="6" borderId="13" xfId="1" applyFont="1" applyFill="1" applyBorder="1" applyAlignment="1">
      <alignment horizontal="center" vertical="center"/>
    </xf>
    <xf numFmtId="0" fontId="48" fillId="26" borderId="11" xfId="1" applyFont="1" applyFill="1" applyBorder="1" applyAlignment="1">
      <alignment horizontal="left" vertical="center"/>
    </xf>
    <xf numFmtId="0" fontId="48" fillId="26" borderId="12" xfId="1" applyFont="1" applyFill="1" applyBorder="1" applyAlignment="1">
      <alignment horizontal="left" vertical="center"/>
    </xf>
    <xf numFmtId="0" fontId="48" fillId="26" borderId="13" xfId="1" applyFont="1" applyFill="1" applyBorder="1" applyAlignment="1">
      <alignment horizontal="left" vertical="center"/>
    </xf>
    <xf numFmtId="0" fontId="16" fillId="12" borderId="57" xfId="1" applyFont="1" applyFill="1" applyBorder="1" applyAlignment="1">
      <alignment horizontal="center" vertical="center"/>
    </xf>
    <xf numFmtId="0" fontId="21" fillId="35" borderId="11" xfId="1" applyFont="1" applyFill="1" applyBorder="1" applyAlignment="1">
      <alignment horizontal="center" vertical="center"/>
    </xf>
    <xf numFmtId="0" fontId="21" fillId="35" borderId="12" xfId="1" applyFont="1" applyFill="1" applyBorder="1" applyAlignment="1">
      <alignment horizontal="center" vertical="center"/>
    </xf>
    <xf numFmtId="0" fontId="21" fillId="35" borderId="13" xfId="1" applyFont="1" applyFill="1" applyBorder="1" applyAlignment="1">
      <alignment horizontal="center" vertical="center"/>
    </xf>
    <xf numFmtId="0" fontId="49" fillId="26" borderId="11" xfId="1" applyFont="1" applyFill="1" applyBorder="1" applyAlignment="1">
      <alignment horizontal="center" vertical="center"/>
    </xf>
    <xf numFmtId="0" fontId="49" fillId="26" borderId="12" xfId="1" applyFont="1" applyFill="1" applyBorder="1" applyAlignment="1">
      <alignment horizontal="center" vertical="center"/>
    </xf>
    <xf numFmtId="0" fontId="49" fillId="26" borderId="13" xfId="1" applyFont="1" applyFill="1" applyBorder="1" applyAlignment="1">
      <alignment horizontal="center" vertical="center"/>
    </xf>
    <xf numFmtId="0" fontId="22" fillId="0" borderId="21" xfId="1" applyFont="1" applyBorder="1" applyAlignment="1">
      <alignment horizontal="left" vertical="center"/>
    </xf>
    <xf numFmtId="0" fontId="22" fillId="0" borderId="15" xfId="1" applyFont="1" applyBorder="1" applyAlignment="1">
      <alignment horizontal="left" vertical="center"/>
    </xf>
    <xf numFmtId="0" fontId="22" fillId="0" borderId="16" xfId="1" applyFont="1" applyBorder="1" applyAlignment="1">
      <alignment horizontal="left" vertical="center"/>
    </xf>
    <xf numFmtId="0" fontId="20" fillId="0" borderId="12" xfId="1" applyFont="1" applyBorder="1" applyAlignment="1">
      <alignment horizontal="center" vertical="center"/>
    </xf>
    <xf numFmtId="0" fontId="20" fillId="0" borderId="13" xfId="1" applyFont="1" applyBorder="1" applyAlignment="1">
      <alignment horizontal="center" vertical="center"/>
    </xf>
    <xf numFmtId="0" fontId="24" fillId="5" borderId="11" xfId="1" applyFont="1" applyFill="1" applyBorder="1" applyAlignment="1">
      <alignment horizontal="center" vertical="center"/>
    </xf>
    <xf numFmtId="0" fontId="24" fillId="5" borderId="12" xfId="1" applyFont="1" applyFill="1" applyBorder="1" applyAlignment="1">
      <alignment horizontal="center" vertical="center"/>
    </xf>
    <xf numFmtId="0" fontId="24" fillId="5" borderId="13" xfId="1" applyFont="1" applyFill="1" applyBorder="1" applyAlignment="1">
      <alignment horizontal="center" vertical="center"/>
    </xf>
    <xf numFmtId="0" fontId="6" fillId="0" borderId="32" xfId="1" applyFont="1" applyBorder="1" applyAlignment="1">
      <alignment horizontal="center" vertical="center"/>
    </xf>
    <xf numFmtId="0" fontId="6" fillId="0" borderId="25" xfId="1" applyFont="1" applyBorder="1" applyAlignment="1">
      <alignment horizontal="center" vertical="center"/>
    </xf>
    <xf numFmtId="0" fontId="44" fillId="0" borderId="21" xfId="1" applyFont="1" applyBorder="1" applyAlignment="1">
      <alignment horizontal="left" vertical="center" wrapText="1"/>
    </xf>
    <xf numFmtId="0" fontId="44" fillId="0" borderId="15" xfId="1" applyFont="1" applyBorder="1" applyAlignment="1">
      <alignment horizontal="left" vertical="center" wrapText="1"/>
    </xf>
    <xf numFmtId="0" fontId="44" fillId="0" borderId="41" xfId="1" applyFont="1" applyBorder="1" applyAlignment="1">
      <alignment horizontal="left" vertical="center" wrapText="1"/>
    </xf>
    <xf numFmtId="0" fontId="44" fillId="0" borderId="42" xfId="1" applyFont="1" applyBorder="1" applyAlignment="1">
      <alignment horizontal="left" vertical="center" wrapText="1"/>
    </xf>
    <xf numFmtId="0" fontId="18" fillId="0" borderId="11" xfId="1" applyFont="1" applyBorder="1" applyAlignment="1">
      <alignment horizontal="center" vertical="center"/>
    </xf>
    <xf numFmtId="0" fontId="18" fillId="0" borderId="12" xfId="1" applyFont="1" applyBorder="1" applyAlignment="1">
      <alignment horizontal="center" vertical="center"/>
    </xf>
    <xf numFmtId="0" fontId="18" fillId="0" borderId="13" xfId="1" applyFont="1" applyBorder="1" applyAlignment="1">
      <alignment horizontal="center" vertical="center"/>
    </xf>
    <xf numFmtId="0" fontId="20" fillId="0" borderId="21" xfId="1" applyFont="1" applyBorder="1" applyAlignment="1">
      <alignment horizontal="center" vertical="center"/>
    </xf>
    <xf numFmtId="0" fontId="20" fillId="0" borderId="15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61" fillId="2" borderId="15" xfId="1" applyFont="1" applyFill="1" applyBorder="1" applyAlignment="1">
      <alignment horizontal="left" vertical="center" wrapText="1"/>
    </xf>
    <xf numFmtId="0" fontId="61" fillId="2" borderId="1" xfId="1" applyFont="1" applyFill="1" applyBorder="1" applyAlignment="1">
      <alignment horizontal="left" vertical="center" wrapText="1"/>
    </xf>
    <xf numFmtId="0" fontId="20" fillId="0" borderId="21" xfId="1" applyFont="1" applyBorder="1" applyAlignment="1">
      <alignment horizontal="left" vertical="center" wrapText="1"/>
    </xf>
    <xf numFmtId="0" fontId="20" fillId="0" borderId="15" xfId="1" applyFont="1" applyBorder="1" applyAlignment="1">
      <alignment horizontal="left" vertical="center" wrapText="1"/>
    </xf>
    <xf numFmtId="0" fontId="20" fillId="0" borderId="16" xfId="1" applyFont="1" applyBorder="1" applyAlignment="1">
      <alignment horizontal="left" vertical="center" wrapText="1"/>
    </xf>
    <xf numFmtId="0" fontId="20" fillId="0" borderId="41" xfId="1" applyFont="1" applyBorder="1" applyAlignment="1">
      <alignment horizontal="left" vertical="center" wrapText="1"/>
    </xf>
    <xf numFmtId="0" fontId="20" fillId="0" borderId="42" xfId="1" applyFont="1" applyBorder="1" applyAlignment="1">
      <alignment horizontal="left" vertical="center" wrapText="1"/>
    </xf>
    <xf numFmtId="0" fontId="20" fillId="0" borderId="43" xfId="1" applyFont="1" applyBorder="1" applyAlignment="1">
      <alignment horizontal="left" vertical="center" wrapText="1"/>
    </xf>
    <xf numFmtId="0" fontId="20" fillId="6" borderId="32" xfId="1" applyFont="1" applyFill="1" applyBorder="1" applyAlignment="1">
      <alignment horizontal="center" vertical="center"/>
    </xf>
    <xf numFmtId="0" fontId="20" fillId="6" borderId="25" xfId="1" applyFont="1" applyFill="1" applyBorder="1" applyAlignment="1">
      <alignment horizontal="center" vertical="center"/>
    </xf>
    <xf numFmtId="0" fontId="28" fillId="0" borderId="21" xfId="1" applyFont="1" applyBorder="1" applyAlignment="1">
      <alignment horizontal="left" vertical="top" wrapText="1"/>
    </xf>
    <xf numFmtId="0" fontId="28" fillId="0" borderId="15" xfId="1" applyFont="1" applyBorder="1" applyAlignment="1">
      <alignment horizontal="left" vertical="top" wrapText="1"/>
    </xf>
    <xf numFmtId="0" fontId="28" fillId="0" borderId="41" xfId="1" applyFont="1" applyBorder="1" applyAlignment="1">
      <alignment horizontal="left" vertical="top" wrapText="1"/>
    </xf>
    <xf numFmtId="0" fontId="28" fillId="0" borderId="42" xfId="1" applyFont="1" applyBorder="1" applyAlignment="1">
      <alignment horizontal="left" vertical="top" wrapText="1"/>
    </xf>
    <xf numFmtId="0" fontId="18" fillId="32" borderId="32" xfId="1" applyFont="1" applyFill="1" applyBorder="1" applyAlignment="1">
      <alignment horizontal="center" vertical="center" wrapText="1"/>
    </xf>
    <xf numFmtId="0" fontId="18" fillId="32" borderId="25" xfId="1" applyFont="1" applyFill="1" applyBorder="1" applyAlignment="1">
      <alignment horizontal="center" vertical="center" wrapText="1"/>
    </xf>
    <xf numFmtId="0" fontId="6" fillId="39" borderId="32" xfId="1" applyFont="1" applyFill="1" applyBorder="1" applyAlignment="1">
      <alignment horizontal="center" vertical="center"/>
    </xf>
    <xf numFmtId="0" fontId="6" fillId="39" borderId="25" xfId="1" applyFont="1" applyFill="1" applyBorder="1" applyAlignment="1">
      <alignment horizontal="center" vertical="center"/>
    </xf>
    <xf numFmtId="0" fontId="20" fillId="6" borderId="20" xfId="1" applyFont="1" applyFill="1" applyBorder="1" applyAlignment="1">
      <alignment horizontal="center" vertical="center"/>
    </xf>
    <xf numFmtId="0" fontId="25" fillId="0" borderId="21" xfId="1" applyFont="1" applyBorder="1" applyAlignment="1">
      <alignment horizontal="left" vertical="top" wrapText="1"/>
    </xf>
    <xf numFmtId="0" fontId="25" fillId="0" borderId="15" xfId="1" applyFont="1" applyBorder="1" applyAlignment="1">
      <alignment horizontal="left" vertical="top" wrapText="1"/>
    </xf>
    <xf numFmtId="0" fontId="25" fillId="0" borderId="16" xfId="1" applyFont="1" applyBorder="1" applyAlignment="1">
      <alignment horizontal="left" vertical="top" wrapText="1"/>
    </xf>
    <xf numFmtId="0" fontId="25" fillId="0" borderId="37" xfId="1" applyFont="1" applyBorder="1" applyAlignment="1">
      <alignment horizontal="left" vertical="top" wrapText="1"/>
    </xf>
    <xf numFmtId="0" fontId="25" fillId="0" borderId="0" xfId="1" applyFont="1" applyAlignment="1">
      <alignment horizontal="left" vertical="top" wrapText="1"/>
    </xf>
    <xf numFmtId="0" fontId="25" fillId="0" borderId="63" xfId="1" applyFont="1" applyBorder="1" applyAlignment="1">
      <alignment horizontal="left" vertical="top" wrapText="1"/>
    </xf>
    <xf numFmtId="0" fontId="20" fillId="0" borderId="21" xfId="1" quotePrefix="1" applyFont="1" applyBorder="1" applyAlignment="1">
      <alignment horizontal="left" vertical="top" wrapText="1"/>
    </xf>
    <xf numFmtId="0" fontId="57" fillId="34" borderId="32" xfId="1" applyFont="1" applyFill="1" applyBorder="1" applyAlignment="1">
      <alignment horizontal="center" vertical="center" wrapText="1"/>
    </xf>
    <xf numFmtId="0" fontId="57" fillId="34" borderId="25" xfId="1" applyFont="1" applyFill="1" applyBorder="1" applyAlignment="1">
      <alignment horizontal="center" vertical="center" wrapText="1"/>
    </xf>
    <xf numFmtId="0" fontId="17" fillId="12" borderId="21" xfId="1" applyFont="1" applyFill="1" applyBorder="1" applyAlignment="1">
      <alignment horizontal="center" vertical="center"/>
    </xf>
    <xf numFmtId="0" fontId="17" fillId="12" borderId="15" xfId="1" applyFont="1" applyFill="1" applyBorder="1" applyAlignment="1">
      <alignment horizontal="center" vertical="center"/>
    </xf>
    <xf numFmtId="0" fontId="17" fillId="12" borderId="67" xfId="1" applyFont="1" applyFill="1" applyBorder="1" applyAlignment="1">
      <alignment horizontal="center" vertical="center"/>
    </xf>
    <xf numFmtId="0" fontId="49" fillId="26" borderId="20" xfId="1" applyFont="1" applyFill="1" applyBorder="1" applyAlignment="1">
      <alignment horizontal="center" vertical="center"/>
    </xf>
    <xf numFmtId="0" fontId="19" fillId="2" borderId="20" xfId="1" applyFont="1" applyFill="1" applyBorder="1" applyAlignment="1">
      <alignment horizontal="center" vertical="center"/>
    </xf>
    <xf numFmtId="0" fontId="30" fillId="0" borderId="20" xfId="1" applyFont="1" applyBorder="1" applyAlignment="1">
      <alignment horizontal="center" vertical="center"/>
    </xf>
    <xf numFmtId="0" fontId="6" fillId="0" borderId="32" xfId="1" applyFont="1" applyBorder="1" applyAlignment="1">
      <alignment horizontal="center" vertical="center" wrapText="1"/>
    </xf>
    <xf numFmtId="0" fontId="22" fillId="0" borderId="21" xfId="1" quotePrefix="1" applyFont="1" applyBorder="1" applyAlignment="1">
      <alignment horizontal="left" vertical="center" wrapText="1"/>
    </xf>
    <xf numFmtId="0" fontId="28" fillId="0" borderId="16" xfId="1" applyFont="1" applyBorder="1" applyAlignment="1">
      <alignment horizontal="left" vertical="top" wrapText="1"/>
    </xf>
    <xf numFmtId="0" fontId="28" fillId="0" borderId="43" xfId="1" applyFont="1" applyBorder="1" applyAlignment="1">
      <alignment horizontal="left" vertical="top" wrapText="1"/>
    </xf>
    <xf numFmtId="0" fontId="45" fillId="0" borderId="21" xfId="1" applyFont="1" applyBorder="1" applyAlignment="1">
      <alignment horizontal="left" vertical="center" wrapText="1"/>
    </xf>
    <xf numFmtId="0" fontId="45" fillId="0" borderId="15" xfId="1" applyFont="1" applyBorder="1" applyAlignment="1">
      <alignment horizontal="left" vertical="center" wrapText="1"/>
    </xf>
    <xf numFmtId="0" fontId="45" fillId="0" borderId="16" xfId="1" applyFont="1" applyBorder="1" applyAlignment="1">
      <alignment horizontal="left" vertical="center" wrapText="1"/>
    </xf>
    <xf numFmtId="0" fontId="45" fillId="0" borderId="41" xfId="1" applyFont="1" applyBorder="1" applyAlignment="1">
      <alignment horizontal="left" vertical="center" wrapText="1"/>
    </xf>
    <xf numFmtId="0" fontId="45" fillId="0" borderId="42" xfId="1" applyFont="1" applyBorder="1" applyAlignment="1">
      <alignment horizontal="left" vertical="center" wrapText="1"/>
    </xf>
    <xf numFmtId="0" fontId="45" fillId="0" borderId="43" xfId="1" applyFont="1" applyBorder="1" applyAlignment="1">
      <alignment horizontal="left" vertical="center" wrapText="1"/>
    </xf>
    <xf numFmtId="0" fontId="20" fillId="38" borderId="32" xfId="1" applyFont="1" applyFill="1" applyBorder="1" applyAlignment="1">
      <alignment horizontal="center" vertical="center"/>
    </xf>
    <xf numFmtId="0" fontId="20" fillId="38" borderId="25" xfId="1" applyFont="1" applyFill="1" applyBorder="1" applyAlignment="1">
      <alignment horizontal="center" vertical="center"/>
    </xf>
    <xf numFmtId="0" fontId="56" fillId="2" borderId="11" xfId="1" applyFont="1" applyFill="1" applyBorder="1" applyAlignment="1">
      <alignment horizontal="left" vertical="center"/>
    </xf>
    <xf numFmtId="0" fontId="56" fillId="2" borderId="12" xfId="1" applyFont="1" applyFill="1" applyBorder="1" applyAlignment="1">
      <alignment horizontal="left" vertical="center"/>
    </xf>
    <xf numFmtId="0" fontId="56" fillId="2" borderId="13" xfId="1" applyFont="1" applyFill="1" applyBorder="1" applyAlignment="1">
      <alignment horizontal="left" vertical="center"/>
    </xf>
    <xf numFmtId="0" fontId="28" fillId="0" borderId="11" xfId="1" applyFont="1" applyBorder="1" applyAlignment="1">
      <alignment horizontal="left" vertical="center"/>
    </xf>
    <xf numFmtId="0" fontId="28" fillId="0" borderId="12" xfId="1" applyFont="1" applyBorder="1" applyAlignment="1">
      <alignment horizontal="left" vertical="center"/>
    </xf>
    <xf numFmtId="0" fontId="28" fillId="0" borderId="13" xfId="1" applyFont="1" applyBorder="1" applyAlignment="1">
      <alignment horizontal="left" vertical="center"/>
    </xf>
    <xf numFmtId="0" fontId="28" fillId="0" borderId="20" xfId="1" applyFont="1" applyBorder="1" applyAlignment="1">
      <alignment horizontal="left" vertical="top" wrapText="1"/>
    </xf>
    <xf numFmtId="0" fontId="20" fillId="0" borderId="20" xfId="1" applyFont="1" applyBorder="1" applyAlignment="1">
      <alignment horizontal="left" vertical="center" wrapText="1"/>
    </xf>
    <xf numFmtId="0" fontId="6" fillId="15" borderId="11" xfId="1" applyFont="1" applyFill="1" applyBorder="1" applyAlignment="1">
      <alignment horizontal="center" vertical="center"/>
    </xf>
    <xf numFmtId="0" fontId="6" fillId="15" borderId="13" xfId="1" applyFont="1" applyFill="1" applyBorder="1" applyAlignment="1">
      <alignment horizontal="center" vertical="center"/>
    </xf>
    <xf numFmtId="0" fontId="28" fillId="0" borderId="11" xfId="1" quotePrefix="1" applyFont="1" applyBorder="1" applyAlignment="1">
      <alignment horizontal="center" vertical="center"/>
    </xf>
    <xf numFmtId="0" fontId="28" fillId="0" borderId="12" xfId="1" quotePrefix="1" applyFont="1" applyBorder="1" applyAlignment="1">
      <alignment horizontal="center" vertical="center"/>
    </xf>
    <xf numFmtId="0" fontId="28" fillId="0" borderId="20" xfId="1" quotePrefix="1" applyFont="1" applyBorder="1" applyAlignment="1">
      <alignment horizontal="left" vertical="center"/>
    </xf>
    <xf numFmtId="0" fontId="7" fillId="32" borderId="11" xfId="1" applyFont="1" applyFill="1" applyBorder="1" applyAlignment="1">
      <alignment horizontal="center" vertical="center"/>
    </xf>
    <xf numFmtId="0" fontId="7" fillId="32" borderId="12" xfId="1" applyFont="1" applyFill="1" applyBorder="1" applyAlignment="1">
      <alignment horizontal="center" vertical="center"/>
    </xf>
    <xf numFmtId="0" fontId="7" fillId="32" borderId="13" xfId="1" applyFont="1" applyFill="1" applyBorder="1" applyAlignment="1">
      <alignment horizontal="center" vertical="center"/>
    </xf>
    <xf numFmtId="0" fontId="6" fillId="32" borderId="11" xfId="1" applyFont="1" applyFill="1" applyBorder="1" applyAlignment="1">
      <alignment horizontal="center" vertical="center"/>
    </xf>
    <xf numFmtId="0" fontId="6" fillId="32" borderId="20" xfId="1" applyFont="1" applyFill="1" applyBorder="1" applyAlignment="1">
      <alignment horizontal="center" vertical="center"/>
    </xf>
    <xf numFmtId="0" fontId="20" fillId="2" borderId="21" xfId="1" applyFont="1" applyFill="1" applyBorder="1" applyAlignment="1">
      <alignment horizontal="center" vertical="center" wrapText="1"/>
    </xf>
    <xf numFmtId="0" fontId="20" fillId="2" borderId="15" xfId="1" applyFont="1" applyFill="1" applyBorder="1" applyAlignment="1">
      <alignment horizontal="center" vertical="center" wrapText="1"/>
    </xf>
    <xf numFmtId="0" fontId="20" fillId="2" borderId="16" xfId="1" applyFont="1" applyFill="1" applyBorder="1" applyAlignment="1">
      <alignment horizontal="center" vertical="center" wrapText="1"/>
    </xf>
    <xf numFmtId="0" fontId="20" fillId="2" borderId="41" xfId="1" applyFont="1" applyFill="1" applyBorder="1" applyAlignment="1">
      <alignment horizontal="center" vertical="center" wrapText="1"/>
    </xf>
    <xf numFmtId="0" fontId="20" fillId="2" borderId="42" xfId="1" applyFont="1" applyFill="1" applyBorder="1" applyAlignment="1">
      <alignment horizontal="center" vertical="center" wrapText="1"/>
    </xf>
    <xf numFmtId="0" fontId="20" fillId="2" borderId="43" xfId="1" applyFont="1" applyFill="1" applyBorder="1" applyAlignment="1">
      <alignment horizontal="center" vertical="center" wrapText="1"/>
    </xf>
    <xf numFmtId="0" fontId="16" fillId="12" borderId="53" xfId="1" applyFont="1" applyFill="1" applyBorder="1" applyAlignment="1">
      <alignment horizontal="center" vertical="center"/>
    </xf>
    <xf numFmtId="0" fontId="16" fillId="12" borderId="56" xfId="1" applyFont="1" applyFill="1" applyBorder="1" applyAlignment="1">
      <alignment horizontal="center" vertical="center"/>
    </xf>
    <xf numFmtId="0" fontId="18" fillId="0" borderId="21" xfId="1" applyFont="1" applyBorder="1" applyAlignment="1">
      <alignment horizontal="center" vertical="center"/>
    </xf>
    <xf numFmtId="0" fontId="24" fillId="0" borderId="41" xfId="1" applyFont="1" applyBorder="1" applyAlignment="1">
      <alignment horizontal="center" vertical="center"/>
    </xf>
    <xf numFmtId="0" fontId="6" fillId="44" borderId="21" xfId="1" applyFont="1" applyFill="1" applyBorder="1" applyAlignment="1">
      <alignment horizontal="center" vertical="center"/>
    </xf>
    <xf numFmtId="0" fontId="24" fillId="44" borderId="41" xfId="1" applyFont="1" applyFill="1" applyBorder="1" applyAlignment="1">
      <alignment horizontal="center" vertical="center"/>
    </xf>
    <xf numFmtId="0" fontId="18" fillId="0" borderId="25" xfId="1" applyFont="1" applyBorder="1" applyAlignment="1">
      <alignment horizontal="center" vertical="center"/>
    </xf>
    <xf numFmtId="0" fontId="24" fillId="0" borderId="32" xfId="1" applyFont="1" applyBorder="1" applyAlignment="1">
      <alignment horizontal="center" vertical="center"/>
    </xf>
    <xf numFmtId="0" fontId="25" fillId="0" borderId="41" xfId="1" applyFont="1" applyBorder="1" applyAlignment="1">
      <alignment horizontal="left" vertical="top" wrapText="1"/>
    </xf>
    <xf numFmtId="0" fontId="25" fillId="0" borderId="42" xfId="1" applyFont="1" applyBorder="1" applyAlignment="1">
      <alignment horizontal="left" vertical="top" wrapText="1"/>
    </xf>
    <xf numFmtId="0" fontId="25" fillId="0" borderId="43" xfId="1" applyFont="1" applyBorder="1" applyAlignment="1">
      <alignment horizontal="left" vertical="top" wrapText="1"/>
    </xf>
    <xf numFmtId="0" fontId="22" fillId="0" borderId="11" xfId="1" quotePrefix="1" applyFont="1" applyBorder="1" applyAlignment="1">
      <alignment horizontal="left" vertical="center"/>
    </xf>
    <xf numFmtId="0" fontId="20" fillId="32" borderId="11" xfId="1" applyFont="1" applyFill="1" applyBorder="1" applyAlignment="1">
      <alignment horizontal="center" vertical="center"/>
    </xf>
    <xf numFmtId="0" fontId="20" fillId="32" borderId="12" xfId="1" applyFont="1" applyFill="1" applyBorder="1" applyAlignment="1">
      <alignment horizontal="center" vertical="center"/>
    </xf>
    <xf numFmtId="0" fontId="20" fillId="32" borderId="13" xfId="1" applyFont="1" applyFill="1" applyBorder="1" applyAlignment="1">
      <alignment horizontal="center" vertical="center"/>
    </xf>
    <xf numFmtId="0" fontId="24" fillId="0" borderId="25" xfId="1" applyFont="1" applyBorder="1" applyAlignment="1">
      <alignment horizontal="center" vertical="center" wrapText="1"/>
    </xf>
    <xf numFmtId="15" fontId="25" fillId="0" borderId="21" xfId="1" applyNumberFormat="1" applyFont="1" applyBorder="1" applyAlignment="1">
      <alignment horizontal="left" vertical="center" wrapText="1"/>
    </xf>
    <xf numFmtId="15" fontId="25" fillId="0" borderId="15" xfId="1" applyNumberFormat="1" applyFont="1" applyBorder="1" applyAlignment="1">
      <alignment horizontal="left" vertical="center" wrapText="1"/>
    </xf>
    <xf numFmtId="15" fontId="25" fillId="0" borderId="41" xfId="1" applyNumberFormat="1" applyFont="1" applyBorder="1" applyAlignment="1">
      <alignment horizontal="left" vertical="center" wrapText="1"/>
    </xf>
    <xf numFmtId="15" fontId="25" fillId="0" borderId="42" xfId="1" applyNumberFormat="1" applyFont="1" applyBorder="1" applyAlignment="1">
      <alignment horizontal="left" vertical="center" wrapText="1"/>
    </xf>
    <xf numFmtId="0" fontId="18" fillId="44" borderId="32" xfId="1" applyFont="1" applyFill="1" applyBorder="1" applyAlignment="1">
      <alignment horizontal="center" vertical="center"/>
    </xf>
  </cellXfs>
  <cellStyles count="3">
    <cellStyle name="Normal" xfId="0" builtinId="0"/>
    <cellStyle name="Normal 2" xfId="1" xr:uid="{38C35416-FB8C-447E-A2CB-B3235F65EBEE}"/>
    <cellStyle name="Normal 2 2" xfId="2" xr:uid="{BB138642-405C-4F97-9ADE-0DE5E2E7125C}"/>
  </cellStyles>
  <dxfs count="773"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bgColor rgb="FF66F24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color theme="0"/>
      </font>
      <fill>
        <patternFill patternType="solid">
          <bgColor theme="5" tint="-0.24994659260841701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5" tint="0.79995117038483843"/>
        </patternFill>
      </fill>
    </dxf>
    <dxf>
      <font>
        <color auto="1"/>
      </font>
      <fill>
        <patternFill patternType="solid">
          <bgColor theme="9" tint="0.39991454817346722"/>
        </patternFill>
      </fill>
    </dxf>
    <dxf>
      <fill>
        <patternFill patternType="solid">
          <bgColor theme="9" tint="0.79995117038483843"/>
        </patternFill>
      </fill>
    </dxf>
    <dxf>
      <fill>
        <patternFill patternType="solid">
          <bgColor theme="7" tint="0.59996337778862885"/>
        </patternFill>
      </fill>
    </dxf>
  </dxfs>
  <tableStyles count="0" defaultTableStyle="TableStyleMedium2" defaultPivotStyle="PivotStyleLight16"/>
  <colors>
    <mruColors>
      <color rgb="FFFEA8F4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1.png"/><Relationship Id="rId4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2.png"/><Relationship Id="rId4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2.png"/><Relationship Id="rId4" Type="http://schemas.openxmlformats.org/officeDocument/2006/relationships/image" Target="../media/image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596582</xdr:colOff>
      <xdr:row>35</xdr:row>
      <xdr:rowOff>152968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7C837BDB-B1CE-CFBE-9643-68827E0F3150}"/>
            </a:ext>
          </a:extLst>
        </xdr:cNvPr>
        <xdr:cNvGrpSpPr/>
      </xdr:nvGrpSpPr>
      <xdr:grpSpPr>
        <a:xfrm>
          <a:off x="0" y="0"/>
          <a:ext cx="9673347" cy="6820468"/>
          <a:chOff x="0" y="0"/>
          <a:chExt cx="9740582" cy="642826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5E43B41F-0A9B-FF07-DB60-B3CA520D9C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4816257" cy="6428262"/>
          </a:xfrm>
          <a:prstGeom prst="rect">
            <a:avLst/>
          </a:prstGeom>
        </xdr:spPr>
      </xdr:pic>
      <xdr:pic>
        <xdr:nvPicPr>
          <xdr:cNvPr id="3" name="Picture 2">
            <a:extLst>
              <a:ext uri="{FF2B5EF4-FFF2-40B4-BE49-F238E27FC236}">
                <a16:creationId xmlns:a16="http://schemas.microsoft.com/office/drawing/2014/main" id="{6F4D997B-A82C-1A99-A3FE-E42AB369F4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787153" y="0"/>
            <a:ext cx="4953429" cy="56011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136072</xdr:colOff>
      <xdr:row>4</xdr:row>
      <xdr:rowOff>95250</xdr:rowOff>
    </xdr:from>
    <xdr:to>
      <xdr:col>47</xdr:col>
      <xdr:colOff>364201</xdr:colOff>
      <xdr:row>9</xdr:row>
      <xdr:rowOff>5573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8459598C-4329-79B0-20DA-C6EFFB452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42929" y="1074964"/>
          <a:ext cx="3767619" cy="1133333"/>
        </a:xfrm>
        <a:prstGeom prst="rect">
          <a:avLst/>
        </a:prstGeom>
      </xdr:spPr>
    </xdr:pic>
    <xdr:clientData/>
  </xdr:twoCellAnchor>
  <xdr:twoCellAnchor editAs="oneCell">
    <xdr:from>
      <xdr:col>49</xdr:col>
      <xdr:colOff>619125</xdr:colOff>
      <xdr:row>1</xdr:row>
      <xdr:rowOff>238125</xdr:rowOff>
    </xdr:from>
    <xdr:to>
      <xdr:col>57</xdr:col>
      <xdr:colOff>59055</xdr:colOff>
      <xdr:row>14</xdr:row>
      <xdr:rowOff>45720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E3C448F2-1638-DF20-5893-63B850EFF67A}"/>
            </a:ext>
            <a:ext uri="{147F2762-F138-4A5C-976F-8EAC2B608ADB}">
              <a16:predDERef xmlns:a16="http://schemas.microsoft.com/office/drawing/2014/main" pred="{8459598C-4329-79B0-20DA-C6EFFB452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556200" y="238125"/>
          <a:ext cx="4324350" cy="3038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313186</xdr:colOff>
      <xdr:row>5</xdr:row>
      <xdr:rowOff>58287</xdr:rowOff>
    </xdr:from>
    <xdr:to>
      <xdr:col>66</xdr:col>
      <xdr:colOff>228600</xdr:colOff>
      <xdr:row>42</xdr:row>
      <xdr:rowOff>189324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9CA1CF2-D3D4-788C-9F21-CA7331B25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44586" y="1296537"/>
          <a:ext cx="12107414" cy="90837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67</xdr:col>
      <xdr:colOff>209550</xdr:colOff>
      <xdr:row>31</xdr:row>
      <xdr:rowOff>114300</xdr:rowOff>
    </xdr:from>
    <xdr:to>
      <xdr:col>82</xdr:col>
      <xdr:colOff>333375</xdr:colOff>
      <xdr:row>50</xdr:row>
      <xdr:rowOff>209550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D909D7D-4F6D-41CF-831E-780FC6B9F839}"/>
            </a:ext>
          </a:extLst>
        </xdr:cNvPr>
        <xdr:cNvGrpSpPr/>
      </xdr:nvGrpSpPr>
      <xdr:grpSpPr>
        <a:xfrm>
          <a:off x="40473086" y="7502979"/>
          <a:ext cx="8900432" cy="4762500"/>
          <a:chOff x="22439543" y="4590020"/>
          <a:chExt cx="10187912" cy="563534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9F007198-8AE5-A65C-BF8E-5FD593BA8D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77FE829-4991-AA9E-1910-D80811F89C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7426C8F-DDFD-CC55-C885-996952C005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13FA8350-6446-6951-382A-8AA5835763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75</xdr:col>
      <xdr:colOff>438150</xdr:colOff>
      <xdr:row>28</xdr:row>
      <xdr:rowOff>95250</xdr:rowOff>
    </xdr:from>
    <xdr:to>
      <xdr:col>89</xdr:col>
      <xdr:colOff>262890</xdr:colOff>
      <xdr:row>53</xdr:row>
      <xdr:rowOff>79375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14F93D-AB3D-CAB8-ED2C-AAE33CA80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72075" y="7248525"/>
          <a:ext cx="9277350" cy="6743700"/>
        </a:xfrm>
        <a:prstGeom prst="rect">
          <a:avLst/>
        </a:prstGeom>
      </xdr:spPr>
    </xdr:pic>
    <xdr:clientData/>
  </xdr:twoCellAnchor>
  <xdr:twoCellAnchor>
    <xdr:from>
      <xdr:col>46</xdr:col>
      <xdr:colOff>512618</xdr:colOff>
      <xdr:row>17</xdr:row>
      <xdr:rowOff>96983</xdr:rowOff>
    </xdr:from>
    <xdr:to>
      <xdr:col>52</xdr:col>
      <xdr:colOff>323476</xdr:colOff>
      <xdr:row>38</xdr:row>
      <xdr:rowOff>245929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8B856565-7DF4-4B0E-9BF5-67C95DC11A38}"/>
            </a:ext>
          </a:extLst>
        </xdr:cNvPr>
        <xdr:cNvGrpSpPr/>
      </xdr:nvGrpSpPr>
      <xdr:grpSpPr>
        <a:xfrm>
          <a:off x="22950797" y="4437662"/>
          <a:ext cx="9893750" cy="5578196"/>
          <a:chOff x="22439543" y="4590020"/>
          <a:chExt cx="10187912" cy="5635346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4452374-AD53-EB26-A32B-30B445003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3273C525-E35F-8AB3-E89C-0E0D91DF9F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8E319C6E-EE4E-BAC2-D01C-98C47CC664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63500C56-95C0-06FA-4549-16DB9ECDB6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272270</xdr:colOff>
      <xdr:row>18</xdr:row>
      <xdr:rowOff>142711</xdr:rowOff>
    </xdr:from>
    <xdr:to>
      <xdr:col>52</xdr:col>
      <xdr:colOff>249382</xdr:colOff>
      <xdr:row>42</xdr:row>
      <xdr:rowOff>56130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A99F1CB-4E60-CAD2-5ED2-275666CF9ED2}"/>
            </a:ext>
          </a:extLst>
        </xdr:cNvPr>
        <xdr:cNvGrpSpPr/>
      </xdr:nvGrpSpPr>
      <xdr:grpSpPr>
        <a:xfrm>
          <a:off x="22526134" y="4573279"/>
          <a:ext cx="9891771" cy="5556260"/>
          <a:chOff x="22439543" y="4590020"/>
          <a:chExt cx="10187912" cy="5635346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C7DB2555-577B-EFBE-E38F-E2A78C010F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3" name="Picture 2">
            <a:extLst>
              <a:ext uri="{FF2B5EF4-FFF2-40B4-BE49-F238E27FC236}">
                <a16:creationId xmlns:a16="http://schemas.microsoft.com/office/drawing/2014/main" id="{48808219-81D6-7BDD-35A9-CC1BFE80A6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3D85B6-08A4-5DB2-AC23-DD163028BF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9524146B-8E4F-0267-04E6-01BC55DEB7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  <xdr:twoCellAnchor editAs="oneCell">
    <xdr:from>
      <xdr:col>46</xdr:col>
      <xdr:colOff>203200</xdr:colOff>
      <xdr:row>43</xdr:row>
      <xdr:rowOff>215900</xdr:rowOff>
    </xdr:from>
    <xdr:to>
      <xdr:col>51</xdr:col>
      <xdr:colOff>480373</xdr:colOff>
      <xdr:row>67</xdr:row>
      <xdr:rowOff>145951</xdr:rowOff>
    </xdr:to>
    <xdr:pic>
      <xdr:nvPicPr>
        <xdr:cNvPr id="8" name="Picture 6">
          <a:extLst>
            <a:ext uri="{FF2B5EF4-FFF2-40B4-BE49-F238E27FC236}">
              <a16:creationId xmlns:a16="http://schemas.microsoft.com/office/drawing/2014/main" id="{4291C4AB-AEA9-D347-2F95-40C431740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923500" y="10363200"/>
          <a:ext cx="10935648" cy="61879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67</xdr:col>
      <xdr:colOff>209550</xdr:colOff>
      <xdr:row>31</xdr:row>
      <xdr:rowOff>114300</xdr:rowOff>
    </xdr:from>
    <xdr:to>
      <xdr:col>82</xdr:col>
      <xdr:colOff>333375</xdr:colOff>
      <xdr:row>50</xdr:row>
      <xdr:rowOff>209550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1E767D5-8097-408A-81E6-9BFA8287EDC9}"/>
            </a:ext>
          </a:extLst>
        </xdr:cNvPr>
        <xdr:cNvGrpSpPr/>
      </xdr:nvGrpSpPr>
      <xdr:grpSpPr>
        <a:xfrm>
          <a:off x="40513907" y="7502979"/>
          <a:ext cx="8900432" cy="4762500"/>
          <a:chOff x="22439543" y="4590020"/>
          <a:chExt cx="10187912" cy="563534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FE284FE3-0392-46D2-1726-BABBD1CC85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95B6F1E-766B-724D-66C3-EBAFD389EB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82547DB5-3707-6A46-ACF6-F54AF1A0C5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203CCBC1-B7CA-842C-2097-B21DBD5A6C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13854</xdr:colOff>
      <xdr:row>17</xdr:row>
      <xdr:rowOff>152399</xdr:rowOff>
    </xdr:from>
    <xdr:to>
      <xdr:col>51</xdr:col>
      <xdr:colOff>152400</xdr:colOff>
      <xdr:row>38</xdr:row>
      <xdr:rowOff>39831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4C84583-BFA6-4302-BE5B-8DB6A201257E}"/>
            </a:ext>
          </a:extLst>
        </xdr:cNvPr>
        <xdr:cNvGrpSpPr/>
      </xdr:nvGrpSpPr>
      <xdr:grpSpPr>
        <a:xfrm>
          <a:off x="22302354" y="4302578"/>
          <a:ext cx="9064832" cy="4758789"/>
          <a:chOff x="22439543" y="4590020"/>
          <a:chExt cx="10187912" cy="563534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B87C6361-7260-819B-BDA7-E4182D3925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E9AB189-B14C-8A02-91CB-E1268A276F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5E0FE713-3934-1ABA-0E07-844D4C8EA2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63EEC01A-1280-1FD7-2F23-2BC45EA9DE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13854</xdr:colOff>
      <xdr:row>17</xdr:row>
      <xdr:rowOff>152399</xdr:rowOff>
    </xdr:from>
    <xdr:to>
      <xdr:col>51</xdr:col>
      <xdr:colOff>152400</xdr:colOff>
      <xdr:row>38</xdr:row>
      <xdr:rowOff>39831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159C9E3-4E4B-4219-95E3-69FDD4894FCF}"/>
            </a:ext>
          </a:extLst>
        </xdr:cNvPr>
        <xdr:cNvGrpSpPr/>
      </xdr:nvGrpSpPr>
      <xdr:grpSpPr>
        <a:xfrm>
          <a:off x="22088042" y="4343399"/>
          <a:ext cx="9068233" cy="4828526"/>
          <a:chOff x="22439543" y="4590020"/>
          <a:chExt cx="10187912" cy="563534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FC28CB23-2E24-40A2-9E0F-55B6EFBF29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99C52B-24BD-53D9-8591-0A13A10A0D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A98FAB7E-6DC4-4025-BC3C-A8F46FA27D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3869211D-64F6-014C-B368-44462ADC78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13854</xdr:colOff>
      <xdr:row>17</xdr:row>
      <xdr:rowOff>152399</xdr:rowOff>
    </xdr:from>
    <xdr:to>
      <xdr:col>51</xdr:col>
      <xdr:colOff>152400</xdr:colOff>
      <xdr:row>38</xdr:row>
      <xdr:rowOff>39831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50C9097-97CA-44C8-BDB4-5AD49175B159}"/>
            </a:ext>
          </a:extLst>
        </xdr:cNvPr>
        <xdr:cNvGrpSpPr/>
      </xdr:nvGrpSpPr>
      <xdr:grpSpPr>
        <a:xfrm>
          <a:off x="22095755" y="4270955"/>
          <a:ext cx="9059849" cy="4690179"/>
          <a:chOff x="22439543" y="4590020"/>
          <a:chExt cx="10187912" cy="563534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5C68858D-4B52-18C6-FBAA-5CFFC46A4B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7F28EE-72AB-41D4-5DC6-54F0E9AB3E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60BA657C-813E-9D7A-8540-F947275ADE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3D3D60E0-2EEF-6F7D-4C2C-BCFBD8C4A1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13854</xdr:colOff>
      <xdr:row>17</xdr:row>
      <xdr:rowOff>152399</xdr:rowOff>
    </xdr:from>
    <xdr:to>
      <xdr:col>51</xdr:col>
      <xdr:colOff>152400</xdr:colOff>
      <xdr:row>38</xdr:row>
      <xdr:rowOff>39831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577904C-943F-463A-93D4-DC99E3E081B6}"/>
            </a:ext>
          </a:extLst>
        </xdr:cNvPr>
        <xdr:cNvGrpSpPr/>
      </xdr:nvGrpSpPr>
      <xdr:grpSpPr>
        <a:xfrm>
          <a:off x="20968854" y="4302578"/>
          <a:ext cx="9051225" cy="4758789"/>
          <a:chOff x="22439543" y="4590020"/>
          <a:chExt cx="10187912" cy="563534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835329BA-A012-990F-4625-55ABEA1AB7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88CA89E-DDAA-19AF-D307-3E48AE8EDB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4DA080DC-4DC4-7182-0A70-EBA34E7174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3468ED5C-DAC1-3954-10B2-5724924BF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540327</xdr:colOff>
      <xdr:row>17</xdr:row>
      <xdr:rowOff>207818</xdr:rowOff>
    </xdr:from>
    <xdr:to>
      <xdr:col>103</xdr:col>
      <xdr:colOff>69272</xdr:colOff>
      <xdr:row>38</xdr:row>
      <xdr:rowOff>95250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F0DDD34-BF55-4E5B-9D4E-E4ACB4DCD103}"/>
            </a:ext>
          </a:extLst>
        </xdr:cNvPr>
        <xdr:cNvGrpSpPr/>
      </xdr:nvGrpSpPr>
      <xdr:grpSpPr>
        <a:xfrm>
          <a:off x="34354077" y="4398818"/>
          <a:ext cx="9053945" cy="4828526"/>
          <a:chOff x="22439543" y="4590020"/>
          <a:chExt cx="10187912" cy="563534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F81FE8E2-DC4E-7B99-241E-B79B2F791D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8356A55-8363-0B2C-3786-0885C3B6E4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45E46829-48C6-F1AD-4238-DAF4F88EDB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7D2BA249-D28B-5901-A66E-FFF131620A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3867150</xdr:colOff>
      <xdr:row>41</xdr:row>
      <xdr:rowOff>180975</xdr:rowOff>
    </xdr:from>
    <xdr:to>
      <xdr:col>55</xdr:col>
      <xdr:colOff>123825</xdr:colOff>
      <xdr:row>54</xdr:row>
      <xdr:rowOff>9525</xdr:rowOff>
    </xdr:to>
    <xdr:grpSp>
      <xdr:nvGrpSpPr>
        <xdr:cNvPr id="7" name="Group 1">
          <a:extLst>
            <a:ext uri="{FF2B5EF4-FFF2-40B4-BE49-F238E27FC236}">
              <a16:creationId xmlns:a16="http://schemas.microsoft.com/office/drawing/2014/main" id="{4D8C5EDE-3DEE-4C68-BB2D-C730FCF597E4}"/>
            </a:ext>
          </a:extLst>
        </xdr:cNvPr>
        <xdr:cNvGrpSpPr/>
      </xdr:nvGrpSpPr>
      <xdr:grpSpPr>
        <a:xfrm>
          <a:off x="26482221" y="9978118"/>
          <a:ext cx="6924675" cy="3311978"/>
          <a:chOff x="22439543" y="4590020"/>
          <a:chExt cx="10187912" cy="5635346"/>
        </a:xfrm>
      </xdr:grpSpPr>
      <xdr:pic>
        <xdr:nvPicPr>
          <xdr:cNvPr id="8" name="Picture 2">
            <a:extLst>
              <a:ext uri="{FF2B5EF4-FFF2-40B4-BE49-F238E27FC236}">
                <a16:creationId xmlns:a16="http://schemas.microsoft.com/office/drawing/2014/main" id="{49B46033-CDB2-47A2-92D6-320EAD2DC5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9" name="Picture 3">
            <a:extLst>
              <a:ext uri="{FF2B5EF4-FFF2-40B4-BE49-F238E27FC236}">
                <a16:creationId xmlns:a16="http://schemas.microsoft.com/office/drawing/2014/main" id="{1D238549-E3A7-F098-1521-3080D5AAFE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10" name="Picture 4">
            <a:extLst>
              <a:ext uri="{FF2B5EF4-FFF2-40B4-BE49-F238E27FC236}">
                <a16:creationId xmlns:a16="http://schemas.microsoft.com/office/drawing/2014/main" id="{3F52D03D-264B-B0F4-F73C-78E8B9D0A7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11" name="Picture 5">
            <a:extLst>
              <a:ext uri="{FF2B5EF4-FFF2-40B4-BE49-F238E27FC236}">
                <a16:creationId xmlns:a16="http://schemas.microsoft.com/office/drawing/2014/main" id="{E776D600-1CFB-0850-568C-768424630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  <xdr:twoCellAnchor editAs="oneCell">
    <xdr:from>
      <xdr:col>45</xdr:col>
      <xdr:colOff>498764</xdr:colOff>
      <xdr:row>20</xdr:row>
      <xdr:rowOff>27710</xdr:rowOff>
    </xdr:from>
    <xdr:to>
      <xdr:col>52</xdr:col>
      <xdr:colOff>224671</xdr:colOff>
      <xdr:row>37</xdr:row>
      <xdr:rowOff>121571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3E51EC-6590-81D9-C024-25C88A533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391419" y="4793674"/>
          <a:ext cx="10657143" cy="418095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554181</xdr:colOff>
      <xdr:row>17</xdr:row>
      <xdr:rowOff>221673</xdr:rowOff>
    </xdr:from>
    <xdr:to>
      <xdr:col>52</xdr:col>
      <xdr:colOff>83127</xdr:colOff>
      <xdr:row>38</xdr:row>
      <xdr:rowOff>109105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4FA1A4-4B60-4A0B-9606-C9900BA38C1D}"/>
            </a:ext>
          </a:extLst>
        </xdr:cNvPr>
        <xdr:cNvGrpSpPr/>
      </xdr:nvGrpSpPr>
      <xdr:grpSpPr>
        <a:xfrm>
          <a:off x="22869895" y="4371852"/>
          <a:ext cx="9026732" cy="4758789"/>
          <a:chOff x="22439543" y="4590020"/>
          <a:chExt cx="10187912" cy="563534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131B628C-2958-C88E-605C-67F31ECCA2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E9EB612-EDE8-DFA0-4C13-6BA97C3F6C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88F5EB8F-FE5C-6472-9F3D-EF42458A53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B78C0147-8062-6FB0-B963-CE29E1019F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  <xdr:twoCellAnchor editAs="oneCell">
    <xdr:from>
      <xdr:col>47</xdr:col>
      <xdr:colOff>511629</xdr:colOff>
      <xdr:row>41</xdr:row>
      <xdr:rowOff>17422</xdr:rowOff>
    </xdr:from>
    <xdr:to>
      <xdr:col>51</xdr:col>
      <xdr:colOff>326602</xdr:colOff>
      <xdr:row>54</xdr:row>
      <xdr:rowOff>48729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E14E2AE-DD04-4862-AFC1-3956518D8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045058" y="9912536"/>
          <a:ext cx="8958972" cy="35147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74</xdr:col>
      <xdr:colOff>512618</xdr:colOff>
      <xdr:row>17</xdr:row>
      <xdr:rowOff>207818</xdr:rowOff>
    </xdr:from>
    <xdr:to>
      <xdr:col>79</xdr:col>
      <xdr:colOff>41564</xdr:colOff>
      <xdr:row>38</xdr:row>
      <xdr:rowOff>95250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68F06B8-08A5-4AB7-AE76-082257D52C74}"/>
            </a:ext>
          </a:extLst>
        </xdr:cNvPr>
        <xdr:cNvGrpSpPr/>
      </xdr:nvGrpSpPr>
      <xdr:grpSpPr>
        <a:xfrm>
          <a:off x="31604939" y="4357997"/>
          <a:ext cx="9026732" cy="4758789"/>
          <a:chOff x="22439543" y="4590020"/>
          <a:chExt cx="10187912" cy="563534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94D1C119-6911-8601-2D0F-D0C9EB4E83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611FE3A-CBA8-2C19-CACA-0AFFA7769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71C2A528-541D-3294-7E44-E76E9A771B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B5E9B312-D421-63CB-2CA6-8186803E0C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  <xdr:twoCellAnchor>
    <xdr:from>
      <xdr:col>47</xdr:col>
      <xdr:colOff>163286</xdr:colOff>
      <xdr:row>4</xdr:row>
      <xdr:rowOff>163286</xdr:rowOff>
    </xdr:from>
    <xdr:to>
      <xdr:col>48</xdr:col>
      <xdr:colOff>119743</xdr:colOff>
      <xdr:row>5</xdr:row>
      <xdr:rowOff>65315</xdr:rowOff>
    </xdr:to>
    <xdr:sp macro="" textlink="">
      <xdr:nvSpPr>
        <xdr:cNvPr id="15" name="Arrow: Right 7">
          <a:extLst>
            <a:ext uri="{FF2B5EF4-FFF2-40B4-BE49-F238E27FC236}">
              <a16:creationId xmlns:a16="http://schemas.microsoft.com/office/drawing/2014/main" id="{7C98C685-25BC-CC51-09A0-771B7501E3BE}"/>
            </a:ext>
          </a:extLst>
        </xdr:cNvPr>
        <xdr:cNvSpPr/>
      </xdr:nvSpPr>
      <xdr:spPr>
        <a:xfrm>
          <a:off x="18734315" y="1153886"/>
          <a:ext cx="293914" cy="163286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-1</xdr:colOff>
      <xdr:row>3</xdr:row>
      <xdr:rowOff>264522</xdr:rowOff>
    </xdr:from>
    <xdr:to>
      <xdr:col>48</xdr:col>
      <xdr:colOff>261257</xdr:colOff>
      <xdr:row>5</xdr:row>
      <xdr:rowOff>87085</xdr:rowOff>
    </xdr:to>
    <xdr:sp macro="" textlink="">
      <xdr:nvSpPr>
        <xdr:cNvPr id="16" name="Rectangle 8">
          <a:extLst>
            <a:ext uri="{FF2B5EF4-FFF2-40B4-BE49-F238E27FC236}">
              <a16:creationId xmlns:a16="http://schemas.microsoft.com/office/drawing/2014/main" id="{C84CDC19-8111-A9F4-6897-AE84D8B73A9E}"/>
            </a:ext>
          </a:extLst>
        </xdr:cNvPr>
        <xdr:cNvSpPr/>
      </xdr:nvSpPr>
      <xdr:spPr>
        <a:xfrm>
          <a:off x="18571028" y="982979"/>
          <a:ext cx="598715" cy="355963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174171</xdr:colOff>
      <xdr:row>20</xdr:row>
      <xdr:rowOff>174172</xdr:rowOff>
    </xdr:from>
    <xdr:to>
      <xdr:col>48</xdr:col>
      <xdr:colOff>130628</xdr:colOff>
      <xdr:row>21</xdr:row>
      <xdr:rowOff>76201</xdr:rowOff>
    </xdr:to>
    <xdr:sp macro="" textlink="">
      <xdr:nvSpPr>
        <xdr:cNvPr id="17" name="Arrow: Right 9">
          <a:extLst>
            <a:ext uri="{FF2B5EF4-FFF2-40B4-BE49-F238E27FC236}">
              <a16:creationId xmlns:a16="http://schemas.microsoft.com/office/drawing/2014/main" id="{EB7C0421-4AE9-4D81-A389-EAE6CECABD63}"/>
            </a:ext>
          </a:extLst>
        </xdr:cNvPr>
        <xdr:cNvSpPr/>
      </xdr:nvSpPr>
      <xdr:spPr>
        <a:xfrm>
          <a:off x="18745200" y="4953001"/>
          <a:ext cx="293914" cy="163286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10884</xdr:colOff>
      <xdr:row>20</xdr:row>
      <xdr:rowOff>3265</xdr:rowOff>
    </xdr:from>
    <xdr:to>
      <xdr:col>48</xdr:col>
      <xdr:colOff>272142</xdr:colOff>
      <xdr:row>21</xdr:row>
      <xdr:rowOff>97971</xdr:rowOff>
    </xdr:to>
    <xdr:sp macro="" textlink="">
      <xdr:nvSpPr>
        <xdr:cNvPr id="18" name="Rectangle 10">
          <a:extLst>
            <a:ext uri="{FF2B5EF4-FFF2-40B4-BE49-F238E27FC236}">
              <a16:creationId xmlns:a16="http://schemas.microsoft.com/office/drawing/2014/main" id="{6E8ADC2B-3827-4612-9BBF-7D3EDD4D8420}"/>
            </a:ext>
          </a:extLst>
        </xdr:cNvPr>
        <xdr:cNvSpPr/>
      </xdr:nvSpPr>
      <xdr:spPr>
        <a:xfrm>
          <a:off x="18581913" y="4782094"/>
          <a:ext cx="598715" cy="355963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163287</xdr:colOff>
      <xdr:row>4</xdr:row>
      <xdr:rowOff>170907</xdr:rowOff>
    </xdr:from>
    <xdr:to>
      <xdr:col>17</xdr:col>
      <xdr:colOff>127001</xdr:colOff>
      <xdr:row>5</xdr:row>
      <xdr:rowOff>80193</xdr:rowOff>
    </xdr:to>
    <xdr:sp macro="" textlink="">
      <xdr:nvSpPr>
        <xdr:cNvPr id="19" name="Arrow: Right 9">
          <a:extLst>
            <a:ext uri="{FF2B5EF4-FFF2-40B4-BE49-F238E27FC236}">
              <a16:creationId xmlns:a16="http://schemas.microsoft.com/office/drawing/2014/main" id="{91ED0B87-289C-4963-B54A-474CE304C63B}"/>
            </a:ext>
          </a:extLst>
        </xdr:cNvPr>
        <xdr:cNvSpPr/>
      </xdr:nvSpPr>
      <xdr:spPr>
        <a:xfrm>
          <a:off x="8189687" y="1148807"/>
          <a:ext cx="293914" cy="163286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17</xdr:col>
      <xdr:colOff>268515</xdr:colOff>
      <xdr:row>5</xdr:row>
      <xdr:rowOff>101963</xdr:rowOff>
    </xdr:to>
    <xdr:sp macro="" textlink="">
      <xdr:nvSpPr>
        <xdr:cNvPr id="20" name="Rectangle 10">
          <a:extLst>
            <a:ext uri="{FF2B5EF4-FFF2-40B4-BE49-F238E27FC236}">
              <a16:creationId xmlns:a16="http://schemas.microsoft.com/office/drawing/2014/main" id="{BC572AD0-CA57-4EE0-BDF6-592B25C17EC8}"/>
            </a:ext>
          </a:extLst>
        </xdr:cNvPr>
        <xdr:cNvSpPr/>
      </xdr:nvSpPr>
      <xdr:spPr>
        <a:xfrm>
          <a:off x="8026400" y="977900"/>
          <a:ext cx="598715" cy="355963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163287</xdr:colOff>
      <xdr:row>20</xdr:row>
      <xdr:rowOff>183607</xdr:rowOff>
    </xdr:from>
    <xdr:to>
      <xdr:col>17</xdr:col>
      <xdr:colOff>127001</xdr:colOff>
      <xdr:row>21</xdr:row>
      <xdr:rowOff>92893</xdr:rowOff>
    </xdr:to>
    <xdr:sp macro="" textlink="">
      <xdr:nvSpPr>
        <xdr:cNvPr id="21" name="Arrow: Right 9">
          <a:extLst>
            <a:ext uri="{FF2B5EF4-FFF2-40B4-BE49-F238E27FC236}">
              <a16:creationId xmlns:a16="http://schemas.microsoft.com/office/drawing/2014/main" id="{28EC2B27-B3A1-4B34-9AB1-BC25BE3B3955}"/>
            </a:ext>
          </a:extLst>
        </xdr:cNvPr>
        <xdr:cNvSpPr/>
      </xdr:nvSpPr>
      <xdr:spPr>
        <a:xfrm>
          <a:off x="8189687" y="4844507"/>
          <a:ext cx="293914" cy="163286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20</xdr:row>
      <xdr:rowOff>12700</xdr:rowOff>
    </xdr:from>
    <xdr:to>
      <xdr:col>17</xdr:col>
      <xdr:colOff>268515</xdr:colOff>
      <xdr:row>21</xdr:row>
      <xdr:rowOff>114663</xdr:rowOff>
    </xdr:to>
    <xdr:sp macro="" textlink="">
      <xdr:nvSpPr>
        <xdr:cNvPr id="22" name="Rectangle 10">
          <a:extLst>
            <a:ext uri="{FF2B5EF4-FFF2-40B4-BE49-F238E27FC236}">
              <a16:creationId xmlns:a16="http://schemas.microsoft.com/office/drawing/2014/main" id="{6D09F99A-8144-4F7E-A37D-06532DEA6319}"/>
            </a:ext>
          </a:extLst>
        </xdr:cNvPr>
        <xdr:cNvSpPr/>
      </xdr:nvSpPr>
      <xdr:spPr>
        <a:xfrm>
          <a:off x="8026400" y="4673600"/>
          <a:ext cx="598715" cy="355963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512618</xdr:colOff>
      <xdr:row>17</xdr:row>
      <xdr:rowOff>207818</xdr:rowOff>
    </xdr:from>
    <xdr:to>
      <xdr:col>53</xdr:col>
      <xdr:colOff>41564</xdr:colOff>
      <xdr:row>38</xdr:row>
      <xdr:rowOff>95250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E2AD1FA-304E-4E79-9D94-345E791B23DC}"/>
            </a:ext>
          </a:extLst>
        </xdr:cNvPr>
        <xdr:cNvGrpSpPr/>
      </xdr:nvGrpSpPr>
      <xdr:grpSpPr>
        <a:xfrm>
          <a:off x="23020193" y="4341668"/>
          <a:ext cx="9034896" cy="4735657"/>
          <a:chOff x="22439543" y="4590020"/>
          <a:chExt cx="10187912" cy="563534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37F03809-0EC1-BF24-2AE8-0E9DA57603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7CE5086-85E2-CC80-8467-E9CFFF6AC6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A5F5FBAD-6982-6811-002D-0BD3A2ACC7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704DF301-C5B4-1AA2-6C57-3F4467D386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578428</xdr:colOff>
      <xdr:row>72</xdr:row>
      <xdr:rowOff>135948</xdr:rowOff>
    </xdr:from>
    <xdr:to>
      <xdr:col>54</xdr:col>
      <xdr:colOff>40699</xdr:colOff>
      <xdr:row>98</xdr:row>
      <xdr:rowOff>166255</xdr:rowOff>
    </xdr:to>
    <xdr:grpSp>
      <xdr:nvGrpSpPr>
        <xdr:cNvPr id="7" name="Group 1">
          <a:extLst>
            <a:ext uri="{FF2B5EF4-FFF2-40B4-BE49-F238E27FC236}">
              <a16:creationId xmlns:a16="http://schemas.microsoft.com/office/drawing/2014/main" id="{4701EB9B-DE0F-47E4-B9F1-2675A3E2767B}"/>
            </a:ext>
          </a:extLst>
        </xdr:cNvPr>
        <xdr:cNvGrpSpPr/>
      </xdr:nvGrpSpPr>
      <xdr:grpSpPr>
        <a:xfrm>
          <a:off x="23751392" y="17566698"/>
          <a:ext cx="8960057" cy="4629521"/>
          <a:chOff x="22439543" y="4590020"/>
          <a:chExt cx="10187912" cy="5635346"/>
        </a:xfrm>
      </xdr:grpSpPr>
      <xdr:pic>
        <xdr:nvPicPr>
          <xdr:cNvPr id="8" name="Picture 2">
            <a:extLst>
              <a:ext uri="{FF2B5EF4-FFF2-40B4-BE49-F238E27FC236}">
                <a16:creationId xmlns:a16="http://schemas.microsoft.com/office/drawing/2014/main" id="{C6E450F0-CF79-9846-D87D-2C42F90D24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439543" y="4590020"/>
            <a:ext cx="4923186" cy="2781690"/>
          </a:xfrm>
          <a:prstGeom prst="rect">
            <a:avLst/>
          </a:prstGeom>
        </xdr:spPr>
      </xdr:pic>
      <xdr:pic>
        <xdr:nvPicPr>
          <xdr:cNvPr id="9" name="Picture 3">
            <a:extLst>
              <a:ext uri="{FF2B5EF4-FFF2-40B4-BE49-F238E27FC236}">
                <a16:creationId xmlns:a16="http://schemas.microsoft.com/office/drawing/2014/main" id="{379B0F94-1FA0-FC2C-8466-F1E493A7AC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7356519" y="4638032"/>
            <a:ext cx="5270936" cy="2838569"/>
          </a:xfrm>
          <a:prstGeom prst="rect">
            <a:avLst/>
          </a:prstGeom>
        </xdr:spPr>
      </xdr:pic>
      <xdr:pic>
        <xdr:nvPicPr>
          <xdr:cNvPr id="10" name="Picture 4">
            <a:extLst>
              <a:ext uri="{FF2B5EF4-FFF2-40B4-BE49-F238E27FC236}">
                <a16:creationId xmlns:a16="http://schemas.microsoft.com/office/drawing/2014/main" id="{EE7BF1BE-2A47-1863-5201-73B3A34108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472073" y="7536873"/>
            <a:ext cx="4973781" cy="2688493"/>
          </a:xfrm>
          <a:prstGeom prst="rect">
            <a:avLst/>
          </a:prstGeom>
        </xdr:spPr>
      </xdr:pic>
      <xdr:pic>
        <xdr:nvPicPr>
          <xdr:cNvPr id="11" name="Picture 5">
            <a:extLst>
              <a:ext uri="{FF2B5EF4-FFF2-40B4-BE49-F238E27FC236}">
                <a16:creationId xmlns:a16="http://schemas.microsoft.com/office/drawing/2014/main" id="{81669A24-F45E-42D2-2015-EA9F08F851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7515129" y="7729419"/>
            <a:ext cx="5098471" cy="221374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1695E-4ACD-429F-81FD-66F524271C81}">
  <sheetPr codeName="Sheet2"/>
  <dimension ref="A1"/>
  <sheetViews>
    <sheetView showGridLines="0" zoomScale="85" zoomScaleNormal="85" workbookViewId="0">
      <selection activeCell="R14" sqref="R14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333DC-601D-495B-9AD7-4036DCD04CDE}">
  <sheetPr codeName="Sheet1">
    <pageSetUpPr fitToPage="1"/>
  </sheetPr>
  <dimension ref="A1:AH202"/>
  <sheetViews>
    <sheetView showGridLines="0" topLeftCell="A106" zoomScale="99" zoomScaleNormal="190" zoomScaleSheetLayoutView="80" workbookViewId="0">
      <selection activeCell="AH124" sqref="AH124"/>
    </sheetView>
  </sheetViews>
  <sheetFormatPr defaultColWidth="9" defaultRowHeight="14.25" customHeight="1"/>
  <cols>
    <col min="1" max="1" width="4.85546875" style="1" customWidth="1"/>
    <col min="2" max="32" width="3" style="1" customWidth="1"/>
    <col min="33" max="33" width="3.85546875" style="1" customWidth="1"/>
    <col min="34" max="34" width="18" style="1" customWidth="1"/>
    <col min="35" max="16384" width="9" style="1"/>
  </cols>
  <sheetData>
    <row r="1" spans="1:34" ht="14.25" customHeight="1" thickBot="1">
      <c r="A1" s="7" t="s">
        <v>0</v>
      </c>
      <c r="B1" s="7" t="s">
        <v>0</v>
      </c>
      <c r="C1" s="18" t="s">
        <v>1</v>
      </c>
      <c r="D1" s="18" t="s">
        <v>1</v>
      </c>
      <c r="E1" s="6"/>
      <c r="F1" s="6"/>
      <c r="G1" s="6"/>
      <c r="H1" s="6"/>
      <c r="I1" s="7" t="s">
        <v>0</v>
      </c>
      <c r="J1" s="7" t="s">
        <v>0</v>
      </c>
      <c r="K1" s="18" t="s">
        <v>1</v>
      </c>
      <c r="L1" s="18" t="s">
        <v>1</v>
      </c>
    </row>
    <row r="2" spans="1:34" ht="15.75" customHeight="1"/>
    <row r="4" spans="1:34" ht="13.35" customHeight="1" thickBot="1">
      <c r="A4" s="11" t="s">
        <v>2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</row>
    <row r="5" spans="1:34" ht="13.35" customHeight="1" thickBot="1">
      <c r="A5" s="518"/>
      <c r="B5" s="2">
        <v>1</v>
      </c>
      <c r="C5" s="3">
        <v>2</v>
      </c>
      <c r="D5" s="4">
        <v>3</v>
      </c>
      <c r="E5" s="3">
        <v>4</v>
      </c>
      <c r="F5" s="4">
        <v>5</v>
      </c>
      <c r="G5" s="3">
        <v>6</v>
      </c>
      <c r="H5" s="4">
        <v>7</v>
      </c>
      <c r="I5" s="3">
        <v>8</v>
      </c>
      <c r="J5" s="4">
        <v>9</v>
      </c>
      <c r="K5" s="3">
        <v>10</v>
      </c>
      <c r="L5" s="4">
        <v>11</v>
      </c>
      <c r="M5" s="3">
        <v>12</v>
      </c>
      <c r="N5" s="4">
        <v>13</v>
      </c>
      <c r="O5" s="3">
        <v>14</v>
      </c>
      <c r="P5" s="4">
        <v>15</v>
      </c>
      <c r="Q5" s="3">
        <v>16</v>
      </c>
      <c r="R5" s="4">
        <v>17</v>
      </c>
      <c r="S5" s="3">
        <v>18</v>
      </c>
      <c r="T5" s="4">
        <v>19</v>
      </c>
      <c r="U5" s="3">
        <v>20</v>
      </c>
      <c r="V5" s="4">
        <v>21</v>
      </c>
      <c r="W5" s="3">
        <v>22</v>
      </c>
      <c r="X5" s="3">
        <v>23</v>
      </c>
      <c r="Y5" s="3">
        <v>24</v>
      </c>
      <c r="Z5" s="3">
        <v>25</v>
      </c>
      <c r="AA5" s="3">
        <v>26</v>
      </c>
      <c r="AB5" s="4">
        <v>27</v>
      </c>
      <c r="AC5" s="3">
        <v>28</v>
      </c>
      <c r="AD5" s="3">
        <v>29</v>
      </c>
      <c r="AE5" s="3">
        <v>30</v>
      </c>
      <c r="AF5" s="3">
        <v>31</v>
      </c>
    </row>
    <row r="6" spans="1:34" ht="13.35" customHeight="1" thickBot="1">
      <c r="A6" s="519"/>
      <c r="B6" s="16" t="s">
        <v>3</v>
      </c>
      <c r="C6" s="17" t="s">
        <v>4</v>
      </c>
      <c r="D6" s="15" t="s">
        <v>5</v>
      </c>
      <c r="E6" s="15" t="s">
        <v>6</v>
      </c>
      <c r="F6" s="20" t="s">
        <v>7</v>
      </c>
      <c r="G6" s="15" t="s">
        <v>8</v>
      </c>
      <c r="H6" s="16" t="s">
        <v>9</v>
      </c>
      <c r="I6" s="16" t="s">
        <v>3</v>
      </c>
      <c r="J6" s="17" t="s">
        <v>4</v>
      </c>
      <c r="K6" s="20" t="s">
        <v>5</v>
      </c>
      <c r="L6" s="15" t="s">
        <v>6</v>
      </c>
      <c r="M6" s="15" t="s">
        <v>7</v>
      </c>
      <c r="N6" s="15" t="s">
        <v>8</v>
      </c>
      <c r="O6" s="16" t="s">
        <v>9</v>
      </c>
      <c r="P6" s="16" t="s">
        <v>3</v>
      </c>
      <c r="Q6" s="17" t="s">
        <v>4</v>
      </c>
      <c r="R6" s="15" t="s">
        <v>5</v>
      </c>
      <c r="S6" s="15" t="s">
        <v>6</v>
      </c>
      <c r="T6" s="15" t="s">
        <v>7</v>
      </c>
      <c r="U6" s="15" t="s">
        <v>8</v>
      </c>
      <c r="V6" s="16" t="s">
        <v>9</v>
      </c>
      <c r="W6" s="16" t="s">
        <v>3</v>
      </c>
      <c r="X6" s="17" t="s">
        <v>4</v>
      </c>
      <c r="Y6" s="15" t="s">
        <v>5</v>
      </c>
      <c r="Z6" s="15" t="s">
        <v>6</v>
      </c>
      <c r="AA6" s="15" t="s">
        <v>7</v>
      </c>
      <c r="AB6" s="15" t="s">
        <v>8</v>
      </c>
      <c r="AC6" s="16" t="s">
        <v>9</v>
      </c>
      <c r="AD6" s="16" t="s">
        <v>3</v>
      </c>
      <c r="AE6" s="19" t="s">
        <v>4</v>
      </c>
      <c r="AF6" s="20" t="s">
        <v>5</v>
      </c>
    </row>
    <row r="7" spans="1:34" ht="13.35" customHeight="1" thickBot="1">
      <c r="A7" s="5" t="s">
        <v>10</v>
      </c>
      <c r="B7" s="6"/>
      <c r="C7" s="6"/>
      <c r="D7" s="6"/>
      <c r="E7" s="7" t="s">
        <v>0</v>
      </c>
      <c r="F7" s="7" t="s">
        <v>0</v>
      </c>
      <c r="G7" s="18" t="s">
        <v>1</v>
      </c>
      <c r="H7" s="18" t="s">
        <v>1</v>
      </c>
      <c r="I7" s="6"/>
      <c r="J7" s="6"/>
      <c r="K7" s="6"/>
      <c r="L7" s="6"/>
      <c r="M7" s="7" t="s">
        <v>0</v>
      </c>
      <c r="N7" s="7" t="s">
        <v>0</v>
      </c>
      <c r="O7" s="18" t="s">
        <v>1</v>
      </c>
      <c r="P7" s="18" t="s">
        <v>1</v>
      </c>
      <c r="Q7" s="6"/>
      <c r="R7" s="6"/>
      <c r="S7" s="6"/>
      <c r="T7" s="6"/>
      <c r="U7" s="7" t="s">
        <v>0</v>
      </c>
      <c r="V7" s="7" t="s">
        <v>0</v>
      </c>
      <c r="W7" s="18" t="s">
        <v>1</v>
      </c>
      <c r="X7" s="18" t="s">
        <v>1</v>
      </c>
      <c r="Y7" s="6"/>
      <c r="Z7" s="6"/>
      <c r="AA7" s="6"/>
      <c r="AB7" s="6"/>
      <c r="AC7" s="7" t="s">
        <v>0</v>
      </c>
      <c r="AD7" s="7" t="s">
        <v>0</v>
      </c>
      <c r="AE7" s="18" t="s">
        <v>1</v>
      </c>
      <c r="AF7" s="18" t="s">
        <v>1</v>
      </c>
    </row>
    <row r="8" spans="1:34" s="8" customFormat="1" ht="13.35" customHeight="1" thickBot="1">
      <c r="A8" s="5" t="s">
        <v>11</v>
      </c>
      <c r="B8" s="18" t="s">
        <v>1</v>
      </c>
      <c r="C8" s="6"/>
      <c r="D8" s="6"/>
      <c r="E8" s="6"/>
      <c r="F8" s="6"/>
      <c r="G8" s="7" t="s">
        <v>0</v>
      </c>
      <c r="H8" s="7" t="s">
        <v>0</v>
      </c>
      <c r="I8" s="18" t="s">
        <v>1</v>
      </c>
      <c r="J8" s="18" t="s">
        <v>1</v>
      </c>
      <c r="K8" s="6"/>
      <c r="L8" s="6"/>
      <c r="M8" s="6"/>
      <c r="N8" s="6"/>
      <c r="O8" s="7" t="s">
        <v>0</v>
      </c>
      <c r="P8" s="7" t="s">
        <v>0</v>
      </c>
      <c r="Q8" s="18" t="s">
        <v>1</v>
      </c>
      <c r="R8" s="18" t="s">
        <v>1</v>
      </c>
      <c r="S8" s="6"/>
      <c r="T8" s="6"/>
      <c r="U8" s="6"/>
      <c r="V8" s="6"/>
      <c r="W8" s="7" t="s">
        <v>0</v>
      </c>
      <c r="X8" s="7" t="s">
        <v>0</v>
      </c>
      <c r="Y8" s="18" t="s">
        <v>1</v>
      </c>
      <c r="Z8" s="18" t="s">
        <v>1</v>
      </c>
      <c r="AA8" s="6"/>
      <c r="AB8" s="6"/>
      <c r="AC8" s="6"/>
      <c r="AD8" s="6"/>
      <c r="AE8" s="7" t="s">
        <v>0</v>
      </c>
      <c r="AF8" s="7" t="s">
        <v>0</v>
      </c>
      <c r="AG8" s="1"/>
      <c r="AH8" s="1"/>
    </row>
    <row r="9" spans="1:34" s="8" customFormat="1" ht="13.35" customHeight="1" thickBot="1">
      <c r="A9" s="5" t="s">
        <v>12</v>
      </c>
      <c r="B9" s="7" t="s">
        <v>0</v>
      </c>
      <c r="C9" s="18" t="s">
        <v>1</v>
      </c>
      <c r="D9" s="18" t="s">
        <v>1</v>
      </c>
      <c r="E9" s="6"/>
      <c r="F9" s="6"/>
      <c r="G9" s="6"/>
      <c r="H9" s="6"/>
      <c r="I9" s="7" t="s">
        <v>0</v>
      </c>
      <c r="J9" s="7" t="s">
        <v>0</v>
      </c>
      <c r="K9" s="18" t="s">
        <v>1</v>
      </c>
      <c r="L9" s="18" t="s">
        <v>1</v>
      </c>
      <c r="M9" s="6"/>
      <c r="N9" s="6"/>
      <c r="O9" s="6"/>
      <c r="P9" s="6"/>
      <c r="Q9" s="7" t="s">
        <v>0</v>
      </c>
      <c r="R9" s="7" t="s">
        <v>0</v>
      </c>
      <c r="S9" s="18" t="s">
        <v>1</v>
      </c>
      <c r="T9" s="18" t="s">
        <v>1</v>
      </c>
      <c r="U9" s="6"/>
      <c r="V9" s="6"/>
      <c r="W9" s="6"/>
      <c r="X9" s="6"/>
      <c r="Y9" s="7" t="s">
        <v>0</v>
      </c>
      <c r="Z9" s="7" t="s">
        <v>0</v>
      </c>
      <c r="AA9" s="18" t="s">
        <v>1</v>
      </c>
      <c r="AB9" s="18" t="s">
        <v>1</v>
      </c>
      <c r="AC9" s="6"/>
      <c r="AD9" s="6"/>
      <c r="AE9" s="6"/>
      <c r="AF9" s="6"/>
    </row>
    <row r="10" spans="1:34" s="8" customFormat="1" ht="13.35" customHeight="1" thickBot="1">
      <c r="A10" s="9" t="s">
        <v>0</v>
      </c>
      <c r="B10" s="6"/>
      <c r="C10" s="7" t="s">
        <v>0</v>
      </c>
      <c r="D10" s="7" t="s">
        <v>0</v>
      </c>
      <c r="E10" s="18" t="s">
        <v>1</v>
      </c>
      <c r="F10" s="18" t="s">
        <v>1</v>
      </c>
      <c r="G10" s="6"/>
      <c r="H10" s="6"/>
      <c r="I10" s="6"/>
      <c r="J10" s="6"/>
      <c r="K10" s="7" t="s">
        <v>0</v>
      </c>
      <c r="L10" s="7" t="s">
        <v>0</v>
      </c>
      <c r="M10" s="18" t="s">
        <v>1</v>
      </c>
      <c r="N10" s="18" t="s">
        <v>1</v>
      </c>
      <c r="O10" s="6"/>
      <c r="P10" s="6"/>
      <c r="Q10" s="6"/>
      <c r="R10" s="6"/>
      <c r="S10" s="7" t="s">
        <v>0</v>
      </c>
      <c r="T10" s="7" t="s">
        <v>0</v>
      </c>
      <c r="U10" s="18" t="s">
        <v>1</v>
      </c>
      <c r="V10" s="18" t="s">
        <v>1</v>
      </c>
      <c r="W10" s="6"/>
      <c r="X10" s="6"/>
      <c r="Y10" s="6"/>
      <c r="Z10" s="6"/>
      <c r="AA10" s="7" t="s">
        <v>0</v>
      </c>
      <c r="AB10" s="7" t="s">
        <v>0</v>
      </c>
      <c r="AC10" s="18" t="s">
        <v>1</v>
      </c>
      <c r="AD10" s="18" t="s">
        <v>1</v>
      </c>
      <c r="AE10" s="6"/>
      <c r="AF10" s="6"/>
      <c r="AG10" s="10"/>
    </row>
    <row r="12" spans="1:34" ht="14.25" customHeight="1" thickBot="1">
      <c r="A12" s="517" t="s">
        <v>13</v>
      </c>
      <c r="B12" s="517"/>
      <c r="C12" s="517"/>
      <c r="D12" s="517"/>
      <c r="E12" s="517"/>
      <c r="F12" s="517"/>
      <c r="G12" s="517"/>
      <c r="H12" s="517"/>
      <c r="I12" s="517"/>
      <c r="J12" s="517"/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</row>
    <row r="13" spans="1:34" ht="14.25" customHeight="1" thickBot="1">
      <c r="A13" s="518"/>
      <c r="B13" s="13">
        <v>1</v>
      </c>
      <c r="C13" s="14">
        <v>2</v>
      </c>
      <c r="D13" s="14">
        <v>3</v>
      </c>
      <c r="E13" s="14">
        <v>4</v>
      </c>
      <c r="F13" s="14">
        <v>5</v>
      </c>
      <c r="G13" s="14">
        <v>6</v>
      </c>
      <c r="H13" s="14">
        <v>7</v>
      </c>
      <c r="I13" s="14">
        <v>8</v>
      </c>
      <c r="J13" s="14">
        <v>9</v>
      </c>
      <c r="K13" s="14">
        <v>10</v>
      </c>
      <c r="L13" s="14">
        <v>11</v>
      </c>
      <c r="M13" s="14">
        <v>12</v>
      </c>
      <c r="N13" s="14">
        <v>13</v>
      </c>
      <c r="O13" s="14">
        <v>14</v>
      </c>
      <c r="P13" s="14">
        <v>15</v>
      </c>
      <c r="Q13" s="14">
        <v>16</v>
      </c>
      <c r="R13" s="14">
        <v>17</v>
      </c>
      <c r="S13" s="14">
        <v>18</v>
      </c>
      <c r="T13" s="14">
        <v>19</v>
      </c>
      <c r="U13" s="14">
        <v>20</v>
      </c>
      <c r="V13" s="14">
        <v>21</v>
      </c>
      <c r="W13" s="14">
        <v>22</v>
      </c>
      <c r="X13" s="14">
        <v>23</v>
      </c>
      <c r="Y13" s="14">
        <v>24</v>
      </c>
      <c r="Z13" s="14">
        <v>25</v>
      </c>
      <c r="AA13" s="14">
        <v>26</v>
      </c>
      <c r="AB13" s="14">
        <v>27</v>
      </c>
      <c r="AC13" s="14">
        <v>28</v>
      </c>
      <c r="AD13" s="14">
        <v>29</v>
      </c>
      <c r="AE13" s="14">
        <v>30</v>
      </c>
      <c r="AF13" s="14">
        <v>31</v>
      </c>
    </row>
    <row r="14" spans="1:34" ht="14.25" customHeight="1" thickBot="1">
      <c r="A14" s="519"/>
      <c r="B14" s="15" t="s">
        <v>6</v>
      </c>
      <c r="C14" s="15" t="s">
        <v>7</v>
      </c>
      <c r="D14" s="15" t="s">
        <v>8</v>
      </c>
      <c r="E14" s="16" t="s">
        <v>9</v>
      </c>
      <c r="F14" s="16" t="s">
        <v>3</v>
      </c>
      <c r="G14" s="17" t="s">
        <v>4</v>
      </c>
      <c r="H14" s="15" t="s">
        <v>5</v>
      </c>
      <c r="I14" s="15" t="s">
        <v>6</v>
      </c>
      <c r="J14" s="15" t="s">
        <v>7</v>
      </c>
      <c r="K14" s="15" t="s">
        <v>8</v>
      </c>
      <c r="L14" s="16" t="s">
        <v>9</v>
      </c>
      <c r="M14" s="16" t="s">
        <v>3</v>
      </c>
      <c r="N14" s="17" t="s">
        <v>4</v>
      </c>
      <c r="O14" s="15" t="s">
        <v>5</v>
      </c>
      <c r="P14" s="15" t="s">
        <v>6</v>
      </c>
      <c r="Q14" s="15" t="s">
        <v>7</v>
      </c>
      <c r="R14" s="15" t="s">
        <v>8</v>
      </c>
      <c r="S14" s="16" t="s">
        <v>9</v>
      </c>
      <c r="T14" s="16" t="s">
        <v>3</v>
      </c>
      <c r="U14" s="17" t="s">
        <v>4</v>
      </c>
      <c r="V14" s="15" t="s">
        <v>5</v>
      </c>
      <c r="W14" s="15" t="s">
        <v>6</v>
      </c>
      <c r="X14" s="15" t="s">
        <v>7</v>
      </c>
      <c r="Y14" s="15" t="s">
        <v>8</v>
      </c>
      <c r="Z14" s="16" t="s">
        <v>9</v>
      </c>
      <c r="AA14" s="16" t="s">
        <v>3</v>
      </c>
      <c r="AB14" s="17" t="s">
        <v>4</v>
      </c>
      <c r="AC14" s="15" t="s">
        <v>5</v>
      </c>
      <c r="AD14" s="15" t="s">
        <v>6</v>
      </c>
      <c r="AE14" s="15" t="s">
        <v>7</v>
      </c>
      <c r="AF14" s="15" t="s">
        <v>8</v>
      </c>
    </row>
    <row r="15" spans="1:34" ht="14.25" customHeight="1" thickBot="1">
      <c r="A15" s="5" t="s">
        <v>10</v>
      </c>
      <c r="B15" s="6"/>
      <c r="C15" s="6"/>
      <c r="D15" s="21"/>
      <c r="E15" s="21"/>
      <c r="F15" s="7" t="s">
        <v>0</v>
      </c>
      <c r="G15" s="7" t="s">
        <v>0</v>
      </c>
      <c r="H15" s="18" t="s">
        <v>1</v>
      </c>
      <c r="I15" s="18" t="s">
        <v>1</v>
      </c>
      <c r="J15" s="6"/>
      <c r="K15" s="6"/>
      <c r="L15" s="6"/>
      <c r="M15" s="6"/>
      <c r="N15" s="7" t="s">
        <v>0</v>
      </c>
      <c r="O15" s="7" t="s">
        <v>0</v>
      </c>
      <c r="P15" s="18" t="s">
        <v>1</v>
      </c>
      <c r="Q15" s="18" t="s">
        <v>1</v>
      </c>
      <c r="R15" s="6"/>
      <c r="S15" s="6"/>
      <c r="T15" s="6"/>
      <c r="U15" s="6"/>
      <c r="V15" s="7" t="s">
        <v>0</v>
      </c>
      <c r="W15" s="7" t="s">
        <v>0</v>
      </c>
      <c r="X15" s="18" t="s">
        <v>1</v>
      </c>
      <c r="Y15" s="18" t="s">
        <v>1</v>
      </c>
      <c r="Z15" s="6"/>
      <c r="AA15" s="6"/>
      <c r="AB15" s="6"/>
      <c r="AC15" s="6"/>
      <c r="AD15" s="7" t="s">
        <v>0</v>
      </c>
      <c r="AE15" s="7" t="s">
        <v>0</v>
      </c>
      <c r="AF15" s="18" t="s">
        <v>1</v>
      </c>
    </row>
    <row r="16" spans="1:34" ht="14.25" customHeight="1" thickBot="1">
      <c r="A16" s="5" t="s">
        <v>11</v>
      </c>
      <c r="B16" s="18" t="s">
        <v>1</v>
      </c>
      <c r="C16" s="18" t="s">
        <v>1</v>
      </c>
      <c r="D16" s="6"/>
      <c r="E16" s="6"/>
      <c r="F16" s="6"/>
      <c r="G16" s="6"/>
      <c r="H16" s="7" t="s">
        <v>0</v>
      </c>
      <c r="I16" s="7" t="s">
        <v>0</v>
      </c>
      <c r="J16" s="18" t="s">
        <v>1</v>
      </c>
      <c r="K16" s="18" t="s">
        <v>1</v>
      </c>
      <c r="L16" s="6"/>
      <c r="M16" s="6"/>
      <c r="N16" s="6"/>
      <c r="O16" s="6"/>
      <c r="P16" s="7" t="s">
        <v>0</v>
      </c>
      <c r="Q16" s="7" t="s">
        <v>0</v>
      </c>
      <c r="R16" s="18" t="s">
        <v>1</v>
      </c>
      <c r="S16" s="18" t="s">
        <v>1</v>
      </c>
      <c r="T16" s="6"/>
      <c r="U16" s="6"/>
      <c r="V16" s="6"/>
      <c r="W16" s="6"/>
      <c r="X16" s="7" t="s">
        <v>0</v>
      </c>
      <c r="Y16" s="7" t="s">
        <v>0</v>
      </c>
      <c r="Z16" s="18" t="s">
        <v>1</v>
      </c>
      <c r="AA16" s="18" t="s">
        <v>1</v>
      </c>
      <c r="AB16" s="6"/>
      <c r="AC16" s="10"/>
      <c r="AD16" s="6"/>
      <c r="AE16" s="6"/>
      <c r="AF16" s="7" t="s">
        <v>0</v>
      </c>
    </row>
    <row r="17" spans="1:32" ht="14.25" customHeight="1" thickBot="1">
      <c r="A17" s="5" t="s">
        <v>12</v>
      </c>
      <c r="B17" s="7" t="s">
        <v>0</v>
      </c>
      <c r="C17" s="7" t="s">
        <v>0</v>
      </c>
      <c r="D17" s="18" t="s">
        <v>1</v>
      </c>
      <c r="E17" s="18" t="s">
        <v>1</v>
      </c>
      <c r="F17" s="6"/>
      <c r="G17" s="6"/>
      <c r="H17" s="6"/>
      <c r="I17" s="6"/>
      <c r="J17" s="7" t="s">
        <v>0</v>
      </c>
      <c r="K17" s="7" t="s">
        <v>0</v>
      </c>
      <c r="L17" s="18" t="s">
        <v>1</v>
      </c>
      <c r="M17" s="18" t="s">
        <v>1</v>
      </c>
      <c r="N17" s="6"/>
      <c r="O17" s="6"/>
      <c r="P17" s="6"/>
      <c r="Q17" s="6"/>
      <c r="R17" s="7" t="s">
        <v>0</v>
      </c>
      <c r="S17" s="7" t="s">
        <v>0</v>
      </c>
      <c r="T17" s="18" t="s">
        <v>1</v>
      </c>
      <c r="U17" s="18" t="s">
        <v>1</v>
      </c>
      <c r="V17" s="6"/>
      <c r="W17" s="6"/>
      <c r="X17" s="6"/>
      <c r="Y17" s="6"/>
      <c r="Z17" s="7" t="s">
        <v>0</v>
      </c>
      <c r="AA17" s="7" t="s">
        <v>0</v>
      </c>
      <c r="AB17" s="18" t="s">
        <v>1</v>
      </c>
      <c r="AC17" s="18" t="s">
        <v>1</v>
      </c>
      <c r="AD17" s="6"/>
      <c r="AE17" s="6"/>
      <c r="AF17" s="6"/>
    </row>
    <row r="18" spans="1:32" ht="14.25" customHeight="1" thickBot="1">
      <c r="A18" s="9" t="s">
        <v>0</v>
      </c>
      <c r="B18" s="6"/>
      <c r="C18" s="6"/>
      <c r="D18" s="7" t="s">
        <v>0</v>
      </c>
      <c r="E18" s="7" t="s">
        <v>0</v>
      </c>
      <c r="F18" s="18" t="s">
        <v>1</v>
      </c>
      <c r="G18" s="18" t="s">
        <v>1</v>
      </c>
      <c r="H18" s="6"/>
      <c r="I18" s="6"/>
      <c r="J18" s="6"/>
      <c r="K18" s="6"/>
      <c r="L18" s="7" t="s">
        <v>0</v>
      </c>
      <c r="M18" s="7" t="s">
        <v>0</v>
      </c>
      <c r="N18" s="18" t="s">
        <v>1</v>
      </c>
      <c r="O18" s="18" t="s">
        <v>1</v>
      </c>
      <c r="P18" s="6"/>
      <c r="Q18" s="6"/>
      <c r="R18" s="6"/>
      <c r="S18" s="6"/>
      <c r="T18" s="7" t="s">
        <v>0</v>
      </c>
      <c r="U18" s="7" t="s">
        <v>0</v>
      </c>
      <c r="V18" s="18" t="s">
        <v>1</v>
      </c>
      <c r="W18" s="18" t="s">
        <v>1</v>
      </c>
      <c r="X18" s="6"/>
      <c r="Y18" s="6"/>
      <c r="Z18" s="6"/>
      <c r="AA18" s="6"/>
      <c r="AB18" s="7" t="s">
        <v>0</v>
      </c>
      <c r="AC18" s="7" t="s">
        <v>0</v>
      </c>
      <c r="AD18" s="18" t="s">
        <v>1</v>
      </c>
      <c r="AE18" s="18" t="s">
        <v>1</v>
      </c>
      <c r="AF18" s="6"/>
    </row>
    <row r="20" spans="1:32" ht="14.25" customHeight="1" thickBot="1">
      <c r="A20" s="11" t="s">
        <v>14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2"/>
      <c r="AE20" s="12"/>
      <c r="AF20" s="12"/>
    </row>
    <row r="21" spans="1:32" ht="14.25" customHeight="1" thickBot="1">
      <c r="A21" s="518"/>
      <c r="B21" s="2">
        <v>1</v>
      </c>
      <c r="C21" s="3">
        <v>2</v>
      </c>
      <c r="D21" s="4">
        <v>3</v>
      </c>
      <c r="E21" s="3">
        <v>4</v>
      </c>
      <c r="F21" s="4">
        <v>5</v>
      </c>
      <c r="G21" s="3">
        <v>6</v>
      </c>
      <c r="H21" s="4">
        <v>7</v>
      </c>
      <c r="I21" s="3">
        <v>8</v>
      </c>
      <c r="J21" s="4">
        <v>9</v>
      </c>
      <c r="K21" s="3">
        <v>10</v>
      </c>
      <c r="L21" s="4">
        <v>11</v>
      </c>
      <c r="M21" s="3">
        <v>12</v>
      </c>
      <c r="N21" s="4">
        <v>13</v>
      </c>
      <c r="O21" s="3">
        <v>14</v>
      </c>
      <c r="P21" s="4">
        <v>15</v>
      </c>
      <c r="Q21" s="3">
        <v>16</v>
      </c>
      <c r="R21" s="4">
        <v>17</v>
      </c>
      <c r="S21" s="3">
        <v>18</v>
      </c>
      <c r="T21" s="4">
        <v>19</v>
      </c>
      <c r="U21" s="3">
        <v>20</v>
      </c>
      <c r="V21" s="4">
        <v>21</v>
      </c>
      <c r="W21" s="3">
        <v>22</v>
      </c>
      <c r="X21" s="3">
        <v>23</v>
      </c>
      <c r="Y21" s="3">
        <v>24</v>
      </c>
      <c r="Z21" s="3">
        <v>25</v>
      </c>
      <c r="AA21" s="3">
        <v>26</v>
      </c>
      <c r="AB21" s="4">
        <v>27</v>
      </c>
      <c r="AC21" s="3">
        <v>28</v>
      </c>
      <c r="AD21" s="12"/>
      <c r="AE21" s="12"/>
    </row>
    <row r="22" spans="1:32" ht="14.25" customHeight="1" thickBot="1">
      <c r="A22" s="519"/>
      <c r="B22" s="16" t="s">
        <v>9</v>
      </c>
      <c r="C22" s="16" t="s">
        <v>3</v>
      </c>
      <c r="D22" s="17" t="s">
        <v>4</v>
      </c>
      <c r="E22" s="15" t="s">
        <v>5</v>
      </c>
      <c r="F22" s="15" t="s">
        <v>6</v>
      </c>
      <c r="G22" s="15" t="s">
        <v>7</v>
      </c>
      <c r="H22" s="15" t="s">
        <v>8</v>
      </c>
      <c r="I22" s="16" t="s">
        <v>9</v>
      </c>
      <c r="J22" s="16" t="s">
        <v>3</v>
      </c>
      <c r="K22" s="17" t="s">
        <v>4</v>
      </c>
      <c r="L22" s="15" t="s">
        <v>5</v>
      </c>
      <c r="M22" s="15" t="s">
        <v>6</v>
      </c>
      <c r="N22" s="15" t="s">
        <v>7</v>
      </c>
      <c r="O22" s="15" t="s">
        <v>8</v>
      </c>
      <c r="P22" s="16" t="s">
        <v>9</v>
      </c>
      <c r="Q22" s="16" t="s">
        <v>3</v>
      </c>
      <c r="R22" s="17" t="s">
        <v>4</v>
      </c>
      <c r="S22" s="15" t="s">
        <v>5</v>
      </c>
      <c r="T22" s="15" t="s">
        <v>6</v>
      </c>
      <c r="U22" s="15" t="s">
        <v>7</v>
      </c>
      <c r="V22" s="15" t="s">
        <v>8</v>
      </c>
      <c r="W22" s="16" t="s">
        <v>9</v>
      </c>
      <c r="X22" s="16" t="s">
        <v>3</v>
      </c>
      <c r="Y22" s="17" t="s">
        <v>4</v>
      </c>
      <c r="Z22" s="15" t="s">
        <v>5</v>
      </c>
      <c r="AA22" s="15" t="s">
        <v>6</v>
      </c>
      <c r="AB22" s="15" t="s">
        <v>7</v>
      </c>
      <c r="AC22" s="15" t="s">
        <v>8</v>
      </c>
      <c r="AD22" s="12"/>
      <c r="AE22" s="12"/>
    </row>
    <row r="23" spans="1:32" ht="14.25" customHeight="1" thickBot="1">
      <c r="A23" s="5" t="s">
        <v>10</v>
      </c>
      <c r="B23" s="18" t="s">
        <v>1</v>
      </c>
      <c r="C23" s="6"/>
      <c r="D23" s="6"/>
      <c r="E23" s="6"/>
      <c r="F23" s="6"/>
      <c r="G23" s="7" t="s">
        <v>0</v>
      </c>
      <c r="H23" s="7" t="s">
        <v>0</v>
      </c>
      <c r="I23" s="18" t="s">
        <v>1</v>
      </c>
      <c r="J23" s="18" t="s">
        <v>1</v>
      </c>
      <c r="K23" s="6"/>
      <c r="L23" s="6"/>
      <c r="M23" s="6"/>
      <c r="N23" s="6"/>
      <c r="O23" s="7" t="s">
        <v>0</v>
      </c>
      <c r="P23" s="7" t="s">
        <v>0</v>
      </c>
      <c r="Q23" s="18" t="s">
        <v>1</v>
      </c>
      <c r="R23" s="18" t="s">
        <v>1</v>
      </c>
      <c r="S23" s="6"/>
      <c r="T23" s="6"/>
      <c r="U23" s="6"/>
      <c r="V23" s="6"/>
      <c r="W23" s="7" t="s">
        <v>0</v>
      </c>
      <c r="X23" s="7" t="s">
        <v>0</v>
      </c>
      <c r="Y23" s="18" t="s">
        <v>1</v>
      </c>
      <c r="Z23" s="18" t="s">
        <v>1</v>
      </c>
      <c r="AA23" s="6"/>
      <c r="AB23" s="6"/>
      <c r="AC23" s="6"/>
      <c r="AD23" s="12"/>
      <c r="AE23" s="12"/>
    </row>
    <row r="24" spans="1:32" ht="14.25" customHeight="1" thickBot="1">
      <c r="A24" s="5" t="s">
        <v>11</v>
      </c>
      <c r="B24" s="7" t="s">
        <v>0</v>
      </c>
      <c r="C24" s="18" t="s">
        <v>1</v>
      </c>
      <c r="D24" s="18" t="s">
        <v>1</v>
      </c>
      <c r="E24" s="6"/>
      <c r="F24" s="6"/>
      <c r="G24" s="6"/>
      <c r="H24" s="6"/>
      <c r="I24" s="7" t="s">
        <v>0</v>
      </c>
      <c r="J24" s="7" t="s">
        <v>0</v>
      </c>
      <c r="K24" s="18" t="s">
        <v>1</v>
      </c>
      <c r="L24" s="18" t="s">
        <v>1</v>
      </c>
      <c r="M24" s="6"/>
      <c r="N24" s="6"/>
      <c r="O24" s="6"/>
      <c r="P24" s="6"/>
      <c r="Q24" s="7" t="s">
        <v>0</v>
      </c>
      <c r="R24" s="7" t="s">
        <v>0</v>
      </c>
      <c r="S24" s="18" t="s">
        <v>1</v>
      </c>
      <c r="T24" s="18" t="s">
        <v>1</v>
      </c>
      <c r="U24" s="6"/>
      <c r="V24" s="6"/>
      <c r="W24" s="6"/>
      <c r="X24" s="6"/>
      <c r="Y24" s="7" t="s">
        <v>0</v>
      </c>
      <c r="Z24" s="7" t="s">
        <v>0</v>
      </c>
      <c r="AA24" s="18" t="s">
        <v>1</v>
      </c>
      <c r="AB24" s="18" t="s">
        <v>1</v>
      </c>
      <c r="AC24" s="6"/>
      <c r="AD24" s="12"/>
      <c r="AE24" s="12"/>
      <c r="AF24" s="8"/>
    </row>
    <row r="25" spans="1:32" ht="14.25" customHeight="1" thickBot="1">
      <c r="A25" s="5" t="s">
        <v>12</v>
      </c>
      <c r="B25" s="6"/>
      <c r="C25" s="7" t="s">
        <v>0</v>
      </c>
      <c r="D25" s="7" t="s">
        <v>0</v>
      </c>
      <c r="E25" s="18" t="s">
        <v>1</v>
      </c>
      <c r="F25" s="18" t="s">
        <v>1</v>
      </c>
      <c r="G25" s="6"/>
      <c r="H25" s="6"/>
      <c r="I25" s="6"/>
      <c r="J25" s="6"/>
      <c r="K25" s="7" t="s">
        <v>0</v>
      </c>
      <c r="L25" s="7" t="s">
        <v>0</v>
      </c>
      <c r="M25" s="18" t="s">
        <v>1</v>
      </c>
      <c r="N25" s="18" t="s">
        <v>1</v>
      </c>
      <c r="O25" s="6"/>
      <c r="P25" s="6"/>
      <c r="Q25" s="6"/>
      <c r="R25" s="6"/>
      <c r="S25" s="7" t="s">
        <v>0</v>
      </c>
      <c r="T25" s="7" t="s">
        <v>0</v>
      </c>
      <c r="U25" s="18" t="s">
        <v>1</v>
      </c>
      <c r="V25" s="18" t="s">
        <v>1</v>
      </c>
      <c r="W25" s="6"/>
      <c r="X25" s="6"/>
      <c r="Y25" s="6"/>
      <c r="Z25" s="6"/>
      <c r="AA25" s="7" t="s">
        <v>0</v>
      </c>
      <c r="AB25" s="7" t="s">
        <v>0</v>
      </c>
      <c r="AC25" s="18" t="s">
        <v>1</v>
      </c>
      <c r="AD25" s="12"/>
      <c r="AE25" s="12"/>
      <c r="AF25" s="8"/>
    </row>
    <row r="26" spans="1:32" ht="14.25" customHeight="1" thickBot="1">
      <c r="A26" s="9" t="s">
        <v>0</v>
      </c>
      <c r="B26" s="6"/>
      <c r="C26" s="6"/>
      <c r="D26" s="6"/>
      <c r="E26" s="7" t="s">
        <v>0</v>
      </c>
      <c r="F26" s="7" t="s">
        <v>0</v>
      </c>
      <c r="G26" s="18" t="s">
        <v>1</v>
      </c>
      <c r="H26" s="18" t="s">
        <v>1</v>
      </c>
      <c r="I26" s="6"/>
      <c r="J26" s="6"/>
      <c r="K26" s="6"/>
      <c r="L26" s="6"/>
      <c r="M26" s="7" t="s">
        <v>0</v>
      </c>
      <c r="N26" s="7" t="s">
        <v>0</v>
      </c>
      <c r="O26" s="18" t="s">
        <v>1</v>
      </c>
      <c r="P26" s="18" t="s">
        <v>1</v>
      </c>
      <c r="Q26" s="6"/>
      <c r="R26" s="6"/>
      <c r="S26" s="6"/>
      <c r="T26" s="6"/>
      <c r="U26" s="7" t="s">
        <v>0</v>
      </c>
      <c r="V26" s="7" t="s">
        <v>0</v>
      </c>
      <c r="W26" s="18" t="s">
        <v>1</v>
      </c>
      <c r="X26" s="18" t="s">
        <v>1</v>
      </c>
      <c r="Y26" s="6"/>
      <c r="Z26" s="6"/>
      <c r="AA26" s="6"/>
      <c r="AB26" s="6"/>
      <c r="AC26" s="7" t="s">
        <v>0</v>
      </c>
      <c r="AD26" s="12"/>
      <c r="AE26" s="12"/>
      <c r="AF26" s="8"/>
    </row>
    <row r="28" spans="1:32" ht="14.25" customHeight="1" thickBot="1">
      <c r="A28" s="517" t="s">
        <v>15</v>
      </c>
      <c r="B28" s="517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517"/>
      <c r="AD28" s="517"/>
      <c r="AE28" s="517"/>
      <c r="AF28" s="517"/>
    </row>
    <row r="29" spans="1:32" ht="14.25" customHeight="1" thickBot="1">
      <c r="A29" s="518"/>
      <c r="B29" s="2">
        <v>1</v>
      </c>
      <c r="C29" s="3">
        <v>2</v>
      </c>
      <c r="D29" s="4">
        <v>3</v>
      </c>
      <c r="E29" s="3">
        <v>4</v>
      </c>
      <c r="F29" s="4">
        <v>5</v>
      </c>
      <c r="G29" s="3">
        <v>6</v>
      </c>
      <c r="H29" s="4">
        <v>7</v>
      </c>
      <c r="I29" s="3">
        <v>8</v>
      </c>
      <c r="J29" s="4">
        <v>9</v>
      </c>
      <c r="K29" s="3">
        <v>10</v>
      </c>
      <c r="L29" s="4">
        <v>11</v>
      </c>
      <c r="M29" s="3">
        <v>12</v>
      </c>
      <c r="N29" s="4">
        <v>13</v>
      </c>
      <c r="O29" s="3">
        <v>14</v>
      </c>
      <c r="P29" s="4">
        <v>15</v>
      </c>
      <c r="Q29" s="3">
        <v>16</v>
      </c>
      <c r="R29" s="4">
        <v>17</v>
      </c>
      <c r="S29" s="3">
        <v>18</v>
      </c>
      <c r="T29" s="4">
        <v>19</v>
      </c>
      <c r="U29" s="3">
        <v>20</v>
      </c>
      <c r="V29" s="4">
        <v>21</v>
      </c>
      <c r="W29" s="3">
        <v>22</v>
      </c>
      <c r="X29" s="3">
        <v>23</v>
      </c>
      <c r="Y29" s="3">
        <v>24</v>
      </c>
      <c r="Z29" s="3">
        <v>25</v>
      </c>
      <c r="AA29" s="3">
        <v>26</v>
      </c>
      <c r="AB29" s="4">
        <v>27</v>
      </c>
      <c r="AC29" s="3">
        <v>28</v>
      </c>
      <c r="AD29" s="3">
        <v>29</v>
      </c>
      <c r="AE29" s="3">
        <v>30</v>
      </c>
      <c r="AF29" s="3">
        <v>31</v>
      </c>
    </row>
    <row r="30" spans="1:32" ht="14.25" customHeight="1" thickBot="1">
      <c r="A30" s="519"/>
      <c r="B30" s="16" t="s">
        <v>9</v>
      </c>
      <c r="C30" s="16" t="s">
        <v>3</v>
      </c>
      <c r="D30" s="17" t="s">
        <v>4</v>
      </c>
      <c r="E30" s="15" t="s">
        <v>5</v>
      </c>
      <c r="F30" s="15" t="s">
        <v>6</v>
      </c>
      <c r="G30" s="15" t="s">
        <v>7</v>
      </c>
      <c r="H30" s="15" t="s">
        <v>8</v>
      </c>
      <c r="I30" s="16" t="s">
        <v>9</v>
      </c>
      <c r="J30" s="16" t="s">
        <v>3</v>
      </c>
      <c r="K30" s="17" t="s">
        <v>4</v>
      </c>
      <c r="L30" s="15" t="s">
        <v>5</v>
      </c>
      <c r="M30" s="15" t="s">
        <v>6</v>
      </c>
      <c r="N30" s="15" t="s">
        <v>7</v>
      </c>
      <c r="O30" s="15" t="s">
        <v>8</v>
      </c>
      <c r="P30" s="16" t="s">
        <v>9</v>
      </c>
      <c r="Q30" s="16" t="s">
        <v>3</v>
      </c>
      <c r="R30" s="17" t="s">
        <v>4</v>
      </c>
      <c r="S30" s="15" t="s">
        <v>5</v>
      </c>
      <c r="T30" s="15" t="s">
        <v>6</v>
      </c>
      <c r="U30" s="15" t="s">
        <v>7</v>
      </c>
      <c r="V30" s="15" t="s">
        <v>8</v>
      </c>
      <c r="W30" s="16" t="s">
        <v>9</v>
      </c>
      <c r="X30" s="16" t="s">
        <v>3</v>
      </c>
      <c r="Y30" s="17" t="s">
        <v>4</v>
      </c>
      <c r="Z30" s="15" t="s">
        <v>5</v>
      </c>
      <c r="AA30" s="15" t="s">
        <v>6</v>
      </c>
      <c r="AB30" s="15" t="s">
        <v>7</v>
      </c>
      <c r="AC30" s="15" t="s">
        <v>8</v>
      </c>
      <c r="AD30" s="16" t="s">
        <v>9</v>
      </c>
      <c r="AE30" s="16" t="s">
        <v>3</v>
      </c>
      <c r="AF30" s="17" t="s">
        <v>4</v>
      </c>
    </row>
    <row r="31" spans="1:32" ht="14.25" customHeight="1" thickBot="1">
      <c r="A31" s="5" t="s">
        <v>10</v>
      </c>
      <c r="B31" s="21"/>
      <c r="C31" s="7" t="s">
        <v>0</v>
      </c>
      <c r="D31" s="7" t="s">
        <v>0</v>
      </c>
      <c r="E31" s="18" t="s">
        <v>1</v>
      </c>
      <c r="F31" s="18" t="s">
        <v>1</v>
      </c>
      <c r="G31" s="6"/>
      <c r="H31" s="6"/>
      <c r="I31" s="6"/>
      <c r="J31" s="6"/>
      <c r="K31" s="7" t="s">
        <v>0</v>
      </c>
      <c r="L31" s="7" t="s">
        <v>0</v>
      </c>
      <c r="M31" s="18" t="s">
        <v>1</v>
      </c>
      <c r="N31" s="18" t="s">
        <v>1</v>
      </c>
      <c r="O31" s="6"/>
      <c r="P31" s="6"/>
      <c r="Q31" s="6"/>
      <c r="R31" s="6"/>
      <c r="S31" s="7" t="s">
        <v>0</v>
      </c>
      <c r="T31" s="7" t="s">
        <v>0</v>
      </c>
      <c r="U31" s="18" t="s">
        <v>1</v>
      </c>
      <c r="V31" s="18" t="s">
        <v>1</v>
      </c>
      <c r="W31" s="6"/>
      <c r="X31" s="6"/>
      <c r="Y31" s="6"/>
      <c r="Z31" s="21"/>
      <c r="AA31" s="7" t="s">
        <v>0</v>
      </c>
      <c r="AB31" s="7" t="s">
        <v>0</v>
      </c>
      <c r="AC31" s="18" t="s">
        <v>1</v>
      </c>
      <c r="AD31" s="18" t="s">
        <v>1</v>
      </c>
      <c r="AE31" s="6"/>
      <c r="AF31" s="6"/>
    </row>
    <row r="32" spans="1:32" ht="14.25" customHeight="1" thickBot="1">
      <c r="A32" s="5" t="s">
        <v>11</v>
      </c>
      <c r="B32" s="6"/>
      <c r="C32" s="6"/>
      <c r="D32" s="21"/>
      <c r="E32" s="7" t="s">
        <v>0</v>
      </c>
      <c r="F32" s="7" t="s">
        <v>0</v>
      </c>
      <c r="G32" s="18" t="s">
        <v>1</v>
      </c>
      <c r="H32" s="18" t="s">
        <v>1</v>
      </c>
      <c r="I32" s="6"/>
      <c r="J32" s="6"/>
      <c r="K32" s="6"/>
      <c r="L32" s="6"/>
      <c r="M32" s="7" t="s">
        <v>0</v>
      </c>
      <c r="N32" s="7" t="s">
        <v>0</v>
      </c>
      <c r="O32" s="18" t="s">
        <v>1</v>
      </c>
      <c r="P32" s="18" t="s">
        <v>1</v>
      </c>
      <c r="Q32" s="6"/>
      <c r="R32" s="6"/>
      <c r="S32" s="6"/>
      <c r="T32" s="6"/>
      <c r="U32" s="7" t="s">
        <v>0</v>
      </c>
      <c r="V32" s="7" t="s">
        <v>0</v>
      </c>
      <c r="W32" s="18" t="s">
        <v>1</v>
      </c>
      <c r="X32" s="18" t="s">
        <v>1</v>
      </c>
      <c r="Y32" s="6"/>
      <c r="Z32" s="6"/>
      <c r="AA32" s="6"/>
      <c r="AB32" s="21"/>
      <c r="AC32" s="7" t="s">
        <v>0</v>
      </c>
      <c r="AD32" s="7" t="s">
        <v>0</v>
      </c>
      <c r="AE32" s="18" t="s">
        <v>1</v>
      </c>
      <c r="AF32" s="18" t="s">
        <v>1</v>
      </c>
    </row>
    <row r="33" spans="1:32" ht="14.25" customHeight="1" thickBot="1">
      <c r="A33" s="5" t="s">
        <v>12</v>
      </c>
      <c r="B33" s="18" t="s">
        <v>1</v>
      </c>
      <c r="C33" s="6"/>
      <c r="D33" s="6"/>
      <c r="E33" s="6"/>
      <c r="F33" s="21"/>
      <c r="G33" s="7" t="s">
        <v>0</v>
      </c>
      <c r="H33" s="7" t="s">
        <v>0</v>
      </c>
      <c r="I33" s="18" t="s">
        <v>1</v>
      </c>
      <c r="J33" s="18" t="s">
        <v>1</v>
      </c>
      <c r="K33" s="6"/>
      <c r="L33" s="6"/>
      <c r="M33" s="6"/>
      <c r="N33" s="6"/>
      <c r="O33" s="7" t="s">
        <v>0</v>
      </c>
      <c r="P33" s="7" t="s">
        <v>0</v>
      </c>
      <c r="Q33" s="18" t="s">
        <v>1</v>
      </c>
      <c r="R33" s="18" t="s">
        <v>1</v>
      </c>
      <c r="S33" s="6"/>
      <c r="T33" s="6"/>
      <c r="U33" s="6"/>
      <c r="V33" s="6"/>
      <c r="W33" s="7" t="s">
        <v>0</v>
      </c>
      <c r="X33" s="7" t="s">
        <v>0</v>
      </c>
      <c r="Y33" s="18" t="s">
        <v>1</v>
      </c>
      <c r="Z33" s="18" t="s">
        <v>1</v>
      </c>
      <c r="AA33" s="6"/>
      <c r="AB33" s="6"/>
      <c r="AC33" s="6"/>
      <c r="AD33" s="21"/>
      <c r="AE33" s="7" t="s">
        <v>0</v>
      </c>
      <c r="AF33" s="7" t="s">
        <v>0</v>
      </c>
    </row>
    <row r="34" spans="1:32" ht="14.25" customHeight="1" thickBot="1">
      <c r="A34" s="9" t="s">
        <v>0</v>
      </c>
      <c r="B34" s="7" t="s">
        <v>0</v>
      </c>
      <c r="C34" s="18" t="s">
        <v>1</v>
      </c>
      <c r="D34" s="18" t="s">
        <v>1</v>
      </c>
      <c r="E34" s="6"/>
      <c r="F34" s="6"/>
      <c r="G34" s="6"/>
      <c r="H34" s="21"/>
      <c r="I34" s="7" t="s">
        <v>0</v>
      </c>
      <c r="J34" s="7" t="s">
        <v>0</v>
      </c>
      <c r="K34" s="18" t="s">
        <v>1</v>
      </c>
      <c r="L34" s="18" t="s">
        <v>1</v>
      </c>
      <c r="M34" s="6"/>
      <c r="N34" s="6"/>
      <c r="O34" s="6"/>
      <c r="P34" s="6"/>
      <c r="Q34" s="7" t="s">
        <v>0</v>
      </c>
      <c r="R34" s="7" t="s">
        <v>0</v>
      </c>
      <c r="S34" s="18" t="s">
        <v>1</v>
      </c>
      <c r="T34" s="18" t="s">
        <v>1</v>
      </c>
      <c r="U34" s="6"/>
      <c r="V34" s="6"/>
      <c r="W34" s="6"/>
      <c r="X34" s="6"/>
      <c r="Y34" s="7" t="s">
        <v>0</v>
      </c>
      <c r="Z34" s="7" t="s">
        <v>0</v>
      </c>
      <c r="AA34" s="18" t="s">
        <v>1</v>
      </c>
      <c r="AB34" s="18" t="s">
        <v>1</v>
      </c>
      <c r="AC34" s="6"/>
      <c r="AD34" s="6"/>
      <c r="AE34" s="6"/>
      <c r="AF34" s="21"/>
    </row>
    <row r="36" spans="1:32" ht="14.25" customHeight="1" thickBot="1">
      <c r="A36" s="11" t="s">
        <v>16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2" ht="14.25" customHeight="1" thickBot="1">
      <c r="A37" s="518"/>
      <c r="B37" s="2">
        <v>1</v>
      </c>
      <c r="C37" s="3">
        <v>2</v>
      </c>
      <c r="D37" s="4">
        <v>3</v>
      </c>
      <c r="E37" s="3">
        <v>4</v>
      </c>
      <c r="F37" s="4">
        <v>5</v>
      </c>
      <c r="G37" s="3">
        <v>6</v>
      </c>
      <c r="H37" s="4">
        <v>7</v>
      </c>
      <c r="I37" s="3">
        <v>8</v>
      </c>
      <c r="J37" s="4">
        <v>9</v>
      </c>
      <c r="K37" s="3">
        <v>10</v>
      </c>
      <c r="L37" s="4">
        <v>11</v>
      </c>
      <c r="M37" s="3">
        <v>12</v>
      </c>
      <c r="N37" s="4">
        <v>13</v>
      </c>
      <c r="O37" s="3">
        <v>14</v>
      </c>
      <c r="P37" s="4">
        <v>15</v>
      </c>
      <c r="Q37" s="3">
        <v>16</v>
      </c>
      <c r="R37" s="4">
        <v>17</v>
      </c>
      <c r="S37" s="3">
        <v>18</v>
      </c>
      <c r="T37" s="4">
        <v>19</v>
      </c>
      <c r="U37" s="3">
        <v>20</v>
      </c>
      <c r="V37" s="4">
        <v>21</v>
      </c>
      <c r="W37" s="3">
        <v>22</v>
      </c>
      <c r="X37" s="3">
        <v>23</v>
      </c>
      <c r="Y37" s="3">
        <v>24</v>
      </c>
      <c r="Z37" s="3">
        <v>25</v>
      </c>
      <c r="AA37" s="3">
        <v>26</v>
      </c>
      <c r="AB37" s="4">
        <v>27</v>
      </c>
      <c r="AC37" s="3">
        <v>28</v>
      </c>
      <c r="AD37" s="3">
        <v>29</v>
      </c>
      <c r="AE37" s="3">
        <v>30</v>
      </c>
    </row>
    <row r="38" spans="1:32" ht="14.25" customHeight="1" thickBot="1">
      <c r="A38" s="519"/>
      <c r="B38" s="15" t="s">
        <v>5</v>
      </c>
      <c r="C38" s="15" t="s">
        <v>6</v>
      </c>
      <c r="D38" s="15" t="s">
        <v>7</v>
      </c>
      <c r="E38" s="15" t="s">
        <v>8</v>
      </c>
      <c r="F38" s="16" t="s">
        <v>9</v>
      </c>
      <c r="G38" s="16" t="s">
        <v>3</v>
      </c>
      <c r="H38" s="17" t="s">
        <v>4</v>
      </c>
      <c r="I38" s="15" t="s">
        <v>5</v>
      </c>
      <c r="J38" s="15" t="s">
        <v>6</v>
      </c>
      <c r="K38" s="15" t="s">
        <v>7</v>
      </c>
      <c r="L38" s="15" t="s">
        <v>8</v>
      </c>
      <c r="M38" s="16" t="s">
        <v>9</v>
      </c>
      <c r="N38" s="16" t="s">
        <v>3</v>
      </c>
      <c r="O38" s="17" t="s">
        <v>4</v>
      </c>
      <c r="P38" s="15" t="s">
        <v>5</v>
      </c>
      <c r="Q38" s="15" t="s">
        <v>6</v>
      </c>
      <c r="R38" s="15" t="s">
        <v>7</v>
      </c>
      <c r="S38" s="15" t="s">
        <v>8</v>
      </c>
      <c r="T38" s="16" t="s">
        <v>9</v>
      </c>
      <c r="U38" s="16" t="s">
        <v>3</v>
      </c>
      <c r="V38" s="17" t="s">
        <v>4</v>
      </c>
      <c r="W38" s="15" t="s">
        <v>5</v>
      </c>
      <c r="X38" s="15" t="s">
        <v>6</v>
      </c>
      <c r="Y38" s="15" t="s">
        <v>7</v>
      </c>
      <c r="Z38" s="15" t="s">
        <v>8</v>
      </c>
      <c r="AA38" s="16" t="s">
        <v>9</v>
      </c>
      <c r="AB38" s="16" t="s">
        <v>3</v>
      </c>
      <c r="AC38" s="17" t="s">
        <v>4</v>
      </c>
      <c r="AD38" s="15" t="s">
        <v>5</v>
      </c>
      <c r="AE38" s="15" t="s">
        <v>6</v>
      </c>
    </row>
    <row r="39" spans="1:32" ht="14.25" customHeight="1" thickBot="1">
      <c r="A39" s="5" t="s">
        <v>10</v>
      </c>
      <c r="B39" s="21"/>
      <c r="C39" s="21"/>
      <c r="D39" s="7" t="s">
        <v>0</v>
      </c>
      <c r="E39" s="7" t="s">
        <v>0</v>
      </c>
      <c r="F39" s="18" t="s">
        <v>1</v>
      </c>
      <c r="G39" s="18" t="s">
        <v>1</v>
      </c>
      <c r="H39" s="21"/>
      <c r="I39" s="21"/>
      <c r="J39" s="21"/>
      <c r="K39" s="21"/>
      <c r="L39" s="7" t="s">
        <v>0</v>
      </c>
      <c r="M39" s="7" t="s">
        <v>0</v>
      </c>
      <c r="N39" s="18" t="s">
        <v>1</v>
      </c>
      <c r="O39" s="18" t="s">
        <v>1</v>
      </c>
      <c r="P39" s="21"/>
      <c r="Q39" s="21"/>
      <c r="R39" s="21"/>
      <c r="S39" s="21"/>
      <c r="T39" s="7" t="s">
        <v>0</v>
      </c>
      <c r="U39" s="7" t="s">
        <v>0</v>
      </c>
      <c r="V39" s="18" t="s">
        <v>1</v>
      </c>
      <c r="W39" s="18" t="s">
        <v>1</v>
      </c>
      <c r="X39" s="21"/>
      <c r="Y39" s="21"/>
      <c r="Z39" s="21"/>
      <c r="AA39" s="21"/>
      <c r="AB39" s="7" t="s">
        <v>0</v>
      </c>
      <c r="AC39" s="7" t="s">
        <v>0</v>
      </c>
      <c r="AD39" s="18" t="s">
        <v>1</v>
      </c>
      <c r="AE39" s="18" t="s">
        <v>1</v>
      </c>
    </row>
    <row r="40" spans="1:32" ht="14.25" customHeight="1" thickBot="1">
      <c r="A40" s="5" t="s">
        <v>11</v>
      </c>
      <c r="B40" s="6"/>
      <c r="C40" s="6"/>
      <c r="D40" s="6"/>
      <c r="E40" s="6"/>
      <c r="F40" s="7" t="s">
        <v>0</v>
      </c>
      <c r="G40" s="7" t="s">
        <v>0</v>
      </c>
      <c r="H40" s="18" t="s">
        <v>1</v>
      </c>
      <c r="I40" s="18" t="s">
        <v>1</v>
      </c>
      <c r="J40" s="6"/>
      <c r="K40" s="6"/>
      <c r="L40" s="6"/>
      <c r="M40" s="6"/>
      <c r="N40" s="7" t="s">
        <v>0</v>
      </c>
      <c r="O40" s="7" t="s">
        <v>0</v>
      </c>
      <c r="P40" s="18" t="s">
        <v>1</v>
      </c>
      <c r="Q40" s="18" t="s">
        <v>1</v>
      </c>
      <c r="R40" s="6"/>
      <c r="S40" s="6"/>
      <c r="T40" s="6"/>
      <c r="U40" s="6"/>
      <c r="V40" s="7" t="s">
        <v>0</v>
      </c>
      <c r="W40" s="7" t="s">
        <v>0</v>
      </c>
      <c r="X40" s="18" t="s">
        <v>1</v>
      </c>
      <c r="Y40" s="18" t="s">
        <v>1</v>
      </c>
      <c r="Z40" s="6"/>
      <c r="AA40" s="6"/>
      <c r="AB40" s="6"/>
      <c r="AC40" s="6"/>
      <c r="AD40" s="7" t="s">
        <v>0</v>
      </c>
      <c r="AE40" s="7" t="s">
        <v>0</v>
      </c>
    </row>
    <row r="41" spans="1:32" ht="14.25" customHeight="1" thickBot="1">
      <c r="A41" s="5" t="s">
        <v>12</v>
      </c>
      <c r="B41" s="18" t="s">
        <v>1</v>
      </c>
      <c r="C41" s="18" t="s">
        <v>1</v>
      </c>
      <c r="D41" s="6"/>
      <c r="E41" s="6"/>
      <c r="F41" s="6"/>
      <c r="G41" s="6"/>
      <c r="H41" s="7" t="s">
        <v>0</v>
      </c>
      <c r="I41" s="7" t="s">
        <v>0</v>
      </c>
      <c r="J41" s="18" t="s">
        <v>1</v>
      </c>
      <c r="K41" s="18" t="s">
        <v>1</v>
      </c>
      <c r="L41" s="6"/>
      <c r="M41" s="6"/>
      <c r="N41" s="6"/>
      <c r="O41" s="6"/>
      <c r="P41" s="7" t="s">
        <v>0</v>
      </c>
      <c r="Q41" s="7" t="s">
        <v>0</v>
      </c>
      <c r="R41" s="18" t="s">
        <v>1</v>
      </c>
      <c r="S41" s="18" t="s">
        <v>1</v>
      </c>
      <c r="T41" s="6"/>
      <c r="U41" s="6"/>
      <c r="V41" s="6"/>
      <c r="W41" s="6"/>
      <c r="X41" s="7" t="s">
        <v>0</v>
      </c>
      <c r="Y41" s="7" t="s">
        <v>0</v>
      </c>
      <c r="Z41" s="18" t="s">
        <v>1</v>
      </c>
      <c r="AA41" s="18" t="s">
        <v>1</v>
      </c>
      <c r="AB41" s="6"/>
      <c r="AC41" s="6"/>
      <c r="AD41" s="6"/>
      <c r="AE41" s="6"/>
    </row>
    <row r="42" spans="1:32" ht="14.25" customHeight="1" thickBot="1">
      <c r="A42" s="9" t="s">
        <v>0</v>
      </c>
      <c r="B42" s="7" t="s">
        <v>0</v>
      </c>
      <c r="C42" s="7" t="s">
        <v>0</v>
      </c>
      <c r="D42" s="18" t="s">
        <v>1</v>
      </c>
      <c r="E42" s="18" t="s">
        <v>1</v>
      </c>
      <c r="F42" s="6"/>
      <c r="G42" s="6"/>
      <c r="H42" s="6"/>
      <c r="I42" s="6"/>
      <c r="J42" s="7" t="s">
        <v>0</v>
      </c>
      <c r="K42" s="7" t="s">
        <v>0</v>
      </c>
      <c r="L42" s="18" t="s">
        <v>1</v>
      </c>
      <c r="M42" s="18" t="s">
        <v>1</v>
      </c>
      <c r="N42" s="6"/>
      <c r="O42" s="6"/>
      <c r="P42" s="6"/>
      <c r="Q42" s="6"/>
      <c r="R42" s="7" t="s">
        <v>0</v>
      </c>
      <c r="S42" s="7" t="s">
        <v>0</v>
      </c>
      <c r="T42" s="18" t="s">
        <v>1</v>
      </c>
      <c r="U42" s="18" t="s">
        <v>1</v>
      </c>
      <c r="V42" s="6"/>
      <c r="W42" s="6"/>
      <c r="X42" s="6"/>
      <c r="Y42" s="6"/>
      <c r="Z42" s="22" t="s">
        <v>0</v>
      </c>
      <c r="AA42" s="7" t="s">
        <v>0</v>
      </c>
      <c r="AB42" s="18" t="s">
        <v>1</v>
      </c>
      <c r="AC42" s="18" t="s">
        <v>1</v>
      </c>
      <c r="AD42" s="6"/>
      <c r="AE42" s="6"/>
    </row>
    <row r="44" spans="1:32" ht="14.25" customHeight="1" thickBot="1">
      <c r="A44" s="517" t="s">
        <v>17</v>
      </c>
      <c r="B44" s="517"/>
      <c r="C44" s="517"/>
      <c r="D44" s="517"/>
      <c r="E44" s="517"/>
      <c r="F44" s="517"/>
      <c r="G44" s="517"/>
      <c r="H44" s="517"/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517"/>
      <c r="X44" s="517"/>
      <c r="Y44" s="517"/>
      <c r="Z44" s="517"/>
      <c r="AA44" s="517"/>
      <c r="AB44" s="517"/>
      <c r="AC44" s="517"/>
      <c r="AD44" s="517"/>
      <c r="AE44" s="517"/>
      <c r="AF44" s="517"/>
    </row>
    <row r="45" spans="1:32" ht="14.25" customHeight="1" thickBot="1">
      <c r="A45" s="518"/>
      <c r="B45" s="2">
        <v>1</v>
      </c>
      <c r="C45" s="3">
        <v>2</v>
      </c>
      <c r="D45" s="4">
        <v>3</v>
      </c>
      <c r="E45" s="3">
        <v>4</v>
      </c>
      <c r="F45" s="4">
        <v>5</v>
      </c>
      <c r="G45" s="3">
        <v>6</v>
      </c>
      <c r="H45" s="4">
        <v>7</v>
      </c>
      <c r="I45" s="3">
        <v>8</v>
      </c>
      <c r="J45" s="4">
        <v>9</v>
      </c>
      <c r="K45" s="3">
        <v>10</v>
      </c>
      <c r="L45" s="4">
        <v>11</v>
      </c>
      <c r="M45" s="3">
        <v>12</v>
      </c>
      <c r="N45" s="4">
        <v>13</v>
      </c>
      <c r="O45" s="3">
        <v>14</v>
      </c>
      <c r="P45" s="4">
        <v>15</v>
      </c>
      <c r="Q45" s="3">
        <v>16</v>
      </c>
      <c r="R45" s="4">
        <v>17</v>
      </c>
      <c r="S45" s="3">
        <v>18</v>
      </c>
      <c r="T45" s="4">
        <v>19</v>
      </c>
      <c r="U45" s="3">
        <v>20</v>
      </c>
      <c r="V45" s="4">
        <v>21</v>
      </c>
      <c r="W45" s="3">
        <v>22</v>
      </c>
      <c r="X45" s="3">
        <v>23</v>
      </c>
      <c r="Y45" s="3">
        <v>24</v>
      </c>
      <c r="Z45" s="3">
        <v>25</v>
      </c>
      <c r="AA45" s="3">
        <v>26</v>
      </c>
      <c r="AB45" s="4">
        <v>27</v>
      </c>
      <c r="AC45" s="3">
        <v>28</v>
      </c>
      <c r="AD45" s="3">
        <v>29</v>
      </c>
      <c r="AE45" s="3">
        <v>30</v>
      </c>
      <c r="AF45" s="3">
        <v>31</v>
      </c>
    </row>
    <row r="46" spans="1:32" ht="14.25" customHeight="1" thickBot="1">
      <c r="A46" s="519"/>
      <c r="B46" s="15" t="s">
        <v>7</v>
      </c>
      <c r="C46" s="15" t="s">
        <v>8</v>
      </c>
      <c r="D46" s="16" t="s">
        <v>9</v>
      </c>
      <c r="E46" s="16" t="s">
        <v>3</v>
      </c>
      <c r="F46" s="17" t="s">
        <v>4</v>
      </c>
      <c r="G46" s="15" t="s">
        <v>5</v>
      </c>
      <c r="H46" s="15" t="s">
        <v>6</v>
      </c>
      <c r="I46" s="15" t="s">
        <v>7</v>
      </c>
      <c r="J46" s="15" t="s">
        <v>8</v>
      </c>
      <c r="K46" s="16" t="s">
        <v>9</v>
      </c>
      <c r="L46" s="16" t="s">
        <v>3</v>
      </c>
      <c r="M46" s="17" t="s">
        <v>4</v>
      </c>
      <c r="N46" s="15" t="s">
        <v>5</v>
      </c>
      <c r="O46" s="15" t="s">
        <v>6</v>
      </c>
      <c r="P46" s="15" t="s">
        <v>7</v>
      </c>
      <c r="Q46" s="15" t="s">
        <v>8</v>
      </c>
      <c r="R46" s="16" t="s">
        <v>9</v>
      </c>
      <c r="S46" s="16" t="s">
        <v>3</v>
      </c>
      <c r="T46" s="17" t="s">
        <v>4</v>
      </c>
      <c r="U46" s="15" t="s">
        <v>5</v>
      </c>
      <c r="V46" s="15" t="s">
        <v>6</v>
      </c>
      <c r="W46" s="15" t="s">
        <v>7</v>
      </c>
      <c r="X46" s="15" t="s">
        <v>8</v>
      </c>
      <c r="Y46" s="16" t="s">
        <v>9</v>
      </c>
      <c r="Z46" s="16" t="s">
        <v>3</v>
      </c>
      <c r="AA46" s="17" t="s">
        <v>4</v>
      </c>
      <c r="AB46" s="15" t="s">
        <v>5</v>
      </c>
      <c r="AC46" s="15" t="s">
        <v>6</v>
      </c>
      <c r="AD46" s="15" t="s">
        <v>7</v>
      </c>
      <c r="AE46" s="15" t="s">
        <v>8</v>
      </c>
      <c r="AF46" s="16" t="s">
        <v>9</v>
      </c>
    </row>
    <row r="47" spans="1:32" ht="14.25" customHeight="1" thickBot="1">
      <c r="A47" s="5" t="s">
        <v>10</v>
      </c>
      <c r="B47" s="21"/>
      <c r="C47" s="21"/>
      <c r="D47" s="21"/>
      <c r="E47" s="21"/>
      <c r="F47" s="7" t="s">
        <v>0</v>
      </c>
      <c r="G47" s="7" t="s">
        <v>0</v>
      </c>
      <c r="H47" s="18" t="s">
        <v>1</v>
      </c>
      <c r="I47" s="18" t="s">
        <v>1</v>
      </c>
      <c r="J47" s="21"/>
      <c r="K47" s="21"/>
      <c r="L47" s="21"/>
      <c r="M47" s="21"/>
      <c r="N47" s="7" t="s">
        <v>0</v>
      </c>
      <c r="O47" s="7" t="s">
        <v>0</v>
      </c>
      <c r="P47" s="18" t="s">
        <v>1</v>
      </c>
      <c r="Q47" s="18" t="s">
        <v>1</v>
      </c>
      <c r="R47" s="21"/>
      <c r="S47" s="21"/>
      <c r="T47" s="21"/>
      <c r="U47" s="21"/>
      <c r="V47" s="7" t="s">
        <v>0</v>
      </c>
      <c r="W47" s="7" t="s">
        <v>0</v>
      </c>
      <c r="X47" s="18" t="s">
        <v>1</v>
      </c>
      <c r="Y47" s="18" t="s">
        <v>1</v>
      </c>
      <c r="Z47" s="21"/>
      <c r="AA47" s="21"/>
      <c r="AB47" s="21"/>
      <c r="AC47" s="21"/>
      <c r="AD47" s="7" t="s">
        <v>0</v>
      </c>
      <c r="AE47" s="7" t="s">
        <v>0</v>
      </c>
      <c r="AF47" s="18" t="s">
        <v>1</v>
      </c>
    </row>
    <row r="48" spans="1:32" ht="14.25" customHeight="1" thickBot="1">
      <c r="A48" s="5" t="s">
        <v>11</v>
      </c>
      <c r="B48" s="18" t="s">
        <v>1</v>
      </c>
      <c r="C48" s="18" t="s">
        <v>1</v>
      </c>
      <c r="D48" s="21"/>
      <c r="E48" s="21"/>
      <c r="F48" s="21"/>
      <c r="G48" s="21"/>
      <c r="H48" s="7" t="s">
        <v>0</v>
      </c>
      <c r="I48" s="7" t="s">
        <v>0</v>
      </c>
      <c r="J48" s="18" t="s">
        <v>1</v>
      </c>
      <c r="K48" s="18" t="s">
        <v>1</v>
      </c>
      <c r="L48" s="21"/>
      <c r="M48" s="21"/>
      <c r="N48" s="21"/>
      <c r="O48" s="21"/>
      <c r="P48" s="7" t="s">
        <v>0</v>
      </c>
      <c r="Q48" s="7" t="s">
        <v>0</v>
      </c>
      <c r="R48" s="18" t="s">
        <v>1</v>
      </c>
      <c r="S48" s="18" t="s">
        <v>1</v>
      </c>
      <c r="T48" s="21"/>
      <c r="U48" s="21"/>
      <c r="V48" s="21"/>
      <c r="W48" s="21"/>
      <c r="X48" s="7" t="s">
        <v>0</v>
      </c>
      <c r="Y48" s="7" t="s">
        <v>0</v>
      </c>
      <c r="Z48" s="18" t="s">
        <v>1</v>
      </c>
      <c r="AA48" s="18" t="s">
        <v>1</v>
      </c>
      <c r="AB48" s="21"/>
      <c r="AC48" s="21"/>
      <c r="AD48" s="21"/>
      <c r="AE48" s="21"/>
      <c r="AF48" s="7" t="s">
        <v>0</v>
      </c>
    </row>
    <row r="49" spans="1:32" ht="14.25" customHeight="1" thickBot="1">
      <c r="A49" s="5" t="s">
        <v>12</v>
      </c>
      <c r="B49" s="7" t="s">
        <v>0</v>
      </c>
      <c r="C49" s="7" t="s">
        <v>0</v>
      </c>
      <c r="D49" s="18" t="s">
        <v>1</v>
      </c>
      <c r="E49" s="18" t="s">
        <v>1</v>
      </c>
      <c r="F49" s="21"/>
      <c r="G49" s="21"/>
      <c r="H49" s="21"/>
      <c r="I49" s="21"/>
      <c r="J49" s="7" t="s">
        <v>0</v>
      </c>
      <c r="K49" s="7" t="s">
        <v>0</v>
      </c>
      <c r="L49" s="18" t="s">
        <v>1</v>
      </c>
      <c r="M49" s="18" t="s">
        <v>1</v>
      </c>
      <c r="N49" s="21"/>
      <c r="O49" s="21"/>
      <c r="P49" s="21"/>
      <c r="Q49" s="21"/>
      <c r="R49" s="7" t="s">
        <v>0</v>
      </c>
      <c r="S49" s="7" t="s">
        <v>0</v>
      </c>
      <c r="T49" s="18" t="s">
        <v>1</v>
      </c>
      <c r="U49" s="18" t="s">
        <v>1</v>
      </c>
      <c r="V49" s="21"/>
      <c r="W49" s="21"/>
      <c r="X49" s="21"/>
      <c r="Y49" s="21"/>
      <c r="Z49" s="7" t="s">
        <v>0</v>
      </c>
      <c r="AA49" s="7" t="s">
        <v>0</v>
      </c>
      <c r="AB49" s="18" t="s">
        <v>1</v>
      </c>
      <c r="AC49" s="18" t="s">
        <v>1</v>
      </c>
      <c r="AD49" s="21"/>
      <c r="AE49" s="21"/>
      <c r="AF49" s="21"/>
    </row>
    <row r="50" spans="1:32" ht="14.25" customHeight="1" thickBot="1">
      <c r="A50" s="9" t="s">
        <v>0</v>
      </c>
      <c r="B50" s="21"/>
      <c r="C50" s="21"/>
      <c r="D50" s="7" t="s">
        <v>0</v>
      </c>
      <c r="E50" s="7" t="s">
        <v>0</v>
      </c>
      <c r="F50" s="18" t="s">
        <v>1</v>
      </c>
      <c r="G50" s="18" t="s">
        <v>1</v>
      </c>
      <c r="H50" s="21"/>
      <c r="I50" s="21"/>
      <c r="J50" s="21"/>
      <c r="K50" s="21"/>
      <c r="L50" s="7" t="s">
        <v>0</v>
      </c>
      <c r="M50" s="7" t="s">
        <v>0</v>
      </c>
      <c r="N50" s="18" t="s">
        <v>1</v>
      </c>
      <c r="O50" s="18" t="s">
        <v>1</v>
      </c>
      <c r="P50" s="21"/>
      <c r="Q50" s="21"/>
      <c r="R50" s="21"/>
      <c r="S50" s="21"/>
      <c r="T50" s="7" t="s">
        <v>0</v>
      </c>
      <c r="U50" s="7" t="s">
        <v>0</v>
      </c>
      <c r="V50" s="18" t="s">
        <v>1</v>
      </c>
      <c r="W50" s="18" t="s">
        <v>1</v>
      </c>
      <c r="X50" s="21"/>
      <c r="Y50" s="21"/>
      <c r="Z50" s="21"/>
      <c r="AA50" s="21"/>
      <c r="AB50" s="7" t="s">
        <v>0</v>
      </c>
      <c r="AC50" s="22" t="s">
        <v>0</v>
      </c>
      <c r="AD50" s="18" t="s">
        <v>1</v>
      </c>
      <c r="AE50" s="18" t="s">
        <v>1</v>
      </c>
      <c r="AF50" s="21"/>
    </row>
    <row r="52" spans="1:32" ht="14.25" customHeight="1" thickBot="1">
      <c r="A52" s="11" t="s">
        <v>18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</row>
    <row r="53" spans="1:32" ht="14.25" customHeight="1" thickBot="1">
      <c r="A53" s="518"/>
      <c r="B53" s="2">
        <v>1</v>
      </c>
      <c r="C53" s="3">
        <v>2</v>
      </c>
      <c r="D53" s="4">
        <v>3</v>
      </c>
      <c r="E53" s="3">
        <v>4</v>
      </c>
      <c r="F53" s="4">
        <v>5</v>
      </c>
      <c r="G53" s="3">
        <v>6</v>
      </c>
      <c r="H53" s="4">
        <v>7</v>
      </c>
      <c r="I53" s="3">
        <v>8</v>
      </c>
      <c r="J53" s="4">
        <v>9</v>
      </c>
      <c r="K53" s="3">
        <v>10</v>
      </c>
      <c r="L53" s="4">
        <v>11</v>
      </c>
      <c r="M53" s="3">
        <v>12</v>
      </c>
      <c r="N53" s="4">
        <v>13</v>
      </c>
      <c r="O53" s="3">
        <v>14</v>
      </c>
      <c r="P53" s="4">
        <v>15</v>
      </c>
      <c r="Q53" s="3">
        <v>16</v>
      </c>
      <c r="R53" s="4">
        <v>17</v>
      </c>
      <c r="S53" s="3">
        <v>18</v>
      </c>
      <c r="T53" s="4">
        <v>19</v>
      </c>
      <c r="U53" s="3">
        <v>20</v>
      </c>
      <c r="V53" s="4">
        <v>21</v>
      </c>
      <c r="W53" s="3">
        <v>22</v>
      </c>
      <c r="X53" s="3">
        <v>23</v>
      </c>
      <c r="Y53" s="3">
        <v>24</v>
      </c>
      <c r="Z53" s="3">
        <v>25</v>
      </c>
      <c r="AA53" s="3">
        <v>26</v>
      </c>
      <c r="AB53" s="4">
        <v>27</v>
      </c>
      <c r="AC53" s="3">
        <v>28</v>
      </c>
      <c r="AD53" s="3">
        <v>29</v>
      </c>
      <c r="AE53" s="3">
        <v>30</v>
      </c>
    </row>
    <row r="54" spans="1:32" ht="14.25" customHeight="1" thickBot="1">
      <c r="A54" s="519"/>
      <c r="B54" s="16" t="s">
        <v>3</v>
      </c>
      <c r="C54" s="17" t="s">
        <v>4</v>
      </c>
      <c r="D54" s="15" t="s">
        <v>5</v>
      </c>
      <c r="E54" s="15" t="s">
        <v>6</v>
      </c>
      <c r="F54" s="15" t="s">
        <v>7</v>
      </c>
      <c r="G54" s="15" t="s">
        <v>8</v>
      </c>
      <c r="H54" s="16" t="s">
        <v>9</v>
      </c>
      <c r="I54" s="16" t="s">
        <v>3</v>
      </c>
      <c r="J54" s="17" t="s">
        <v>4</v>
      </c>
      <c r="K54" s="15" t="s">
        <v>5</v>
      </c>
      <c r="L54" s="15" t="s">
        <v>6</v>
      </c>
      <c r="M54" s="15" t="s">
        <v>7</v>
      </c>
      <c r="N54" s="15" t="s">
        <v>8</v>
      </c>
      <c r="O54" s="16" t="s">
        <v>9</v>
      </c>
      <c r="P54" s="16" t="s">
        <v>3</v>
      </c>
      <c r="Q54" s="17" t="s">
        <v>4</v>
      </c>
      <c r="R54" s="15" t="s">
        <v>5</v>
      </c>
      <c r="S54" s="15" t="s">
        <v>6</v>
      </c>
      <c r="T54" s="15" t="s">
        <v>7</v>
      </c>
      <c r="U54" s="15" t="s">
        <v>8</v>
      </c>
      <c r="V54" s="16" t="s">
        <v>9</v>
      </c>
      <c r="W54" s="16" t="s">
        <v>3</v>
      </c>
      <c r="X54" s="17" t="s">
        <v>4</v>
      </c>
      <c r="Y54" s="15" t="s">
        <v>5</v>
      </c>
      <c r="Z54" s="15" t="s">
        <v>6</v>
      </c>
      <c r="AA54" s="15" t="s">
        <v>7</v>
      </c>
      <c r="AB54" s="15" t="s">
        <v>8</v>
      </c>
      <c r="AC54" s="16" t="s">
        <v>9</v>
      </c>
      <c r="AD54" s="16" t="s">
        <v>3</v>
      </c>
      <c r="AE54" s="17" t="s">
        <v>4</v>
      </c>
    </row>
    <row r="55" spans="1:32" ht="14.25" customHeight="1" thickBot="1">
      <c r="A55" s="5" t="s">
        <v>10</v>
      </c>
      <c r="B55" s="18" t="s">
        <v>1</v>
      </c>
      <c r="C55" s="21"/>
      <c r="D55" s="21"/>
      <c r="E55" s="21"/>
      <c r="F55" s="21"/>
      <c r="G55" s="7" t="s">
        <v>0</v>
      </c>
      <c r="H55" s="7" t="s">
        <v>0</v>
      </c>
      <c r="I55" s="18" t="s">
        <v>1</v>
      </c>
      <c r="J55" s="18" t="s">
        <v>1</v>
      </c>
      <c r="K55" s="21"/>
      <c r="L55" s="21"/>
      <c r="M55" s="21"/>
      <c r="N55" s="21"/>
      <c r="O55" s="7" t="s">
        <v>0</v>
      </c>
      <c r="P55" s="7" t="s">
        <v>0</v>
      </c>
      <c r="Q55" s="18" t="s">
        <v>1</v>
      </c>
      <c r="R55" s="18" t="s">
        <v>1</v>
      </c>
      <c r="S55" s="21"/>
      <c r="T55" s="21"/>
      <c r="U55" s="21"/>
      <c r="V55" s="21"/>
      <c r="W55" s="7" t="s">
        <v>0</v>
      </c>
      <c r="X55" s="7" t="s">
        <v>0</v>
      </c>
      <c r="Y55" s="18" t="s">
        <v>1</v>
      </c>
      <c r="Z55" s="18" t="s">
        <v>1</v>
      </c>
      <c r="AA55" s="21"/>
      <c r="AB55" s="21"/>
      <c r="AC55" s="21"/>
      <c r="AD55" s="21"/>
      <c r="AE55" s="7" t="s">
        <v>0</v>
      </c>
    </row>
    <row r="56" spans="1:32" ht="14.25" customHeight="1" thickBot="1">
      <c r="A56" s="5" t="s">
        <v>11</v>
      </c>
      <c r="B56" s="7" t="s">
        <v>0</v>
      </c>
      <c r="C56" s="18" t="s">
        <v>1</v>
      </c>
      <c r="D56" s="18" t="s">
        <v>1</v>
      </c>
      <c r="E56" s="21"/>
      <c r="F56" s="21"/>
      <c r="G56" s="21"/>
      <c r="H56" s="21"/>
      <c r="I56" s="7" t="s">
        <v>0</v>
      </c>
      <c r="J56" s="7" t="s">
        <v>0</v>
      </c>
      <c r="K56" s="18" t="s">
        <v>1</v>
      </c>
      <c r="L56" s="18" t="s">
        <v>1</v>
      </c>
      <c r="M56" s="21"/>
      <c r="N56" s="21"/>
      <c r="O56" s="21"/>
      <c r="P56" s="21"/>
      <c r="Q56" s="7" t="s">
        <v>0</v>
      </c>
      <c r="R56" s="7" t="s">
        <v>0</v>
      </c>
      <c r="S56" s="18" t="s">
        <v>1</v>
      </c>
      <c r="T56" s="18" t="s">
        <v>1</v>
      </c>
      <c r="U56" s="21"/>
      <c r="V56" s="21"/>
      <c r="W56" s="21"/>
      <c r="X56" s="21"/>
      <c r="Y56" s="7" t="s">
        <v>0</v>
      </c>
      <c r="Z56" s="7" t="s">
        <v>0</v>
      </c>
      <c r="AA56" s="18" t="s">
        <v>1</v>
      </c>
      <c r="AB56" s="18" t="s">
        <v>1</v>
      </c>
      <c r="AC56" s="21"/>
      <c r="AD56" s="21"/>
      <c r="AE56" s="21"/>
    </row>
    <row r="57" spans="1:32" ht="14.25" customHeight="1" thickBot="1">
      <c r="A57" s="5" t="s">
        <v>12</v>
      </c>
      <c r="B57" s="21"/>
      <c r="C57" s="7" t="s">
        <v>0</v>
      </c>
      <c r="D57" s="7" t="s">
        <v>0</v>
      </c>
      <c r="E57" s="18" t="s">
        <v>1</v>
      </c>
      <c r="F57" s="18" t="s">
        <v>1</v>
      </c>
      <c r="G57" s="21"/>
      <c r="H57" s="21"/>
      <c r="I57" s="21"/>
      <c r="J57" s="21"/>
      <c r="K57" s="7" t="s">
        <v>0</v>
      </c>
      <c r="L57" s="7" t="s">
        <v>0</v>
      </c>
      <c r="M57" s="18" t="s">
        <v>1</v>
      </c>
      <c r="N57" s="18" t="s">
        <v>1</v>
      </c>
      <c r="O57" s="21"/>
      <c r="P57" s="21"/>
      <c r="Q57" s="21"/>
      <c r="R57" s="21"/>
      <c r="S57" s="7" t="s">
        <v>0</v>
      </c>
      <c r="T57" s="7" t="s">
        <v>0</v>
      </c>
      <c r="U57" s="18" t="s">
        <v>1</v>
      </c>
      <c r="V57" s="18" t="s">
        <v>1</v>
      </c>
      <c r="W57" s="21"/>
      <c r="X57" s="21"/>
      <c r="Y57" s="21"/>
      <c r="Z57" s="21"/>
      <c r="AA57" s="7" t="s">
        <v>0</v>
      </c>
      <c r="AB57" s="7" t="s">
        <v>0</v>
      </c>
      <c r="AC57" s="18" t="s">
        <v>1</v>
      </c>
      <c r="AD57" s="18" t="s">
        <v>1</v>
      </c>
      <c r="AE57" s="21"/>
    </row>
    <row r="58" spans="1:32" ht="14.25" customHeight="1" thickBot="1">
      <c r="A58" s="9" t="s">
        <v>0</v>
      </c>
      <c r="B58" s="21"/>
      <c r="C58" s="21"/>
      <c r="D58" s="21"/>
      <c r="E58" s="7" t="s">
        <v>0</v>
      </c>
      <c r="F58" s="7" t="s">
        <v>0</v>
      </c>
      <c r="G58" s="18" t="s">
        <v>1</v>
      </c>
      <c r="H58" s="18" t="s">
        <v>1</v>
      </c>
      <c r="I58" s="21"/>
      <c r="J58" s="21"/>
      <c r="K58" s="21"/>
      <c r="L58" s="21"/>
      <c r="M58" s="7" t="s">
        <v>0</v>
      </c>
      <c r="N58" s="7" t="s">
        <v>0</v>
      </c>
      <c r="O58" s="18" t="s">
        <v>1</v>
      </c>
      <c r="P58" s="18" t="s">
        <v>1</v>
      </c>
      <c r="Q58" s="21"/>
      <c r="R58" s="21"/>
      <c r="S58" s="21"/>
      <c r="T58" s="21"/>
      <c r="U58" s="22" t="s">
        <v>0</v>
      </c>
      <c r="V58" s="7" t="s">
        <v>0</v>
      </c>
      <c r="W58" s="18" t="s">
        <v>1</v>
      </c>
      <c r="X58" s="18" t="s">
        <v>1</v>
      </c>
      <c r="Y58" s="21"/>
      <c r="Z58" s="21"/>
      <c r="AA58" s="21"/>
      <c r="AB58" s="21"/>
      <c r="AC58" s="7" t="s">
        <v>0</v>
      </c>
      <c r="AD58" s="7" t="s">
        <v>0</v>
      </c>
      <c r="AE58" s="18" t="s">
        <v>1</v>
      </c>
    </row>
    <row r="60" spans="1:32" ht="14.25" customHeight="1" thickBot="1">
      <c r="A60" s="517" t="s">
        <v>19</v>
      </c>
      <c r="B60" s="517"/>
      <c r="C60" s="517"/>
      <c r="D60" s="517"/>
      <c r="E60" s="517"/>
      <c r="F60" s="517"/>
      <c r="G60" s="517"/>
      <c r="H60" s="517"/>
      <c r="I60" s="517"/>
      <c r="J60" s="517"/>
      <c r="K60" s="517"/>
      <c r="L60" s="517"/>
      <c r="M60" s="517"/>
      <c r="N60" s="517"/>
      <c r="O60" s="517"/>
      <c r="P60" s="517"/>
      <c r="Q60" s="517"/>
      <c r="R60" s="517"/>
      <c r="S60" s="517"/>
      <c r="T60" s="517"/>
      <c r="U60" s="517"/>
      <c r="V60" s="517"/>
      <c r="W60" s="517"/>
      <c r="X60" s="517"/>
      <c r="Y60" s="517"/>
      <c r="Z60" s="517"/>
      <c r="AA60" s="517"/>
      <c r="AB60" s="517"/>
      <c r="AC60" s="517"/>
      <c r="AD60" s="517"/>
      <c r="AE60" s="517"/>
      <c r="AF60" s="517"/>
    </row>
    <row r="61" spans="1:32" ht="14.25" customHeight="1" thickBot="1">
      <c r="A61" s="518"/>
      <c r="B61" s="2">
        <v>1</v>
      </c>
      <c r="C61" s="3">
        <v>2</v>
      </c>
      <c r="D61" s="4">
        <v>3</v>
      </c>
      <c r="E61" s="3">
        <v>4</v>
      </c>
      <c r="F61" s="4">
        <v>5</v>
      </c>
      <c r="G61" s="3">
        <v>6</v>
      </c>
      <c r="H61" s="4">
        <v>7</v>
      </c>
      <c r="I61" s="3">
        <v>8</v>
      </c>
      <c r="J61" s="4">
        <v>9</v>
      </c>
      <c r="K61" s="3">
        <v>10</v>
      </c>
      <c r="L61" s="4">
        <v>11</v>
      </c>
      <c r="M61" s="3">
        <v>12</v>
      </c>
      <c r="N61" s="4">
        <v>13</v>
      </c>
      <c r="O61" s="3">
        <v>14</v>
      </c>
      <c r="P61" s="4">
        <v>15</v>
      </c>
      <c r="Q61" s="3">
        <v>16</v>
      </c>
      <c r="R61" s="4">
        <v>17</v>
      </c>
      <c r="S61" s="3">
        <v>18</v>
      </c>
      <c r="T61" s="4">
        <v>19</v>
      </c>
      <c r="U61" s="3">
        <v>20</v>
      </c>
      <c r="V61" s="4">
        <v>21</v>
      </c>
      <c r="W61" s="3">
        <v>22</v>
      </c>
      <c r="X61" s="3">
        <v>23</v>
      </c>
      <c r="Y61" s="3">
        <v>24</v>
      </c>
      <c r="Z61" s="3">
        <v>25</v>
      </c>
      <c r="AA61" s="3">
        <v>26</v>
      </c>
      <c r="AB61" s="4">
        <v>27</v>
      </c>
      <c r="AC61" s="3">
        <v>28</v>
      </c>
      <c r="AD61" s="3">
        <v>29</v>
      </c>
      <c r="AE61" s="3">
        <v>30</v>
      </c>
      <c r="AF61" s="3">
        <v>31</v>
      </c>
    </row>
    <row r="62" spans="1:32" ht="14.25" customHeight="1" thickBot="1">
      <c r="A62" s="519"/>
      <c r="B62" s="15" t="s">
        <v>5</v>
      </c>
      <c r="C62" s="15" t="s">
        <v>6</v>
      </c>
      <c r="D62" s="15" t="s">
        <v>7</v>
      </c>
      <c r="E62" s="15" t="s">
        <v>8</v>
      </c>
      <c r="F62" s="16" t="s">
        <v>9</v>
      </c>
      <c r="G62" s="16" t="s">
        <v>3</v>
      </c>
      <c r="H62" s="17" t="s">
        <v>4</v>
      </c>
      <c r="I62" s="15" t="s">
        <v>5</v>
      </c>
      <c r="J62" s="15" t="s">
        <v>6</v>
      </c>
      <c r="K62" s="15" t="s">
        <v>7</v>
      </c>
      <c r="L62" s="15" t="s">
        <v>8</v>
      </c>
      <c r="M62" s="16" t="s">
        <v>9</v>
      </c>
      <c r="N62" s="16" t="s">
        <v>3</v>
      </c>
      <c r="O62" s="17" t="s">
        <v>4</v>
      </c>
      <c r="P62" s="15" t="s">
        <v>5</v>
      </c>
      <c r="Q62" s="15" t="s">
        <v>6</v>
      </c>
      <c r="R62" s="15" t="s">
        <v>7</v>
      </c>
      <c r="S62" s="15" t="s">
        <v>8</v>
      </c>
      <c r="T62" s="16" t="s">
        <v>9</v>
      </c>
      <c r="U62" s="16" t="s">
        <v>3</v>
      </c>
      <c r="V62" s="17" t="s">
        <v>4</v>
      </c>
      <c r="W62" s="15" t="s">
        <v>5</v>
      </c>
      <c r="X62" s="15" t="s">
        <v>6</v>
      </c>
      <c r="Y62" s="15" t="s">
        <v>7</v>
      </c>
      <c r="Z62" s="15" t="s">
        <v>8</v>
      </c>
      <c r="AA62" s="16" t="s">
        <v>9</v>
      </c>
      <c r="AB62" s="16" t="s">
        <v>3</v>
      </c>
      <c r="AC62" s="17" t="s">
        <v>4</v>
      </c>
      <c r="AD62" s="15" t="s">
        <v>5</v>
      </c>
      <c r="AE62" s="15" t="s">
        <v>6</v>
      </c>
      <c r="AF62" s="15" t="s">
        <v>7</v>
      </c>
    </row>
    <row r="63" spans="1:32" ht="14.25" customHeight="1" thickBot="1">
      <c r="A63" s="5" t="s">
        <v>10</v>
      </c>
      <c r="B63" s="7" t="s">
        <v>0</v>
      </c>
      <c r="C63" s="18" t="s">
        <v>1</v>
      </c>
      <c r="D63" s="18" t="s">
        <v>1</v>
      </c>
      <c r="E63" s="21"/>
      <c r="F63" s="21"/>
      <c r="G63" s="21"/>
      <c r="H63" s="21"/>
      <c r="I63" s="7" t="s">
        <v>0</v>
      </c>
      <c r="J63" s="7" t="s">
        <v>0</v>
      </c>
      <c r="K63" s="18" t="s">
        <v>1</v>
      </c>
      <c r="L63" s="18" t="s">
        <v>1</v>
      </c>
      <c r="M63" s="21"/>
      <c r="N63" s="21"/>
      <c r="O63" s="21"/>
      <c r="P63" s="21"/>
      <c r="Q63" s="7" t="s">
        <v>0</v>
      </c>
      <c r="R63" s="7" t="s">
        <v>0</v>
      </c>
      <c r="S63" s="18" t="s">
        <v>1</v>
      </c>
      <c r="T63" s="18" t="s">
        <v>1</v>
      </c>
      <c r="U63" s="21"/>
      <c r="V63" s="21"/>
      <c r="W63" s="21"/>
      <c r="X63" s="21"/>
      <c r="Y63" s="7" t="s">
        <v>0</v>
      </c>
      <c r="Z63" s="7" t="s">
        <v>0</v>
      </c>
      <c r="AA63" s="18" t="s">
        <v>1</v>
      </c>
      <c r="AB63" s="18" t="s">
        <v>1</v>
      </c>
      <c r="AC63" s="21"/>
      <c r="AD63" s="21"/>
      <c r="AE63" s="21"/>
      <c r="AF63" s="21"/>
    </row>
    <row r="64" spans="1:32" ht="14.25" customHeight="1" thickBot="1">
      <c r="A64" s="5" t="s">
        <v>11</v>
      </c>
      <c r="B64" s="21"/>
      <c r="C64" s="7" t="s">
        <v>0</v>
      </c>
      <c r="D64" s="7" t="s">
        <v>0</v>
      </c>
      <c r="E64" s="18" t="s">
        <v>1</v>
      </c>
      <c r="F64" s="18" t="s">
        <v>1</v>
      </c>
      <c r="G64" s="21"/>
      <c r="H64" s="21"/>
      <c r="I64" s="21"/>
      <c r="J64" s="21"/>
      <c r="K64" s="7" t="s">
        <v>0</v>
      </c>
      <c r="L64" s="7" t="s">
        <v>0</v>
      </c>
      <c r="M64" s="18" t="s">
        <v>1</v>
      </c>
      <c r="N64" s="18" t="s">
        <v>1</v>
      </c>
      <c r="O64" s="21"/>
      <c r="P64" s="21"/>
      <c r="Q64" s="21"/>
      <c r="R64" s="21"/>
      <c r="S64" s="7" t="s">
        <v>0</v>
      </c>
      <c r="T64" s="7" t="s">
        <v>0</v>
      </c>
      <c r="U64" s="18" t="s">
        <v>1</v>
      </c>
      <c r="V64" s="18" t="s">
        <v>1</v>
      </c>
      <c r="W64" s="21"/>
      <c r="X64" s="21"/>
      <c r="Y64" s="21"/>
      <c r="Z64" s="21"/>
      <c r="AA64" s="7" t="s">
        <v>0</v>
      </c>
      <c r="AB64" s="7" t="s">
        <v>0</v>
      </c>
      <c r="AC64" s="18" t="s">
        <v>1</v>
      </c>
      <c r="AD64" s="18" t="s">
        <v>1</v>
      </c>
      <c r="AE64" s="21"/>
      <c r="AF64" s="21"/>
    </row>
    <row r="65" spans="1:32" ht="14.25" customHeight="1" thickBot="1">
      <c r="A65" s="5" t="s">
        <v>12</v>
      </c>
      <c r="B65" s="21"/>
      <c r="C65" s="21"/>
      <c r="D65" s="21"/>
      <c r="E65" s="7" t="s">
        <v>0</v>
      </c>
      <c r="F65" s="7" t="s">
        <v>0</v>
      </c>
      <c r="G65" s="18" t="s">
        <v>1</v>
      </c>
      <c r="H65" s="18" t="s">
        <v>1</v>
      </c>
      <c r="I65" s="21"/>
      <c r="J65" s="21"/>
      <c r="K65" s="21"/>
      <c r="L65" s="21"/>
      <c r="M65" s="7" t="s">
        <v>0</v>
      </c>
      <c r="N65" s="7" t="s">
        <v>0</v>
      </c>
      <c r="O65" s="18" t="s">
        <v>1</v>
      </c>
      <c r="P65" s="18" t="s">
        <v>1</v>
      </c>
      <c r="Q65" s="21"/>
      <c r="R65" s="21"/>
      <c r="S65" s="21"/>
      <c r="T65" s="21"/>
      <c r="U65" s="7" t="s">
        <v>0</v>
      </c>
      <c r="V65" s="7" t="s">
        <v>0</v>
      </c>
      <c r="W65" s="18" t="s">
        <v>1</v>
      </c>
      <c r="X65" s="18" t="s">
        <v>1</v>
      </c>
      <c r="Y65" s="21"/>
      <c r="Z65" s="21"/>
      <c r="AA65" s="21"/>
      <c r="AB65" s="21"/>
      <c r="AC65" s="7" t="s">
        <v>0</v>
      </c>
      <c r="AD65" s="7" t="s">
        <v>0</v>
      </c>
      <c r="AE65" s="18" t="s">
        <v>1</v>
      </c>
      <c r="AF65" s="18" t="s">
        <v>1</v>
      </c>
    </row>
    <row r="66" spans="1:32" ht="14.25" customHeight="1" thickBot="1">
      <c r="A66" s="9" t="s">
        <v>0</v>
      </c>
      <c r="B66" s="18" t="s">
        <v>1</v>
      </c>
      <c r="C66" s="21"/>
      <c r="D66" s="21"/>
      <c r="E66" s="21"/>
      <c r="F66" s="21"/>
      <c r="G66" s="7" t="s">
        <v>0</v>
      </c>
      <c r="H66" s="7" t="s">
        <v>0</v>
      </c>
      <c r="I66" s="18" t="s">
        <v>1</v>
      </c>
      <c r="J66" s="18" t="s">
        <v>1</v>
      </c>
      <c r="K66" s="21"/>
      <c r="L66" s="21"/>
      <c r="M66" s="21"/>
      <c r="N66" s="21"/>
      <c r="O66" s="7" t="s">
        <v>0</v>
      </c>
      <c r="P66" s="7" t="s">
        <v>0</v>
      </c>
      <c r="Q66" s="18" t="s">
        <v>1</v>
      </c>
      <c r="R66" s="18" t="s">
        <v>1</v>
      </c>
      <c r="S66" s="21"/>
      <c r="T66" s="21"/>
      <c r="U66" s="21"/>
      <c r="V66" s="21"/>
      <c r="W66" s="7" t="s">
        <v>0</v>
      </c>
      <c r="X66" s="7" t="s">
        <v>0</v>
      </c>
      <c r="Y66" s="18" t="s">
        <v>1</v>
      </c>
      <c r="Z66" s="18" t="s">
        <v>1</v>
      </c>
      <c r="AA66" s="21"/>
      <c r="AB66" s="21"/>
      <c r="AC66" s="21"/>
      <c r="AD66" s="21"/>
      <c r="AE66" s="7" t="s">
        <v>0</v>
      </c>
      <c r="AF66" s="22" t="s">
        <v>0</v>
      </c>
    </row>
    <row r="68" spans="1:32" ht="14.25" customHeight="1" thickBot="1">
      <c r="A68" s="517" t="s">
        <v>20</v>
      </c>
      <c r="B68" s="517"/>
      <c r="C68" s="517"/>
      <c r="D68" s="517"/>
      <c r="E68" s="517"/>
      <c r="F68" s="517"/>
      <c r="G68" s="517"/>
      <c r="H68" s="517"/>
      <c r="I68" s="517"/>
      <c r="J68" s="517"/>
      <c r="K68" s="517"/>
      <c r="L68" s="517"/>
      <c r="M68" s="517"/>
      <c r="N68" s="517"/>
      <c r="O68" s="517"/>
      <c r="P68" s="517"/>
      <c r="Q68" s="517"/>
      <c r="R68" s="517"/>
      <c r="S68" s="517"/>
      <c r="T68" s="517"/>
      <c r="U68" s="517"/>
      <c r="V68" s="517"/>
      <c r="W68" s="517"/>
      <c r="X68" s="517"/>
      <c r="Y68" s="517"/>
      <c r="Z68" s="517"/>
      <c r="AA68" s="517"/>
      <c r="AB68" s="517"/>
      <c r="AC68" s="517"/>
      <c r="AD68" s="517"/>
      <c r="AE68" s="517"/>
      <c r="AF68" s="517"/>
    </row>
    <row r="69" spans="1:32" ht="14.25" customHeight="1" thickBot="1">
      <c r="A69" s="518"/>
      <c r="B69" s="2">
        <v>1</v>
      </c>
      <c r="C69" s="3">
        <v>2</v>
      </c>
      <c r="D69" s="4">
        <v>3</v>
      </c>
      <c r="E69" s="3">
        <v>4</v>
      </c>
      <c r="F69" s="4">
        <v>5</v>
      </c>
      <c r="G69" s="3">
        <v>6</v>
      </c>
      <c r="H69" s="4">
        <v>7</v>
      </c>
      <c r="I69" s="3">
        <v>8</v>
      </c>
      <c r="J69" s="4">
        <v>9</v>
      </c>
      <c r="K69" s="3">
        <v>10</v>
      </c>
      <c r="L69" s="4">
        <v>11</v>
      </c>
      <c r="M69" s="3">
        <v>12</v>
      </c>
      <c r="N69" s="4">
        <v>13</v>
      </c>
      <c r="O69" s="3">
        <v>14</v>
      </c>
      <c r="P69" s="4">
        <v>15</v>
      </c>
      <c r="Q69" s="3">
        <v>16</v>
      </c>
      <c r="R69" s="4">
        <v>17</v>
      </c>
      <c r="S69" s="3">
        <v>18</v>
      </c>
      <c r="T69" s="4">
        <v>19</v>
      </c>
      <c r="U69" s="3">
        <v>20</v>
      </c>
      <c r="V69" s="4">
        <v>21</v>
      </c>
      <c r="W69" s="3">
        <v>22</v>
      </c>
      <c r="X69" s="3">
        <v>23</v>
      </c>
      <c r="Y69" s="3">
        <v>24</v>
      </c>
      <c r="Z69" s="3">
        <v>25</v>
      </c>
      <c r="AA69" s="3">
        <v>26</v>
      </c>
      <c r="AB69" s="4">
        <v>27</v>
      </c>
      <c r="AC69" s="3">
        <v>28</v>
      </c>
      <c r="AD69" s="3">
        <v>29</v>
      </c>
      <c r="AE69" s="3">
        <v>30</v>
      </c>
      <c r="AF69" s="3">
        <v>31</v>
      </c>
    </row>
    <row r="70" spans="1:32" ht="14.25" customHeight="1" thickBot="1">
      <c r="A70" s="519"/>
      <c r="B70" s="15" t="s">
        <v>8</v>
      </c>
      <c r="C70" s="16" t="s">
        <v>9</v>
      </c>
      <c r="D70" s="16" t="s">
        <v>3</v>
      </c>
      <c r="E70" s="17" t="s">
        <v>4</v>
      </c>
      <c r="F70" s="15" t="s">
        <v>5</v>
      </c>
      <c r="G70" s="15" t="s">
        <v>6</v>
      </c>
      <c r="H70" s="15" t="s">
        <v>7</v>
      </c>
      <c r="I70" s="15" t="s">
        <v>8</v>
      </c>
      <c r="J70" s="16" t="s">
        <v>9</v>
      </c>
      <c r="K70" s="16" t="s">
        <v>3</v>
      </c>
      <c r="L70" s="17" t="s">
        <v>4</v>
      </c>
      <c r="M70" s="15" t="s">
        <v>5</v>
      </c>
      <c r="N70" s="15" t="s">
        <v>6</v>
      </c>
      <c r="O70" s="15" t="s">
        <v>7</v>
      </c>
      <c r="P70" s="15" t="s">
        <v>8</v>
      </c>
      <c r="Q70" s="16" t="s">
        <v>9</v>
      </c>
      <c r="R70" s="16" t="s">
        <v>3</v>
      </c>
      <c r="S70" s="17" t="s">
        <v>4</v>
      </c>
      <c r="T70" s="15" t="s">
        <v>5</v>
      </c>
      <c r="U70" s="15" t="s">
        <v>6</v>
      </c>
      <c r="V70" s="15" t="s">
        <v>7</v>
      </c>
      <c r="W70" s="15" t="s">
        <v>8</v>
      </c>
      <c r="X70" s="16" t="s">
        <v>9</v>
      </c>
      <c r="Y70" s="16" t="s">
        <v>3</v>
      </c>
      <c r="Z70" s="17" t="s">
        <v>4</v>
      </c>
      <c r="AA70" s="15" t="s">
        <v>5</v>
      </c>
      <c r="AB70" s="15" t="s">
        <v>6</v>
      </c>
      <c r="AC70" s="15" t="s">
        <v>7</v>
      </c>
      <c r="AD70" s="15" t="s">
        <v>8</v>
      </c>
      <c r="AE70" s="16" t="s">
        <v>9</v>
      </c>
      <c r="AF70" s="16" t="s">
        <v>3</v>
      </c>
    </row>
    <row r="71" spans="1:32" ht="14.25" customHeight="1" thickBot="1">
      <c r="A71" s="5" t="s">
        <v>10</v>
      </c>
      <c r="B71" s="7" t="s">
        <v>0</v>
      </c>
      <c r="C71" s="7" t="s">
        <v>0</v>
      </c>
      <c r="D71" s="18" t="s">
        <v>1</v>
      </c>
      <c r="E71" s="18" t="s">
        <v>1</v>
      </c>
      <c r="F71" s="21"/>
      <c r="G71" s="21"/>
      <c r="H71" s="21"/>
      <c r="I71" s="21"/>
      <c r="J71" s="7" t="s">
        <v>0</v>
      </c>
      <c r="K71" s="7" t="s">
        <v>0</v>
      </c>
      <c r="L71" s="18" t="s">
        <v>1</v>
      </c>
      <c r="M71" s="18" t="s">
        <v>1</v>
      </c>
      <c r="N71" s="21"/>
      <c r="O71" s="21"/>
      <c r="P71" s="21"/>
      <c r="Q71" s="21"/>
      <c r="R71" s="7" t="s">
        <v>0</v>
      </c>
      <c r="S71" s="7" t="s">
        <v>0</v>
      </c>
      <c r="T71" s="18" t="s">
        <v>1</v>
      </c>
      <c r="U71" s="18" t="s">
        <v>1</v>
      </c>
      <c r="V71" s="21"/>
      <c r="W71" s="21"/>
      <c r="X71" s="21"/>
      <c r="Y71" s="21"/>
      <c r="Z71" s="7" t="s">
        <v>0</v>
      </c>
      <c r="AA71" s="7" t="s">
        <v>0</v>
      </c>
      <c r="AB71" s="18" t="s">
        <v>1</v>
      </c>
      <c r="AC71" s="18" t="s">
        <v>1</v>
      </c>
      <c r="AD71" s="21"/>
      <c r="AE71" s="21"/>
      <c r="AF71" s="21"/>
    </row>
    <row r="72" spans="1:32" ht="14.25" customHeight="1" thickBot="1">
      <c r="A72" s="5" t="s">
        <v>11</v>
      </c>
      <c r="B72" s="21"/>
      <c r="C72" s="21"/>
      <c r="D72" s="7" t="s">
        <v>0</v>
      </c>
      <c r="E72" s="7" t="s">
        <v>0</v>
      </c>
      <c r="F72" s="18" t="s">
        <v>1</v>
      </c>
      <c r="G72" s="18" t="s">
        <v>1</v>
      </c>
      <c r="H72" s="21"/>
      <c r="I72" s="21"/>
      <c r="J72" s="21"/>
      <c r="K72" s="21"/>
      <c r="L72" s="7" t="s">
        <v>0</v>
      </c>
      <c r="M72" s="7" t="s">
        <v>0</v>
      </c>
      <c r="N72" s="18" t="s">
        <v>1</v>
      </c>
      <c r="O72" s="18" t="s">
        <v>1</v>
      </c>
      <c r="P72" s="21"/>
      <c r="Q72" s="21"/>
      <c r="R72" s="21"/>
      <c r="S72" s="21"/>
      <c r="T72" s="7" t="s">
        <v>0</v>
      </c>
      <c r="U72" s="7" t="s">
        <v>0</v>
      </c>
      <c r="V72" s="18" t="s">
        <v>1</v>
      </c>
      <c r="W72" s="18" t="s">
        <v>1</v>
      </c>
      <c r="X72" s="21"/>
      <c r="Y72" s="21"/>
      <c r="Z72" s="21"/>
      <c r="AA72" s="21"/>
      <c r="AB72" s="7" t="s">
        <v>0</v>
      </c>
      <c r="AC72" s="7" t="s">
        <v>0</v>
      </c>
      <c r="AD72" s="18" t="s">
        <v>1</v>
      </c>
      <c r="AE72" s="18" t="s">
        <v>1</v>
      </c>
      <c r="AF72" s="21"/>
    </row>
    <row r="73" spans="1:32" ht="14.25" customHeight="1" thickBot="1">
      <c r="A73" s="5" t="s">
        <v>12</v>
      </c>
      <c r="B73" s="21"/>
      <c r="C73" s="21"/>
      <c r="D73" s="21"/>
      <c r="E73" s="21"/>
      <c r="F73" s="7" t="s">
        <v>0</v>
      </c>
      <c r="G73" s="7" t="s">
        <v>0</v>
      </c>
      <c r="H73" s="18" t="s">
        <v>1</v>
      </c>
      <c r="I73" s="18" t="s">
        <v>1</v>
      </c>
      <c r="J73" s="21"/>
      <c r="K73" s="21"/>
      <c r="L73" s="21"/>
      <c r="M73" s="21"/>
      <c r="N73" s="7" t="s">
        <v>0</v>
      </c>
      <c r="O73" s="7" t="s">
        <v>0</v>
      </c>
      <c r="P73" s="18" t="s">
        <v>1</v>
      </c>
      <c r="Q73" s="18" t="s">
        <v>1</v>
      </c>
      <c r="R73" s="21"/>
      <c r="S73" s="21"/>
      <c r="T73" s="21"/>
      <c r="U73" s="21"/>
      <c r="V73" s="7" t="s">
        <v>0</v>
      </c>
      <c r="W73" s="7" t="s">
        <v>0</v>
      </c>
      <c r="X73" s="18" t="s">
        <v>1</v>
      </c>
      <c r="Y73" s="18" t="s">
        <v>1</v>
      </c>
      <c r="Z73" s="21"/>
      <c r="AA73" s="21"/>
      <c r="AB73" s="21"/>
      <c r="AC73" s="21"/>
      <c r="AD73" s="7" t="s">
        <v>0</v>
      </c>
      <c r="AE73" s="7" t="s">
        <v>0</v>
      </c>
      <c r="AF73" s="18" t="s">
        <v>1</v>
      </c>
    </row>
    <row r="74" spans="1:32" ht="14.25" customHeight="1" thickBot="1">
      <c r="A74" s="9" t="s">
        <v>0</v>
      </c>
      <c r="B74" s="18" t="s">
        <v>1</v>
      </c>
      <c r="C74" s="18" t="s">
        <v>1</v>
      </c>
      <c r="D74" s="21"/>
      <c r="E74" s="21"/>
      <c r="F74" s="21"/>
      <c r="G74" s="21"/>
      <c r="H74" s="7" t="s">
        <v>0</v>
      </c>
      <c r="I74" s="7" t="s">
        <v>0</v>
      </c>
      <c r="J74" s="18" t="s">
        <v>1</v>
      </c>
      <c r="K74" s="18" t="s">
        <v>1</v>
      </c>
      <c r="L74" s="21"/>
      <c r="M74" s="21"/>
      <c r="N74" s="21"/>
      <c r="O74" s="21"/>
      <c r="P74" s="7" t="s">
        <v>0</v>
      </c>
      <c r="Q74" s="7" t="s">
        <v>0</v>
      </c>
      <c r="R74" s="18" t="s">
        <v>1</v>
      </c>
      <c r="S74" s="18" t="s">
        <v>1</v>
      </c>
      <c r="T74" s="21"/>
      <c r="U74" s="21"/>
      <c r="V74" s="21"/>
      <c r="W74" s="21"/>
      <c r="X74" s="7" t="s">
        <v>0</v>
      </c>
      <c r="Y74" s="7" t="s">
        <v>0</v>
      </c>
      <c r="Z74" s="18" t="s">
        <v>1</v>
      </c>
      <c r="AA74" s="18" t="s">
        <v>1</v>
      </c>
      <c r="AB74" s="21"/>
      <c r="AC74" s="21"/>
      <c r="AD74" s="21"/>
      <c r="AE74" s="21"/>
      <c r="AF74" s="7" t="s">
        <v>0</v>
      </c>
    </row>
    <row r="76" spans="1:32" ht="14.25" customHeight="1" thickBot="1">
      <c r="A76" s="11" t="s">
        <v>21</v>
      </c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</row>
    <row r="77" spans="1:32" ht="14.25" customHeight="1" thickBot="1">
      <c r="A77" s="518"/>
      <c r="B77" s="2">
        <v>1</v>
      </c>
      <c r="C77" s="3">
        <v>2</v>
      </c>
      <c r="D77" s="4">
        <v>3</v>
      </c>
      <c r="E77" s="3">
        <v>4</v>
      </c>
      <c r="F77" s="4">
        <v>5</v>
      </c>
      <c r="G77" s="3">
        <v>6</v>
      </c>
      <c r="H77" s="4">
        <v>7</v>
      </c>
      <c r="I77" s="3">
        <v>8</v>
      </c>
      <c r="J77" s="4">
        <v>9</v>
      </c>
      <c r="K77" s="3">
        <v>10</v>
      </c>
      <c r="L77" s="4">
        <v>11</v>
      </c>
      <c r="M77" s="3">
        <v>12</v>
      </c>
      <c r="N77" s="4">
        <v>13</v>
      </c>
      <c r="O77" s="3">
        <v>14</v>
      </c>
      <c r="P77" s="4">
        <v>15</v>
      </c>
      <c r="Q77" s="3">
        <v>16</v>
      </c>
      <c r="R77" s="4">
        <v>17</v>
      </c>
      <c r="S77" s="3">
        <v>18</v>
      </c>
      <c r="T77" s="4">
        <v>19</v>
      </c>
      <c r="U77" s="3">
        <v>20</v>
      </c>
      <c r="V77" s="4">
        <v>21</v>
      </c>
      <c r="W77" s="3">
        <v>22</v>
      </c>
      <c r="X77" s="3">
        <v>23</v>
      </c>
      <c r="Y77" s="3">
        <v>24</v>
      </c>
      <c r="Z77" s="3">
        <v>25</v>
      </c>
      <c r="AA77" s="3">
        <v>26</v>
      </c>
      <c r="AB77" s="4">
        <v>27</v>
      </c>
      <c r="AC77" s="3">
        <v>28</v>
      </c>
      <c r="AD77" s="3">
        <v>29</v>
      </c>
      <c r="AE77" s="3">
        <v>30</v>
      </c>
    </row>
    <row r="78" spans="1:32" ht="14.25" customHeight="1" thickBot="1">
      <c r="A78" s="519"/>
      <c r="B78" s="17" t="s">
        <v>4</v>
      </c>
      <c r="C78" s="15" t="s">
        <v>5</v>
      </c>
      <c r="D78" s="15" t="s">
        <v>6</v>
      </c>
      <c r="E78" s="15" t="s">
        <v>7</v>
      </c>
      <c r="F78" s="15" t="s">
        <v>8</v>
      </c>
      <c r="G78" s="16" t="s">
        <v>9</v>
      </c>
      <c r="H78" s="16" t="s">
        <v>3</v>
      </c>
      <c r="I78" s="17" t="s">
        <v>4</v>
      </c>
      <c r="J78" s="15" t="s">
        <v>5</v>
      </c>
      <c r="K78" s="15" t="s">
        <v>6</v>
      </c>
      <c r="L78" s="15" t="s">
        <v>7</v>
      </c>
      <c r="M78" s="15" t="s">
        <v>8</v>
      </c>
      <c r="N78" s="16" t="s">
        <v>9</v>
      </c>
      <c r="O78" s="16" t="s">
        <v>3</v>
      </c>
      <c r="P78" s="17" t="s">
        <v>4</v>
      </c>
      <c r="Q78" s="15" t="s">
        <v>5</v>
      </c>
      <c r="R78" s="15" t="s">
        <v>6</v>
      </c>
      <c r="S78" s="15" t="s">
        <v>7</v>
      </c>
      <c r="T78" s="15" t="s">
        <v>8</v>
      </c>
      <c r="U78" s="16" t="s">
        <v>9</v>
      </c>
      <c r="V78" s="16" t="s">
        <v>3</v>
      </c>
      <c r="W78" s="17" t="s">
        <v>4</v>
      </c>
      <c r="X78" s="15" t="s">
        <v>5</v>
      </c>
      <c r="Y78" s="15" t="s">
        <v>6</v>
      </c>
      <c r="Z78" s="15" t="s">
        <v>7</v>
      </c>
      <c r="AA78" s="15" t="s">
        <v>8</v>
      </c>
      <c r="AB78" s="16" t="s">
        <v>9</v>
      </c>
      <c r="AC78" s="16" t="s">
        <v>3</v>
      </c>
      <c r="AD78" s="17" t="s">
        <v>4</v>
      </c>
      <c r="AE78" s="15" t="s">
        <v>5</v>
      </c>
    </row>
    <row r="79" spans="1:32" ht="14.25" customHeight="1" thickBot="1">
      <c r="A79" s="5" t="s">
        <v>10</v>
      </c>
      <c r="B79" s="21"/>
      <c r="C79" s="7" t="s">
        <v>0</v>
      </c>
      <c r="D79" s="7" t="s">
        <v>0</v>
      </c>
      <c r="E79" s="18" t="s">
        <v>1</v>
      </c>
      <c r="F79" s="18" t="s">
        <v>1</v>
      </c>
      <c r="G79" s="21"/>
      <c r="H79" s="21"/>
      <c r="I79" s="21"/>
      <c r="J79" s="21"/>
      <c r="K79" s="7" t="s">
        <v>0</v>
      </c>
      <c r="L79" s="7" t="s">
        <v>0</v>
      </c>
      <c r="M79" s="18" t="s">
        <v>1</v>
      </c>
      <c r="N79" s="18" t="s">
        <v>1</v>
      </c>
      <c r="O79" s="21"/>
      <c r="P79" s="21"/>
      <c r="Q79" s="21"/>
      <c r="R79" s="21"/>
      <c r="S79" s="7" t="s">
        <v>0</v>
      </c>
      <c r="T79" s="7" t="s">
        <v>0</v>
      </c>
      <c r="U79" s="18" t="s">
        <v>1</v>
      </c>
      <c r="V79" s="18" t="s">
        <v>1</v>
      </c>
      <c r="W79" s="21"/>
      <c r="X79" s="21"/>
      <c r="Y79" s="21"/>
      <c r="Z79" s="21"/>
      <c r="AA79" s="7" t="s">
        <v>0</v>
      </c>
      <c r="AB79" s="7" t="s">
        <v>0</v>
      </c>
      <c r="AC79" s="18" t="s">
        <v>1</v>
      </c>
      <c r="AD79" s="18" t="s">
        <v>1</v>
      </c>
      <c r="AE79" s="21"/>
    </row>
    <row r="80" spans="1:32" ht="14.25" customHeight="1" thickBot="1">
      <c r="A80" s="5" t="s">
        <v>11</v>
      </c>
      <c r="B80" s="21"/>
      <c r="C80" s="21"/>
      <c r="D80" s="21"/>
      <c r="E80" s="7" t="s">
        <v>0</v>
      </c>
      <c r="F80" s="7" t="s">
        <v>0</v>
      </c>
      <c r="G80" s="18" t="s">
        <v>1</v>
      </c>
      <c r="H80" s="18" t="s">
        <v>1</v>
      </c>
      <c r="I80" s="21"/>
      <c r="J80" s="21"/>
      <c r="K80" s="21"/>
      <c r="L80" s="21"/>
      <c r="M80" s="7" t="s">
        <v>0</v>
      </c>
      <c r="N80" s="7" t="s">
        <v>0</v>
      </c>
      <c r="O80" s="18" t="s">
        <v>1</v>
      </c>
      <c r="P80" s="18" t="s">
        <v>1</v>
      </c>
      <c r="Q80" s="21"/>
      <c r="R80" s="21"/>
      <c r="S80" s="21"/>
      <c r="T80" s="21"/>
      <c r="U80" s="7" t="s">
        <v>0</v>
      </c>
      <c r="V80" s="7" t="s">
        <v>0</v>
      </c>
      <c r="W80" s="18" t="s">
        <v>1</v>
      </c>
      <c r="X80" s="18" t="s">
        <v>1</v>
      </c>
      <c r="Y80" s="21"/>
      <c r="Z80" s="21"/>
      <c r="AA80" s="21"/>
      <c r="AB80" s="21"/>
      <c r="AC80" s="7" t="s">
        <v>0</v>
      </c>
      <c r="AD80" s="7" t="s">
        <v>0</v>
      </c>
      <c r="AE80" s="18" t="s">
        <v>1</v>
      </c>
    </row>
    <row r="81" spans="1:32" ht="14.25" customHeight="1" thickBot="1">
      <c r="A81" s="5" t="s">
        <v>12</v>
      </c>
      <c r="B81" s="18" t="s">
        <v>1</v>
      </c>
      <c r="C81" s="21"/>
      <c r="D81" s="21"/>
      <c r="E81" s="21"/>
      <c r="F81" s="21"/>
      <c r="G81" s="7" t="s">
        <v>0</v>
      </c>
      <c r="H81" s="7" t="s">
        <v>0</v>
      </c>
      <c r="I81" s="18" t="s">
        <v>1</v>
      </c>
      <c r="J81" s="18" t="s">
        <v>1</v>
      </c>
      <c r="K81" s="21"/>
      <c r="L81" s="21"/>
      <c r="M81" s="21"/>
      <c r="N81" s="21"/>
      <c r="O81" s="7" t="s">
        <v>0</v>
      </c>
      <c r="P81" s="7" t="s">
        <v>0</v>
      </c>
      <c r="Q81" s="18" t="s">
        <v>1</v>
      </c>
      <c r="R81" s="18" t="s">
        <v>1</v>
      </c>
      <c r="S81" s="21"/>
      <c r="T81" s="21"/>
      <c r="U81" s="21"/>
      <c r="V81" s="21"/>
      <c r="W81" s="7" t="s">
        <v>0</v>
      </c>
      <c r="X81" s="7" t="s">
        <v>0</v>
      </c>
      <c r="Y81" s="18" t="s">
        <v>1</v>
      </c>
      <c r="Z81" s="18" t="s">
        <v>1</v>
      </c>
      <c r="AA81" s="21"/>
      <c r="AB81" s="21"/>
      <c r="AC81" s="21"/>
      <c r="AD81" s="21"/>
      <c r="AE81" s="7" t="s">
        <v>0</v>
      </c>
    </row>
    <row r="82" spans="1:32" ht="14.25" customHeight="1" thickBot="1">
      <c r="A82" s="9" t="s">
        <v>0</v>
      </c>
      <c r="B82" s="22" t="s">
        <v>0</v>
      </c>
      <c r="C82" s="18" t="s">
        <v>1</v>
      </c>
      <c r="D82" s="18" t="s">
        <v>1</v>
      </c>
      <c r="E82" s="21"/>
      <c r="F82" s="21"/>
      <c r="G82" s="21"/>
      <c r="H82" s="21"/>
      <c r="I82" s="7" t="s">
        <v>0</v>
      </c>
      <c r="J82" s="7" t="s">
        <v>0</v>
      </c>
      <c r="K82" s="18" t="s">
        <v>1</v>
      </c>
      <c r="L82" s="18" t="s">
        <v>1</v>
      </c>
      <c r="M82" s="21"/>
      <c r="N82" s="21"/>
      <c r="O82" s="21"/>
      <c r="P82" s="21"/>
      <c r="Q82" s="7" t="s">
        <v>0</v>
      </c>
      <c r="R82" s="7" t="s">
        <v>0</v>
      </c>
      <c r="S82" s="18" t="s">
        <v>1</v>
      </c>
      <c r="T82" s="18" t="s">
        <v>1</v>
      </c>
      <c r="U82" s="21"/>
      <c r="V82" s="21"/>
      <c r="W82" s="21"/>
      <c r="X82" s="21"/>
      <c r="Y82" s="7" t="s">
        <v>0</v>
      </c>
      <c r="Z82" s="22" t="s">
        <v>0</v>
      </c>
      <c r="AA82" s="18" t="s">
        <v>1</v>
      </c>
      <c r="AB82" s="18" t="s">
        <v>1</v>
      </c>
      <c r="AC82" s="21"/>
      <c r="AD82" s="21"/>
      <c r="AE82" s="21"/>
    </row>
    <row r="84" spans="1:32" ht="14.25" customHeight="1" thickBot="1">
      <c r="A84" s="517" t="s">
        <v>22</v>
      </c>
      <c r="B84" s="517"/>
      <c r="C84" s="517"/>
      <c r="D84" s="517"/>
      <c r="E84" s="517"/>
      <c r="F84" s="517"/>
      <c r="G84" s="517"/>
      <c r="H84" s="517"/>
      <c r="I84" s="517"/>
      <c r="J84" s="517"/>
      <c r="K84" s="517"/>
      <c r="L84" s="517"/>
      <c r="M84" s="517"/>
      <c r="N84" s="517"/>
      <c r="O84" s="517"/>
      <c r="P84" s="517"/>
      <c r="Q84" s="517"/>
      <c r="R84" s="517"/>
      <c r="S84" s="517"/>
      <c r="T84" s="517"/>
      <c r="U84" s="517"/>
      <c r="V84" s="517"/>
      <c r="W84" s="517"/>
      <c r="X84" s="517"/>
      <c r="Y84" s="517"/>
      <c r="Z84" s="517"/>
      <c r="AA84" s="517"/>
      <c r="AB84" s="517"/>
      <c r="AC84" s="517"/>
      <c r="AD84" s="517"/>
      <c r="AE84" s="517"/>
      <c r="AF84" s="517"/>
    </row>
    <row r="85" spans="1:32" ht="14.25" customHeight="1" thickBot="1">
      <c r="A85" s="518"/>
      <c r="B85" s="2">
        <v>1</v>
      </c>
      <c r="C85" s="3">
        <v>2</v>
      </c>
      <c r="D85" s="4">
        <v>3</v>
      </c>
      <c r="E85" s="3">
        <v>4</v>
      </c>
      <c r="F85" s="4">
        <v>5</v>
      </c>
      <c r="G85" s="3">
        <v>6</v>
      </c>
      <c r="H85" s="4">
        <v>7</v>
      </c>
      <c r="I85" s="3">
        <v>8</v>
      </c>
      <c r="J85" s="4">
        <v>9</v>
      </c>
      <c r="K85" s="3">
        <v>10</v>
      </c>
      <c r="L85" s="4">
        <v>11</v>
      </c>
      <c r="M85" s="3">
        <v>12</v>
      </c>
      <c r="N85" s="4">
        <v>13</v>
      </c>
      <c r="O85" s="3">
        <v>14</v>
      </c>
      <c r="P85" s="4">
        <v>15</v>
      </c>
      <c r="Q85" s="3">
        <v>16</v>
      </c>
      <c r="R85" s="4">
        <v>17</v>
      </c>
      <c r="S85" s="3">
        <v>18</v>
      </c>
      <c r="T85" s="4">
        <v>19</v>
      </c>
      <c r="U85" s="3">
        <v>20</v>
      </c>
      <c r="V85" s="4">
        <v>21</v>
      </c>
      <c r="W85" s="3">
        <v>22</v>
      </c>
      <c r="X85" s="3">
        <v>23</v>
      </c>
      <c r="Y85" s="3">
        <v>24</v>
      </c>
      <c r="Z85" s="3">
        <v>25</v>
      </c>
      <c r="AA85" s="3">
        <v>26</v>
      </c>
      <c r="AB85" s="4">
        <v>27</v>
      </c>
      <c r="AC85" s="3">
        <v>28</v>
      </c>
      <c r="AD85" s="3">
        <v>29</v>
      </c>
      <c r="AE85" s="3">
        <v>30</v>
      </c>
      <c r="AF85" s="3">
        <v>31</v>
      </c>
    </row>
    <row r="86" spans="1:32" ht="14.25" customHeight="1" thickBot="1">
      <c r="A86" s="519"/>
      <c r="B86" s="15" t="s">
        <v>6</v>
      </c>
      <c r="C86" s="15" t="s">
        <v>7</v>
      </c>
      <c r="D86" s="15" t="s">
        <v>8</v>
      </c>
      <c r="E86" s="16" t="s">
        <v>9</v>
      </c>
      <c r="F86" s="16" t="s">
        <v>3</v>
      </c>
      <c r="G86" s="17" t="s">
        <v>4</v>
      </c>
      <c r="H86" s="15" t="s">
        <v>5</v>
      </c>
      <c r="I86" s="15" t="s">
        <v>6</v>
      </c>
      <c r="J86" s="15" t="s">
        <v>7</v>
      </c>
      <c r="K86" s="15" t="s">
        <v>8</v>
      </c>
      <c r="L86" s="16" t="s">
        <v>9</v>
      </c>
      <c r="M86" s="16" t="s">
        <v>3</v>
      </c>
      <c r="N86" s="17" t="s">
        <v>4</v>
      </c>
      <c r="O86" s="15" t="s">
        <v>5</v>
      </c>
      <c r="P86" s="15" t="s">
        <v>6</v>
      </c>
      <c r="Q86" s="15" t="s">
        <v>7</v>
      </c>
      <c r="R86" s="15" t="s">
        <v>8</v>
      </c>
      <c r="S86" s="16" t="s">
        <v>9</v>
      </c>
      <c r="T86" s="16" t="s">
        <v>3</v>
      </c>
      <c r="U86" s="17" t="s">
        <v>4</v>
      </c>
      <c r="V86" s="15" t="s">
        <v>5</v>
      </c>
      <c r="W86" s="15" t="s">
        <v>6</v>
      </c>
      <c r="X86" s="15" t="s">
        <v>7</v>
      </c>
      <c r="Y86" s="15" t="s">
        <v>8</v>
      </c>
      <c r="Z86" s="16" t="s">
        <v>9</v>
      </c>
      <c r="AA86" s="16" t="s">
        <v>3</v>
      </c>
      <c r="AB86" s="17" t="s">
        <v>4</v>
      </c>
      <c r="AC86" s="15" t="s">
        <v>5</v>
      </c>
      <c r="AD86" s="15" t="s">
        <v>6</v>
      </c>
      <c r="AE86" s="15" t="s">
        <v>7</v>
      </c>
      <c r="AF86" s="15" t="s">
        <v>8</v>
      </c>
    </row>
    <row r="87" spans="1:32" ht="14.25" customHeight="1" thickBot="1">
      <c r="A87" s="5" t="s">
        <v>10</v>
      </c>
      <c r="B87" s="21"/>
      <c r="C87" s="21"/>
      <c r="D87" s="21"/>
      <c r="E87" s="7" t="s">
        <v>0</v>
      </c>
      <c r="F87" s="7" t="s">
        <v>0</v>
      </c>
      <c r="G87" s="18" t="s">
        <v>1</v>
      </c>
      <c r="H87" s="18" t="s">
        <v>1</v>
      </c>
      <c r="I87" s="21"/>
      <c r="J87" s="21"/>
      <c r="K87" s="21"/>
      <c r="L87" s="21"/>
      <c r="M87" s="7" t="s">
        <v>0</v>
      </c>
      <c r="N87" s="7" t="s">
        <v>0</v>
      </c>
      <c r="O87" s="18" t="s">
        <v>1</v>
      </c>
      <c r="P87" s="18" t="s">
        <v>1</v>
      </c>
      <c r="Q87" s="21"/>
      <c r="R87" s="21"/>
      <c r="S87" s="21"/>
      <c r="T87" s="21"/>
      <c r="U87" s="7" t="s">
        <v>0</v>
      </c>
      <c r="V87" s="7" t="s">
        <v>0</v>
      </c>
      <c r="W87" s="18" t="s">
        <v>1</v>
      </c>
      <c r="X87" s="18" t="s">
        <v>1</v>
      </c>
      <c r="Y87" s="21"/>
      <c r="Z87" s="21"/>
      <c r="AA87" s="21"/>
      <c r="AB87" s="21"/>
      <c r="AC87" s="7" t="s">
        <v>0</v>
      </c>
      <c r="AD87" s="7" t="s">
        <v>0</v>
      </c>
      <c r="AE87" s="18" t="s">
        <v>1</v>
      </c>
      <c r="AF87" s="18" t="s">
        <v>1</v>
      </c>
    </row>
    <row r="88" spans="1:32" ht="14.25" customHeight="1" thickBot="1">
      <c r="A88" s="5" t="s">
        <v>11</v>
      </c>
      <c r="B88" s="18" t="s">
        <v>1</v>
      </c>
      <c r="C88" s="21"/>
      <c r="D88" s="21"/>
      <c r="E88" s="21"/>
      <c r="F88" s="21"/>
      <c r="G88" s="7" t="s">
        <v>0</v>
      </c>
      <c r="H88" s="7" t="s">
        <v>0</v>
      </c>
      <c r="I88" s="18" t="s">
        <v>1</v>
      </c>
      <c r="J88" s="18" t="s">
        <v>1</v>
      </c>
      <c r="K88" s="21"/>
      <c r="L88" s="21"/>
      <c r="M88" s="21"/>
      <c r="N88" s="21"/>
      <c r="O88" s="7" t="s">
        <v>0</v>
      </c>
      <c r="P88" s="7" t="s">
        <v>0</v>
      </c>
      <c r="Q88" s="18" t="s">
        <v>1</v>
      </c>
      <c r="R88" s="18" t="s">
        <v>1</v>
      </c>
      <c r="S88" s="21"/>
      <c r="T88" s="21"/>
      <c r="U88" s="21"/>
      <c r="V88" s="21"/>
      <c r="W88" s="7" t="s">
        <v>0</v>
      </c>
      <c r="X88" s="7" t="s">
        <v>0</v>
      </c>
      <c r="Y88" s="18" t="s">
        <v>1</v>
      </c>
      <c r="Z88" s="18" t="s">
        <v>1</v>
      </c>
      <c r="AA88" s="21"/>
      <c r="AB88" s="21"/>
      <c r="AC88" s="21"/>
      <c r="AD88" s="21"/>
      <c r="AE88" s="7" t="s">
        <v>0</v>
      </c>
      <c r="AF88" s="7" t="s">
        <v>0</v>
      </c>
    </row>
    <row r="89" spans="1:32" ht="14.25" customHeight="1" thickBot="1">
      <c r="A89" s="5" t="s">
        <v>12</v>
      </c>
      <c r="B89" s="7" t="s">
        <v>0</v>
      </c>
      <c r="C89" s="18" t="s">
        <v>1</v>
      </c>
      <c r="D89" s="18" t="s">
        <v>1</v>
      </c>
      <c r="E89" s="21"/>
      <c r="F89" s="21"/>
      <c r="G89" s="21"/>
      <c r="H89" s="21"/>
      <c r="I89" s="7" t="s">
        <v>0</v>
      </c>
      <c r="J89" s="7" t="s">
        <v>0</v>
      </c>
      <c r="K89" s="18" t="s">
        <v>1</v>
      </c>
      <c r="L89" s="18" t="s">
        <v>1</v>
      </c>
      <c r="M89" s="21"/>
      <c r="N89" s="21"/>
      <c r="O89" s="21"/>
      <c r="P89" s="21"/>
      <c r="Q89" s="7" t="s">
        <v>0</v>
      </c>
      <c r="R89" s="7" t="s">
        <v>0</v>
      </c>
      <c r="S89" s="18" t="s">
        <v>1</v>
      </c>
      <c r="T89" s="18" t="s">
        <v>1</v>
      </c>
      <c r="U89" s="21"/>
      <c r="V89" s="21"/>
      <c r="W89" s="21"/>
      <c r="X89" s="21"/>
      <c r="Y89" s="7" t="s">
        <v>0</v>
      </c>
      <c r="Z89" s="7" t="s">
        <v>0</v>
      </c>
      <c r="AA89" s="18" t="s">
        <v>1</v>
      </c>
      <c r="AB89" s="18" t="s">
        <v>1</v>
      </c>
      <c r="AC89" s="21"/>
      <c r="AD89" s="21"/>
      <c r="AE89" s="21"/>
      <c r="AF89" s="21"/>
    </row>
    <row r="90" spans="1:32" ht="14.25" customHeight="1" thickBot="1">
      <c r="A90" s="9" t="s">
        <v>0</v>
      </c>
      <c r="B90" s="21"/>
      <c r="C90" s="7" t="s">
        <v>0</v>
      </c>
      <c r="D90" s="7" t="s">
        <v>0</v>
      </c>
      <c r="E90" s="18" t="s">
        <v>1</v>
      </c>
      <c r="F90" s="18" t="s">
        <v>1</v>
      </c>
      <c r="G90" s="21"/>
      <c r="H90" s="21"/>
      <c r="I90" s="21"/>
      <c r="J90" s="21"/>
      <c r="K90" s="7" t="s">
        <v>0</v>
      </c>
      <c r="L90" s="7" t="s">
        <v>0</v>
      </c>
      <c r="M90" s="18" t="s">
        <v>1</v>
      </c>
      <c r="N90" s="18" t="s">
        <v>1</v>
      </c>
      <c r="O90" s="21"/>
      <c r="P90" s="21"/>
      <c r="Q90" s="21"/>
      <c r="R90" s="21"/>
      <c r="S90" s="7" t="s">
        <v>0</v>
      </c>
      <c r="T90" s="7" t="s">
        <v>0</v>
      </c>
      <c r="U90" s="18" t="s">
        <v>1</v>
      </c>
      <c r="V90" s="18" t="s">
        <v>1</v>
      </c>
      <c r="W90" s="21"/>
      <c r="X90" s="21"/>
      <c r="Y90" s="21"/>
      <c r="Z90" s="21"/>
      <c r="AA90" s="7" t="s">
        <v>0</v>
      </c>
      <c r="AB90" s="22" t="s">
        <v>0</v>
      </c>
      <c r="AC90" s="18" t="s">
        <v>1</v>
      </c>
      <c r="AD90" s="18" t="s">
        <v>1</v>
      </c>
      <c r="AE90" s="21"/>
      <c r="AF90" s="21"/>
    </row>
    <row r="92" spans="1:32" ht="14.25" customHeight="1" thickBot="1">
      <c r="A92" s="11" t="s">
        <v>23</v>
      </c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</row>
    <row r="93" spans="1:32" ht="14.25" customHeight="1" thickBot="1">
      <c r="A93" s="518"/>
      <c r="B93" s="2">
        <v>1</v>
      </c>
      <c r="C93" s="3">
        <v>2</v>
      </c>
      <c r="D93" s="4">
        <v>3</v>
      </c>
      <c r="E93" s="3">
        <v>4</v>
      </c>
      <c r="F93" s="4">
        <v>5</v>
      </c>
      <c r="G93" s="3">
        <v>6</v>
      </c>
      <c r="H93" s="4">
        <v>7</v>
      </c>
      <c r="I93" s="3">
        <v>8</v>
      </c>
      <c r="J93" s="4">
        <v>9</v>
      </c>
      <c r="K93" s="3">
        <v>10</v>
      </c>
      <c r="L93" s="4">
        <v>11</v>
      </c>
      <c r="M93" s="3">
        <v>12</v>
      </c>
      <c r="N93" s="4">
        <v>13</v>
      </c>
      <c r="O93" s="3">
        <v>14</v>
      </c>
      <c r="P93" s="4">
        <v>15</v>
      </c>
      <c r="Q93" s="3">
        <v>16</v>
      </c>
      <c r="R93" s="4">
        <v>17</v>
      </c>
      <c r="S93" s="3">
        <v>18</v>
      </c>
      <c r="T93" s="4">
        <v>19</v>
      </c>
      <c r="U93" s="3">
        <v>20</v>
      </c>
      <c r="V93" s="4">
        <v>21</v>
      </c>
      <c r="W93" s="3">
        <v>22</v>
      </c>
      <c r="X93" s="3">
        <v>23</v>
      </c>
      <c r="Y93" s="3">
        <v>24</v>
      </c>
      <c r="Z93" s="3">
        <v>25</v>
      </c>
      <c r="AA93" s="3">
        <v>26</v>
      </c>
      <c r="AB93" s="4">
        <v>27</v>
      </c>
      <c r="AC93" s="3">
        <v>28</v>
      </c>
      <c r="AD93" s="3">
        <v>29</v>
      </c>
      <c r="AE93" s="3">
        <v>30</v>
      </c>
    </row>
    <row r="94" spans="1:32" ht="14.25" customHeight="1" thickBot="1">
      <c r="A94" s="519"/>
      <c r="B94" s="16" t="s">
        <v>9</v>
      </c>
      <c r="C94" s="16" t="s">
        <v>3</v>
      </c>
      <c r="D94" s="17" t="s">
        <v>4</v>
      </c>
      <c r="E94" s="15" t="s">
        <v>5</v>
      </c>
      <c r="F94" s="15" t="s">
        <v>6</v>
      </c>
      <c r="G94" s="15" t="s">
        <v>7</v>
      </c>
      <c r="H94" s="15" t="s">
        <v>8</v>
      </c>
      <c r="I94" s="16" t="s">
        <v>9</v>
      </c>
      <c r="J94" s="16" t="s">
        <v>3</v>
      </c>
      <c r="K94" s="17" t="s">
        <v>4</v>
      </c>
      <c r="L94" s="15" t="s">
        <v>5</v>
      </c>
      <c r="M94" s="15" t="s">
        <v>6</v>
      </c>
      <c r="N94" s="15" t="s">
        <v>7</v>
      </c>
      <c r="O94" s="15" t="s">
        <v>8</v>
      </c>
      <c r="P94" s="16" t="s">
        <v>9</v>
      </c>
      <c r="Q94" s="16" t="s">
        <v>3</v>
      </c>
      <c r="R94" s="17" t="s">
        <v>4</v>
      </c>
      <c r="S94" s="15" t="s">
        <v>5</v>
      </c>
      <c r="T94" s="15" t="s">
        <v>6</v>
      </c>
      <c r="U94" s="15" t="s">
        <v>7</v>
      </c>
      <c r="V94" s="15" t="s">
        <v>8</v>
      </c>
      <c r="W94" s="16" t="s">
        <v>9</v>
      </c>
      <c r="X94" s="16" t="s">
        <v>3</v>
      </c>
      <c r="Y94" s="17" t="s">
        <v>4</v>
      </c>
      <c r="Z94" s="15" t="s">
        <v>5</v>
      </c>
      <c r="AA94" s="15" t="s">
        <v>6</v>
      </c>
      <c r="AB94" s="15" t="s">
        <v>7</v>
      </c>
      <c r="AC94" s="15" t="s">
        <v>8</v>
      </c>
      <c r="AD94" s="16" t="s">
        <v>9</v>
      </c>
      <c r="AE94" s="16" t="s">
        <v>3</v>
      </c>
    </row>
    <row r="95" spans="1:32" ht="14.25" customHeight="1" thickBot="1">
      <c r="A95" s="5" t="s">
        <v>10</v>
      </c>
      <c r="B95" s="21"/>
      <c r="C95" s="21"/>
      <c r="D95" s="21"/>
      <c r="E95" s="21"/>
      <c r="F95" s="7" t="s">
        <v>0</v>
      </c>
      <c r="G95" s="7" t="s">
        <v>0</v>
      </c>
      <c r="H95" s="18" t="s">
        <v>1</v>
      </c>
      <c r="I95" s="18" t="s">
        <v>1</v>
      </c>
      <c r="J95" s="21"/>
      <c r="K95" s="21"/>
      <c r="L95" s="21"/>
      <c r="M95" s="21"/>
      <c r="N95" s="7" t="s">
        <v>0</v>
      </c>
      <c r="O95" s="7" t="s">
        <v>0</v>
      </c>
      <c r="P95" s="18" t="s">
        <v>1</v>
      </c>
      <c r="Q95" s="18" t="s">
        <v>1</v>
      </c>
      <c r="R95" s="21"/>
      <c r="S95" s="21"/>
      <c r="T95" s="21"/>
      <c r="U95" s="21"/>
      <c r="V95" s="7" t="s">
        <v>0</v>
      </c>
      <c r="W95" s="7" t="s">
        <v>0</v>
      </c>
      <c r="X95" s="18" t="s">
        <v>1</v>
      </c>
      <c r="Y95" s="18" t="s">
        <v>1</v>
      </c>
      <c r="Z95" s="21"/>
      <c r="AA95" s="21"/>
      <c r="AB95" s="21"/>
      <c r="AC95" s="21"/>
      <c r="AD95" s="7" t="s">
        <v>0</v>
      </c>
      <c r="AE95" s="7" t="s">
        <v>0</v>
      </c>
    </row>
    <row r="96" spans="1:32" ht="14.25" customHeight="1" thickBot="1">
      <c r="A96" s="5" t="s">
        <v>11</v>
      </c>
      <c r="B96" s="18" t="s">
        <v>1</v>
      </c>
      <c r="C96" s="18" t="s">
        <v>1</v>
      </c>
      <c r="D96" s="21"/>
      <c r="E96" s="21"/>
      <c r="F96" s="21"/>
      <c r="G96" s="21"/>
      <c r="H96" s="7" t="s">
        <v>0</v>
      </c>
      <c r="I96" s="7" t="s">
        <v>0</v>
      </c>
      <c r="J96" s="18" t="s">
        <v>1</v>
      </c>
      <c r="K96" s="18" t="s">
        <v>1</v>
      </c>
      <c r="L96" s="21"/>
      <c r="M96" s="21"/>
      <c r="N96" s="21"/>
      <c r="O96" s="21"/>
      <c r="P96" s="7" t="s">
        <v>0</v>
      </c>
      <c r="Q96" s="7" t="s">
        <v>0</v>
      </c>
      <c r="R96" s="18" t="s">
        <v>1</v>
      </c>
      <c r="S96" s="18" t="s">
        <v>1</v>
      </c>
      <c r="T96" s="21"/>
      <c r="U96" s="21"/>
      <c r="V96" s="21"/>
      <c r="W96" s="21"/>
      <c r="X96" s="7" t="s">
        <v>0</v>
      </c>
      <c r="Y96" s="7" t="s">
        <v>0</v>
      </c>
      <c r="Z96" s="18" t="s">
        <v>1</v>
      </c>
      <c r="AA96" s="18" t="s">
        <v>1</v>
      </c>
      <c r="AB96" s="21"/>
      <c r="AC96" s="21"/>
      <c r="AD96" s="21"/>
      <c r="AE96" s="21"/>
    </row>
    <row r="97" spans="1:32" ht="14.25" customHeight="1" thickBot="1">
      <c r="A97" s="5" t="s">
        <v>12</v>
      </c>
      <c r="B97" s="7" t="s">
        <v>0</v>
      </c>
      <c r="C97" s="7" t="s">
        <v>0</v>
      </c>
      <c r="D97" s="18" t="s">
        <v>1</v>
      </c>
      <c r="E97" s="18" t="s">
        <v>1</v>
      </c>
      <c r="F97" s="21"/>
      <c r="G97" s="21"/>
      <c r="H97" s="21"/>
      <c r="I97" s="21"/>
      <c r="J97" s="7" t="s">
        <v>0</v>
      </c>
      <c r="K97" s="7" t="s">
        <v>0</v>
      </c>
      <c r="L97" s="18" t="s">
        <v>1</v>
      </c>
      <c r="M97" s="18" t="s">
        <v>1</v>
      </c>
      <c r="N97" s="21"/>
      <c r="O97" s="21"/>
      <c r="P97" s="21"/>
      <c r="Q97" s="21"/>
      <c r="R97" s="7" t="s">
        <v>0</v>
      </c>
      <c r="S97" s="7" t="s">
        <v>0</v>
      </c>
      <c r="T97" s="18" t="s">
        <v>1</v>
      </c>
      <c r="U97" s="18" t="s">
        <v>1</v>
      </c>
      <c r="V97" s="21"/>
      <c r="W97" s="21"/>
      <c r="X97" s="21"/>
      <c r="Y97" s="21"/>
      <c r="Z97" s="7" t="s">
        <v>0</v>
      </c>
      <c r="AA97" s="7" t="s">
        <v>0</v>
      </c>
      <c r="AB97" s="18" t="s">
        <v>1</v>
      </c>
      <c r="AC97" s="18" t="s">
        <v>1</v>
      </c>
      <c r="AD97" s="21"/>
      <c r="AE97" s="21"/>
    </row>
    <row r="98" spans="1:32" ht="14.25" customHeight="1" thickBot="1">
      <c r="A98" s="9" t="s">
        <v>0</v>
      </c>
      <c r="B98" s="21"/>
      <c r="C98" s="21"/>
      <c r="D98" s="7" t="s">
        <v>0</v>
      </c>
      <c r="E98" s="7" t="s">
        <v>0</v>
      </c>
      <c r="F98" s="18" t="s">
        <v>1</v>
      </c>
      <c r="G98" s="18" t="s">
        <v>1</v>
      </c>
      <c r="H98" s="21"/>
      <c r="I98" s="21"/>
      <c r="J98" s="21"/>
      <c r="K98" s="21"/>
      <c r="L98" s="7" t="s">
        <v>0</v>
      </c>
      <c r="M98" s="7" t="s">
        <v>0</v>
      </c>
      <c r="N98" s="18" t="s">
        <v>1</v>
      </c>
      <c r="O98" s="18" t="s">
        <v>1</v>
      </c>
      <c r="P98" s="21"/>
      <c r="Q98" s="21"/>
      <c r="R98" s="21"/>
      <c r="S98" s="21"/>
      <c r="T98" s="7" t="s">
        <v>0</v>
      </c>
      <c r="U98" s="7" t="s">
        <v>0</v>
      </c>
      <c r="V98" s="18" t="s">
        <v>1</v>
      </c>
      <c r="W98" s="18" t="s">
        <v>1</v>
      </c>
      <c r="X98" s="21"/>
      <c r="Y98" s="21"/>
      <c r="Z98" s="21"/>
      <c r="AA98" s="21"/>
      <c r="AB98" s="7" t="s">
        <v>0</v>
      </c>
      <c r="AC98" s="22" t="s">
        <v>0</v>
      </c>
      <c r="AD98" s="18" t="s">
        <v>1</v>
      </c>
      <c r="AE98" s="18" t="s">
        <v>1</v>
      </c>
    </row>
    <row r="100" spans="1:32" ht="14.25" customHeight="1" thickBot="1">
      <c r="A100" s="517" t="s">
        <v>24</v>
      </c>
      <c r="B100" s="517"/>
      <c r="C100" s="517"/>
      <c r="D100" s="517"/>
      <c r="E100" s="517"/>
      <c r="F100" s="517"/>
      <c r="G100" s="517"/>
      <c r="H100" s="517"/>
      <c r="I100" s="517"/>
      <c r="J100" s="517"/>
      <c r="K100" s="517"/>
      <c r="L100" s="517"/>
      <c r="M100" s="517"/>
      <c r="N100" s="517"/>
      <c r="O100" s="517"/>
      <c r="P100" s="517"/>
      <c r="Q100" s="517"/>
      <c r="R100" s="517"/>
      <c r="S100" s="517"/>
      <c r="T100" s="517"/>
      <c r="U100" s="517"/>
      <c r="V100" s="517"/>
      <c r="W100" s="517"/>
      <c r="X100" s="517"/>
      <c r="Y100" s="517"/>
      <c r="Z100" s="517"/>
      <c r="AA100" s="517"/>
      <c r="AB100" s="517"/>
      <c r="AC100" s="517"/>
      <c r="AD100" s="517"/>
      <c r="AE100" s="517"/>
      <c r="AF100" s="517"/>
    </row>
    <row r="101" spans="1:32" ht="14.25" customHeight="1" thickBot="1">
      <c r="A101" s="518"/>
      <c r="B101" s="2">
        <v>1</v>
      </c>
      <c r="C101" s="3">
        <v>2</v>
      </c>
      <c r="D101" s="4">
        <v>3</v>
      </c>
      <c r="E101" s="3">
        <v>4</v>
      </c>
      <c r="F101" s="4">
        <v>5</v>
      </c>
      <c r="G101" s="3">
        <v>6</v>
      </c>
      <c r="H101" s="4">
        <v>7</v>
      </c>
      <c r="I101" s="3">
        <v>8</v>
      </c>
      <c r="J101" s="4">
        <v>9</v>
      </c>
      <c r="K101" s="3">
        <v>10</v>
      </c>
      <c r="L101" s="4">
        <v>11</v>
      </c>
      <c r="M101" s="3">
        <v>12</v>
      </c>
      <c r="N101" s="4">
        <v>13</v>
      </c>
      <c r="O101" s="3">
        <v>14</v>
      </c>
      <c r="P101" s="4">
        <v>15</v>
      </c>
      <c r="Q101" s="3">
        <v>16</v>
      </c>
      <c r="R101" s="4">
        <v>17</v>
      </c>
      <c r="S101" s="3">
        <v>18</v>
      </c>
      <c r="T101" s="4">
        <v>19</v>
      </c>
      <c r="U101" s="3">
        <v>20</v>
      </c>
      <c r="V101" s="4">
        <v>21</v>
      </c>
      <c r="W101" s="3">
        <v>22</v>
      </c>
      <c r="X101" s="3">
        <v>23</v>
      </c>
      <c r="Y101" s="3">
        <v>24</v>
      </c>
      <c r="Z101" s="3">
        <v>25</v>
      </c>
      <c r="AA101" s="3">
        <v>26</v>
      </c>
      <c r="AB101" s="4">
        <v>27</v>
      </c>
      <c r="AC101" s="3">
        <v>28</v>
      </c>
      <c r="AD101" s="3">
        <v>29</v>
      </c>
      <c r="AE101" s="3">
        <v>30</v>
      </c>
      <c r="AF101" s="3">
        <v>31</v>
      </c>
    </row>
    <row r="102" spans="1:32" ht="14.25" customHeight="1" thickBot="1">
      <c r="A102" s="519"/>
      <c r="B102" s="17" t="s">
        <v>4</v>
      </c>
      <c r="C102" s="15" t="s">
        <v>5</v>
      </c>
      <c r="D102" s="15" t="s">
        <v>6</v>
      </c>
      <c r="E102" s="15" t="s">
        <v>7</v>
      </c>
      <c r="F102" s="15" t="s">
        <v>8</v>
      </c>
      <c r="G102" s="16" t="s">
        <v>9</v>
      </c>
      <c r="H102" s="16" t="s">
        <v>3</v>
      </c>
      <c r="I102" s="17" t="s">
        <v>4</v>
      </c>
      <c r="J102" s="15" t="s">
        <v>5</v>
      </c>
      <c r="K102" s="15" t="s">
        <v>6</v>
      </c>
      <c r="L102" s="15" t="s">
        <v>7</v>
      </c>
      <c r="M102" s="15" t="s">
        <v>8</v>
      </c>
      <c r="N102" s="16" t="s">
        <v>9</v>
      </c>
      <c r="O102" s="16" t="s">
        <v>3</v>
      </c>
      <c r="P102" s="17" t="s">
        <v>4</v>
      </c>
      <c r="Q102" s="15" t="s">
        <v>5</v>
      </c>
      <c r="R102" s="15" t="s">
        <v>6</v>
      </c>
      <c r="S102" s="15" t="s">
        <v>7</v>
      </c>
      <c r="T102" s="15" t="s">
        <v>8</v>
      </c>
      <c r="U102" s="16" t="s">
        <v>9</v>
      </c>
      <c r="V102" s="16" t="s">
        <v>3</v>
      </c>
      <c r="W102" s="17" t="s">
        <v>4</v>
      </c>
      <c r="X102" s="15" t="s">
        <v>5</v>
      </c>
      <c r="Y102" s="15" t="s">
        <v>6</v>
      </c>
      <c r="Z102" s="15" t="s">
        <v>7</v>
      </c>
      <c r="AA102" s="15" t="s">
        <v>8</v>
      </c>
      <c r="AB102" s="16" t="s">
        <v>9</v>
      </c>
      <c r="AC102" s="16" t="s">
        <v>3</v>
      </c>
      <c r="AD102" s="17" t="s">
        <v>4</v>
      </c>
      <c r="AE102" s="15" t="s">
        <v>5</v>
      </c>
      <c r="AF102" s="15" t="s">
        <v>6</v>
      </c>
    </row>
    <row r="103" spans="1:32" ht="14.25" customHeight="1" thickBot="1">
      <c r="A103" s="5" t="s">
        <v>10</v>
      </c>
      <c r="B103" s="18" t="s">
        <v>1</v>
      </c>
      <c r="C103" s="18" t="s">
        <v>1</v>
      </c>
      <c r="D103" s="21"/>
      <c r="E103" s="21"/>
      <c r="F103" s="21"/>
      <c r="G103" s="21"/>
      <c r="H103" s="7" t="s">
        <v>0</v>
      </c>
      <c r="I103" s="7" t="s">
        <v>0</v>
      </c>
      <c r="J103" s="18" t="s">
        <v>1</v>
      </c>
      <c r="K103" s="18" t="s">
        <v>1</v>
      </c>
      <c r="L103" s="21"/>
      <c r="M103" s="21"/>
      <c r="N103" s="21"/>
      <c r="O103" s="21"/>
      <c r="P103" s="7" t="s">
        <v>0</v>
      </c>
      <c r="Q103" s="7" t="s">
        <v>0</v>
      </c>
      <c r="R103" s="18" t="s">
        <v>1</v>
      </c>
      <c r="S103" s="18" t="s">
        <v>1</v>
      </c>
      <c r="T103" s="21"/>
      <c r="U103" s="21"/>
      <c r="V103" s="21"/>
      <c r="W103" s="21"/>
      <c r="X103" s="7" t="s">
        <v>0</v>
      </c>
      <c r="Y103" s="7" t="s">
        <v>0</v>
      </c>
      <c r="Z103" s="18" t="s">
        <v>1</v>
      </c>
      <c r="AA103" s="18" t="s">
        <v>1</v>
      </c>
      <c r="AB103" s="21"/>
      <c r="AC103" s="21"/>
      <c r="AD103" s="21"/>
      <c r="AE103" s="21"/>
      <c r="AF103" s="7" t="s">
        <v>0</v>
      </c>
    </row>
    <row r="104" spans="1:32" ht="14.25" customHeight="1" thickBot="1">
      <c r="A104" s="5" t="s">
        <v>11</v>
      </c>
      <c r="B104" s="7" t="s">
        <v>0</v>
      </c>
      <c r="C104" s="7" t="s">
        <v>0</v>
      </c>
      <c r="D104" s="18" t="s">
        <v>1</v>
      </c>
      <c r="E104" s="18" t="s">
        <v>1</v>
      </c>
      <c r="F104" s="21"/>
      <c r="G104" s="21"/>
      <c r="H104" s="21"/>
      <c r="I104" s="21"/>
      <c r="J104" s="7" t="s">
        <v>0</v>
      </c>
      <c r="K104" s="7" t="s">
        <v>0</v>
      </c>
      <c r="L104" s="18" t="s">
        <v>1</v>
      </c>
      <c r="M104" s="18" t="s">
        <v>1</v>
      </c>
      <c r="N104" s="21"/>
      <c r="O104" s="21"/>
      <c r="P104" s="21"/>
      <c r="Q104" s="21"/>
      <c r="R104" s="7" t="s">
        <v>0</v>
      </c>
      <c r="S104" s="7" t="s">
        <v>0</v>
      </c>
      <c r="T104" s="18" t="s">
        <v>1</v>
      </c>
      <c r="U104" s="18" t="s">
        <v>1</v>
      </c>
      <c r="V104" s="21"/>
      <c r="W104" s="21"/>
      <c r="X104" s="21"/>
      <c r="Y104" s="21"/>
      <c r="Z104" s="7" t="s">
        <v>0</v>
      </c>
      <c r="AA104" s="7" t="s">
        <v>0</v>
      </c>
      <c r="AB104" s="18" t="s">
        <v>1</v>
      </c>
      <c r="AC104" s="18" t="s">
        <v>1</v>
      </c>
      <c r="AD104" s="21"/>
      <c r="AE104" s="21"/>
      <c r="AF104" s="21"/>
    </row>
    <row r="105" spans="1:32" ht="14.25" customHeight="1" thickBot="1">
      <c r="A105" s="5" t="s">
        <v>12</v>
      </c>
      <c r="B105" s="21"/>
      <c r="C105" s="21"/>
      <c r="D105" s="7" t="s">
        <v>0</v>
      </c>
      <c r="E105" s="7" t="s">
        <v>0</v>
      </c>
      <c r="F105" s="18" t="s">
        <v>1</v>
      </c>
      <c r="G105" s="18" t="s">
        <v>1</v>
      </c>
      <c r="H105" s="21"/>
      <c r="I105" s="21"/>
      <c r="J105" s="21"/>
      <c r="K105" s="21"/>
      <c r="L105" s="7" t="s">
        <v>0</v>
      </c>
      <c r="M105" s="7" t="s">
        <v>0</v>
      </c>
      <c r="N105" s="18" t="s">
        <v>1</v>
      </c>
      <c r="O105" s="18" t="s">
        <v>1</v>
      </c>
      <c r="P105" s="21"/>
      <c r="Q105" s="21"/>
      <c r="R105" s="21"/>
      <c r="S105" s="21"/>
      <c r="T105" s="7" t="s">
        <v>0</v>
      </c>
      <c r="U105" s="7" t="s">
        <v>0</v>
      </c>
      <c r="V105" s="18" t="s">
        <v>1</v>
      </c>
      <c r="W105" s="18" t="s">
        <v>1</v>
      </c>
      <c r="X105" s="21"/>
      <c r="Y105" s="21"/>
      <c r="Z105" s="21"/>
      <c r="AA105" s="21"/>
      <c r="AB105" s="7" t="s">
        <v>0</v>
      </c>
      <c r="AC105" s="7" t="s">
        <v>0</v>
      </c>
      <c r="AD105" s="18" t="s">
        <v>1</v>
      </c>
      <c r="AE105" s="18" t="s">
        <v>1</v>
      </c>
      <c r="AF105" s="21"/>
    </row>
    <row r="106" spans="1:32" ht="14.25" customHeight="1" thickBot="1">
      <c r="A106" s="9" t="s">
        <v>0</v>
      </c>
      <c r="B106" s="21"/>
      <c r="C106" s="21"/>
      <c r="D106" s="21"/>
      <c r="E106" s="21"/>
      <c r="F106" s="7" t="s">
        <v>0</v>
      </c>
      <c r="G106" s="7" t="s">
        <v>0</v>
      </c>
      <c r="H106" s="18" t="s">
        <v>1</v>
      </c>
      <c r="I106" s="18" t="s">
        <v>1</v>
      </c>
      <c r="J106" s="21"/>
      <c r="K106" s="21"/>
      <c r="L106" s="21"/>
      <c r="M106" s="21"/>
      <c r="N106" s="7" t="s">
        <v>0</v>
      </c>
      <c r="O106" s="7" t="s">
        <v>0</v>
      </c>
      <c r="P106" s="18" t="s">
        <v>1</v>
      </c>
      <c r="Q106" s="18" t="s">
        <v>1</v>
      </c>
      <c r="R106" s="21"/>
      <c r="S106" s="21"/>
      <c r="T106" s="21"/>
      <c r="U106" s="21"/>
      <c r="V106" s="7" t="s">
        <v>0</v>
      </c>
      <c r="W106" s="7" t="s">
        <v>0</v>
      </c>
      <c r="X106" s="18" t="s">
        <v>1</v>
      </c>
      <c r="Y106" s="18" t="s">
        <v>1</v>
      </c>
      <c r="Z106" s="21"/>
      <c r="AA106" s="21"/>
      <c r="AB106" s="21"/>
      <c r="AC106" s="21"/>
      <c r="AD106" s="7" t="s">
        <v>0</v>
      </c>
      <c r="AE106" s="22" t="s">
        <v>0</v>
      </c>
      <c r="AF106" s="18" t="s">
        <v>1</v>
      </c>
    </row>
    <row r="108" spans="1:32" ht="14.25" customHeight="1" thickBot="1">
      <c r="A108" s="517" t="s">
        <v>25</v>
      </c>
      <c r="B108" s="517"/>
      <c r="C108" s="517"/>
      <c r="D108" s="517"/>
      <c r="E108" s="517"/>
      <c r="F108" s="517"/>
      <c r="G108" s="517"/>
      <c r="H108" s="517"/>
      <c r="I108" s="517"/>
      <c r="J108" s="517"/>
      <c r="K108" s="517"/>
      <c r="L108" s="517"/>
      <c r="M108" s="517"/>
      <c r="N108" s="517"/>
      <c r="O108" s="517"/>
      <c r="P108" s="517"/>
      <c r="Q108" s="517"/>
      <c r="R108" s="517"/>
      <c r="S108" s="517"/>
      <c r="T108" s="517"/>
      <c r="U108" s="517"/>
      <c r="V108" s="517"/>
      <c r="W108" s="517"/>
      <c r="X108" s="517"/>
      <c r="Y108" s="517"/>
      <c r="Z108" s="517"/>
      <c r="AA108" s="517"/>
      <c r="AB108" s="517"/>
      <c r="AC108" s="517"/>
      <c r="AD108" s="517"/>
      <c r="AE108" s="517"/>
      <c r="AF108" s="517"/>
    </row>
    <row r="109" spans="1:32" ht="14.25" customHeight="1" thickBot="1">
      <c r="A109" s="518"/>
      <c r="B109" s="2">
        <v>1</v>
      </c>
      <c r="C109" s="3">
        <v>2</v>
      </c>
      <c r="D109" s="4">
        <v>3</v>
      </c>
      <c r="E109" s="3">
        <v>4</v>
      </c>
      <c r="F109" s="4">
        <v>5</v>
      </c>
      <c r="G109" s="3">
        <v>6</v>
      </c>
      <c r="H109" s="4">
        <v>7</v>
      </c>
      <c r="I109" s="3">
        <v>8</v>
      </c>
      <c r="J109" s="4">
        <v>9</v>
      </c>
      <c r="K109" s="3">
        <v>10</v>
      </c>
      <c r="L109" s="4">
        <v>11</v>
      </c>
      <c r="M109" s="3">
        <v>12</v>
      </c>
      <c r="N109" s="4">
        <v>13</v>
      </c>
      <c r="O109" s="3">
        <v>14</v>
      </c>
      <c r="P109" s="4">
        <v>15</v>
      </c>
      <c r="Q109" s="3">
        <v>16</v>
      </c>
      <c r="R109" s="4">
        <v>17</v>
      </c>
      <c r="S109" s="3">
        <v>18</v>
      </c>
      <c r="T109" s="4">
        <v>19</v>
      </c>
      <c r="U109" s="3">
        <v>20</v>
      </c>
      <c r="V109" s="4">
        <v>21</v>
      </c>
      <c r="W109" s="3">
        <v>22</v>
      </c>
      <c r="X109" s="3">
        <v>23</v>
      </c>
      <c r="Y109" s="3">
        <v>24</v>
      </c>
      <c r="Z109" s="3">
        <v>25</v>
      </c>
      <c r="AA109" s="3">
        <v>26</v>
      </c>
      <c r="AB109" s="4">
        <v>27</v>
      </c>
      <c r="AC109" s="3">
        <v>28</v>
      </c>
      <c r="AD109" s="3">
        <v>29</v>
      </c>
      <c r="AE109" s="3">
        <v>30</v>
      </c>
      <c r="AF109" s="3">
        <v>31</v>
      </c>
    </row>
    <row r="110" spans="1:32" ht="14.25" customHeight="1" thickBot="1">
      <c r="A110" s="519"/>
      <c r="B110" s="15" t="s">
        <v>7</v>
      </c>
      <c r="C110" s="15" t="s">
        <v>8</v>
      </c>
      <c r="D110" s="16" t="s">
        <v>9</v>
      </c>
      <c r="E110" s="16" t="s">
        <v>3</v>
      </c>
      <c r="F110" s="17" t="s">
        <v>4</v>
      </c>
      <c r="G110" s="15" t="s">
        <v>5</v>
      </c>
      <c r="H110" s="15" t="s">
        <v>6</v>
      </c>
      <c r="I110" s="15" t="s">
        <v>7</v>
      </c>
      <c r="J110" s="15" t="s">
        <v>8</v>
      </c>
      <c r="K110" s="16" t="s">
        <v>9</v>
      </c>
      <c r="L110" s="16" t="s">
        <v>3</v>
      </c>
      <c r="M110" s="17" t="s">
        <v>4</v>
      </c>
      <c r="N110" s="15" t="s">
        <v>5</v>
      </c>
      <c r="O110" s="15" t="s">
        <v>6</v>
      </c>
      <c r="P110" s="15" t="s">
        <v>7</v>
      </c>
      <c r="Q110" s="15" t="s">
        <v>8</v>
      </c>
      <c r="R110" s="16" t="s">
        <v>9</v>
      </c>
      <c r="S110" s="16" t="s">
        <v>3</v>
      </c>
      <c r="T110" s="17" t="s">
        <v>4</v>
      </c>
      <c r="U110" s="15" t="s">
        <v>5</v>
      </c>
      <c r="V110" s="15" t="s">
        <v>6</v>
      </c>
      <c r="W110" s="15" t="s">
        <v>7</v>
      </c>
      <c r="X110" s="15" t="s">
        <v>8</v>
      </c>
      <c r="Y110" s="16" t="s">
        <v>9</v>
      </c>
      <c r="Z110" s="16" t="s">
        <v>3</v>
      </c>
      <c r="AA110" s="17" t="s">
        <v>4</v>
      </c>
      <c r="AB110" s="15" t="s">
        <v>5</v>
      </c>
      <c r="AC110" s="15" t="s">
        <v>6</v>
      </c>
      <c r="AD110" s="15" t="s">
        <v>7</v>
      </c>
      <c r="AE110" s="15" t="s">
        <v>8</v>
      </c>
      <c r="AF110" s="16" t="s">
        <v>9</v>
      </c>
    </row>
    <row r="111" spans="1:32" ht="14.25" customHeight="1" thickBot="1">
      <c r="A111" s="5" t="s">
        <v>10</v>
      </c>
      <c r="B111" s="7" t="s">
        <v>0</v>
      </c>
      <c r="C111" s="18" t="s">
        <v>1</v>
      </c>
      <c r="D111" s="18" t="s">
        <v>1</v>
      </c>
      <c r="E111" s="21"/>
      <c r="F111" s="21"/>
      <c r="G111" s="21"/>
      <c r="H111" s="21"/>
      <c r="I111" s="7" t="s">
        <v>0</v>
      </c>
      <c r="J111" s="7" t="s">
        <v>0</v>
      </c>
      <c r="K111" s="18" t="s">
        <v>1</v>
      </c>
      <c r="L111" s="18" t="s">
        <v>1</v>
      </c>
      <c r="M111" s="21"/>
      <c r="N111" s="21"/>
      <c r="O111" s="21"/>
      <c r="P111" s="21"/>
      <c r="Q111" s="7" t="s">
        <v>0</v>
      </c>
      <c r="R111" s="7" t="s">
        <v>0</v>
      </c>
      <c r="S111" s="18" t="s">
        <v>1</v>
      </c>
      <c r="T111" s="18" t="s">
        <v>1</v>
      </c>
      <c r="U111" s="21"/>
      <c r="V111" s="21"/>
      <c r="W111" s="21"/>
      <c r="X111" s="21"/>
      <c r="Y111" s="7" t="s">
        <v>0</v>
      </c>
      <c r="Z111" s="7" t="s">
        <v>0</v>
      </c>
      <c r="AA111" s="18" t="s">
        <v>1</v>
      </c>
      <c r="AB111" s="18" t="s">
        <v>1</v>
      </c>
      <c r="AC111" s="21"/>
      <c r="AD111" s="21"/>
      <c r="AE111" s="21"/>
      <c r="AF111" s="21"/>
    </row>
    <row r="112" spans="1:32" ht="14.25" customHeight="1" thickBot="1">
      <c r="A112" s="5" t="s">
        <v>11</v>
      </c>
      <c r="B112" s="21"/>
      <c r="C112" s="7" t="s">
        <v>0</v>
      </c>
      <c r="D112" s="7" t="s">
        <v>0</v>
      </c>
      <c r="E112" s="18" t="s">
        <v>1</v>
      </c>
      <c r="F112" s="18" t="s">
        <v>1</v>
      </c>
      <c r="G112" s="21"/>
      <c r="H112" s="21"/>
      <c r="I112" s="21"/>
      <c r="J112" s="21"/>
      <c r="K112" s="7" t="s">
        <v>0</v>
      </c>
      <c r="L112" s="7" t="s">
        <v>0</v>
      </c>
      <c r="M112" s="18" t="s">
        <v>1</v>
      </c>
      <c r="N112" s="18" t="s">
        <v>1</v>
      </c>
      <c r="O112" s="21"/>
      <c r="P112" s="21"/>
      <c r="Q112" s="21"/>
      <c r="R112" s="21"/>
      <c r="S112" s="7" t="s">
        <v>0</v>
      </c>
      <c r="T112" s="7" t="s">
        <v>0</v>
      </c>
      <c r="U112" s="18" t="s">
        <v>1</v>
      </c>
      <c r="V112" s="18" t="s">
        <v>1</v>
      </c>
      <c r="W112" s="21"/>
      <c r="X112" s="21"/>
      <c r="Y112" s="21"/>
      <c r="Z112" s="21"/>
      <c r="AA112" s="7" t="s">
        <v>0</v>
      </c>
      <c r="AB112" s="7" t="s">
        <v>0</v>
      </c>
      <c r="AC112" s="18" t="s">
        <v>1</v>
      </c>
      <c r="AD112" s="18" t="s">
        <v>1</v>
      </c>
      <c r="AE112" s="21"/>
      <c r="AF112" s="21"/>
    </row>
    <row r="113" spans="1:32" ht="14.25" customHeight="1" thickBot="1">
      <c r="A113" s="5" t="s">
        <v>12</v>
      </c>
      <c r="B113" s="21"/>
      <c r="C113" s="21"/>
      <c r="D113" s="21"/>
      <c r="E113" s="7" t="s">
        <v>0</v>
      </c>
      <c r="F113" s="7" t="s">
        <v>0</v>
      </c>
      <c r="G113" s="18" t="s">
        <v>1</v>
      </c>
      <c r="H113" s="18" t="s">
        <v>1</v>
      </c>
      <c r="I113" s="21"/>
      <c r="J113" s="21"/>
      <c r="K113" s="21"/>
      <c r="L113" s="21"/>
      <c r="M113" s="7" t="s">
        <v>0</v>
      </c>
      <c r="N113" s="7" t="s">
        <v>0</v>
      </c>
      <c r="O113" s="18" t="s">
        <v>1</v>
      </c>
      <c r="P113" s="18" t="s">
        <v>1</v>
      </c>
      <c r="Q113" s="21"/>
      <c r="R113" s="21"/>
      <c r="S113" s="21"/>
      <c r="T113" s="21"/>
      <c r="U113" s="7" t="s">
        <v>0</v>
      </c>
      <c r="V113" s="7" t="s">
        <v>0</v>
      </c>
      <c r="W113" s="18" t="s">
        <v>1</v>
      </c>
      <c r="X113" s="18" t="s">
        <v>1</v>
      </c>
      <c r="Y113" s="21"/>
      <c r="Z113" s="21"/>
      <c r="AA113" s="21"/>
      <c r="AB113" s="21"/>
      <c r="AC113" s="7" t="s">
        <v>0</v>
      </c>
      <c r="AD113" s="7" t="s">
        <v>0</v>
      </c>
      <c r="AE113" s="18" t="s">
        <v>1</v>
      </c>
      <c r="AF113" s="18" t="s">
        <v>1</v>
      </c>
    </row>
    <row r="114" spans="1:32" ht="14.25" customHeight="1" thickBot="1">
      <c r="A114" s="9" t="s">
        <v>0</v>
      </c>
      <c r="B114" s="18" t="s">
        <v>1</v>
      </c>
      <c r="C114" s="21"/>
      <c r="D114" s="21"/>
      <c r="E114" s="21"/>
      <c r="F114" s="21"/>
      <c r="G114" s="7" t="s">
        <v>0</v>
      </c>
      <c r="H114" s="7" t="s">
        <v>0</v>
      </c>
      <c r="I114" s="18" t="s">
        <v>1</v>
      </c>
      <c r="J114" s="18" t="s">
        <v>1</v>
      </c>
      <c r="K114" s="21"/>
      <c r="L114" s="21"/>
      <c r="M114" s="21"/>
      <c r="N114" s="21"/>
      <c r="O114" s="7" t="s">
        <v>0</v>
      </c>
      <c r="P114" s="7" t="s">
        <v>0</v>
      </c>
      <c r="Q114" s="18" t="s">
        <v>1</v>
      </c>
      <c r="R114" s="18" t="s">
        <v>1</v>
      </c>
      <c r="S114" s="21"/>
      <c r="T114" s="21"/>
      <c r="U114" s="21"/>
      <c r="V114" s="21"/>
      <c r="W114" s="7" t="s">
        <v>0</v>
      </c>
      <c r="X114" s="7" t="s">
        <v>0</v>
      </c>
      <c r="Y114" s="18" t="s">
        <v>1</v>
      </c>
      <c r="Z114" s="18" t="s">
        <v>1</v>
      </c>
      <c r="AA114" s="21"/>
      <c r="AB114" s="21"/>
      <c r="AC114" s="21"/>
      <c r="AD114" s="21"/>
      <c r="AE114" s="7" t="s">
        <v>0</v>
      </c>
      <c r="AF114" s="7" t="s">
        <v>0</v>
      </c>
    </row>
    <row r="116" spans="1:32" ht="14.25" customHeight="1" thickBot="1">
      <c r="A116" s="11" t="s">
        <v>26</v>
      </c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</row>
    <row r="117" spans="1:32" ht="14.25" customHeight="1" thickBot="1">
      <c r="A117" s="518"/>
      <c r="B117" s="2">
        <v>1</v>
      </c>
      <c r="C117" s="3">
        <v>2</v>
      </c>
      <c r="D117" s="4">
        <v>3</v>
      </c>
      <c r="E117" s="3">
        <v>4</v>
      </c>
      <c r="F117" s="4">
        <v>5</v>
      </c>
      <c r="G117" s="3">
        <v>6</v>
      </c>
      <c r="H117" s="4">
        <v>7</v>
      </c>
      <c r="I117" s="3">
        <v>8</v>
      </c>
      <c r="J117" s="4">
        <v>9</v>
      </c>
      <c r="K117" s="3">
        <v>10</v>
      </c>
      <c r="L117" s="4">
        <v>11</v>
      </c>
      <c r="M117" s="3">
        <v>12</v>
      </c>
      <c r="N117" s="4">
        <v>13</v>
      </c>
      <c r="O117" s="3">
        <v>14</v>
      </c>
      <c r="P117" s="4">
        <v>15</v>
      </c>
      <c r="Q117" s="3">
        <v>16</v>
      </c>
      <c r="R117" s="4">
        <v>17</v>
      </c>
      <c r="S117" s="3">
        <v>18</v>
      </c>
      <c r="T117" s="4">
        <v>19</v>
      </c>
      <c r="U117" s="3">
        <v>20</v>
      </c>
      <c r="V117" s="4">
        <v>21</v>
      </c>
      <c r="W117" s="3">
        <v>22</v>
      </c>
      <c r="X117" s="3">
        <v>23</v>
      </c>
      <c r="Y117" s="3">
        <v>24</v>
      </c>
      <c r="Z117" s="3">
        <v>25</v>
      </c>
      <c r="AA117" s="3">
        <v>26</v>
      </c>
      <c r="AB117" s="4">
        <v>27</v>
      </c>
      <c r="AC117" s="3">
        <v>28</v>
      </c>
    </row>
    <row r="118" spans="1:32" ht="14.25" customHeight="1" thickBot="1">
      <c r="A118" s="519"/>
      <c r="B118" s="16" t="s">
        <v>3</v>
      </c>
      <c r="C118" s="17" t="s">
        <v>4</v>
      </c>
      <c r="D118" s="15" t="s">
        <v>5</v>
      </c>
      <c r="E118" s="15" t="s">
        <v>6</v>
      </c>
      <c r="F118" s="15" t="s">
        <v>7</v>
      </c>
      <c r="G118" s="15" t="s">
        <v>8</v>
      </c>
      <c r="H118" s="16" t="s">
        <v>9</v>
      </c>
      <c r="I118" s="16" t="s">
        <v>3</v>
      </c>
      <c r="J118" s="17" t="s">
        <v>4</v>
      </c>
      <c r="K118" s="15" t="s">
        <v>5</v>
      </c>
      <c r="L118" s="15" t="s">
        <v>6</v>
      </c>
      <c r="M118" s="15" t="s">
        <v>7</v>
      </c>
      <c r="N118" s="15" t="s">
        <v>8</v>
      </c>
      <c r="O118" s="16" t="s">
        <v>9</v>
      </c>
      <c r="P118" s="16" t="s">
        <v>3</v>
      </c>
      <c r="Q118" s="17" t="s">
        <v>4</v>
      </c>
      <c r="R118" s="15" t="s">
        <v>5</v>
      </c>
      <c r="S118" s="15" t="s">
        <v>6</v>
      </c>
      <c r="T118" s="15" t="s">
        <v>7</v>
      </c>
      <c r="U118" s="15" t="s">
        <v>8</v>
      </c>
      <c r="V118" s="16" t="s">
        <v>9</v>
      </c>
      <c r="W118" s="16" t="s">
        <v>3</v>
      </c>
      <c r="X118" s="17" t="s">
        <v>4</v>
      </c>
      <c r="Y118" s="15" t="s">
        <v>5</v>
      </c>
      <c r="Z118" s="15" t="s">
        <v>6</v>
      </c>
      <c r="AA118" s="15" t="s">
        <v>7</v>
      </c>
      <c r="AB118" s="15" t="s">
        <v>8</v>
      </c>
      <c r="AC118" s="16" t="s">
        <v>9</v>
      </c>
    </row>
    <row r="119" spans="1:32" ht="14.25" customHeight="1" thickBot="1">
      <c r="A119" s="5" t="s">
        <v>10</v>
      </c>
      <c r="B119" s="7" t="s">
        <v>0</v>
      </c>
      <c r="C119" s="7" t="s">
        <v>0</v>
      </c>
      <c r="D119" s="18" t="s">
        <v>1</v>
      </c>
      <c r="E119" s="18" t="s">
        <v>1</v>
      </c>
      <c r="F119" s="21"/>
      <c r="G119" s="21"/>
      <c r="H119" s="21"/>
      <c r="I119" s="21"/>
      <c r="J119" s="7" t="s">
        <v>0</v>
      </c>
      <c r="K119" s="7" t="s">
        <v>0</v>
      </c>
      <c r="L119" s="18" t="s">
        <v>1</v>
      </c>
      <c r="M119" s="18" t="s">
        <v>1</v>
      </c>
      <c r="N119" s="21"/>
      <c r="O119" s="21"/>
      <c r="P119" s="21"/>
      <c r="Q119" s="21"/>
      <c r="R119" s="7" t="s">
        <v>0</v>
      </c>
      <c r="S119" s="7" t="s">
        <v>0</v>
      </c>
      <c r="T119" s="18" t="s">
        <v>1</v>
      </c>
      <c r="U119" s="18" t="s">
        <v>1</v>
      </c>
      <c r="V119" s="21"/>
      <c r="W119" s="21"/>
      <c r="X119" s="21"/>
      <c r="Y119" s="21"/>
      <c r="Z119" s="7" t="s">
        <v>0</v>
      </c>
      <c r="AA119" s="7" t="s">
        <v>0</v>
      </c>
      <c r="AB119" s="18" t="s">
        <v>1</v>
      </c>
      <c r="AC119" s="18" t="s">
        <v>1</v>
      </c>
    </row>
    <row r="120" spans="1:32" ht="14.25" customHeight="1" thickBot="1">
      <c r="A120" s="5" t="s">
        <v>11</v>
      </c>
      <c r="B120" s="21"/>
      <c r="C120" s="21"/>
      <c r="D120" s="7" t="s">
        <v>0</v>
      </c>
      <c r="E120" s="7" t="s">
        <v>0</v>
      </c>
      <c r="F120" s="18" t="s">
        <v>1</v>
      </c>
      <c r="G120" s="18" t="s">
        <v>1</v>
      </c>
      <c r="H120" s="21"/>
      <c r="I120" s="21"/>
      <c r="J120" s="21"/>
      <c r="K120" s="21"/>
      <c r="L120" s="7" t="s">
        <v>0</v>
      </c>
      <c r="M120" s="7" t="s">
        <v>0</v>
      </c>
      <c r="N120" s="18" t="s">
        <v>1</v>
      </c>
      <c r="O120" s="18" t="s">
        <v>1</v>
      </c>
      <c r="P120" s="21"/>
      <c r="Q120" s="21"/>
      <c r="R120" s="21"/>
      <c r="S120" s="21"/>
      <c r="T120" s="7" t="s">
        <v>0</v>
      </c>
      <c r="U120" s="7" t="s">
        <v>0</v>
      </c>
      <c r="V120" s="18" t="s">
        <v>1</v>
      </c>
      <c r="W120" s="18" t="s">
        <v>1</v>
      </c>
      <c r="X120" s="21"/>
      <c r="Y120" s="21"/>
      <c r="Z120" s="21"/>
      <c r="AA120" s="21"/>
      <c r="AB120" s="7" t="s">
        <v>0</v>
      </c>
      <c r="AC120" s="7" t="s">
        <v>0</v>
      </c>
    </row>
    <row r="121" spans="1:32" ht="14.25" customHeight="1" thickBot="1">
      <c r="A121" s="5" t="s">
        <v>12</v>
      </c>
      <c r="B121" s="21"/>
      <c r="C121" s="21"/>
      <c r="D121" s="21"/>
      <c r="E121" s="21"/>
      <c r="F121" s="7" t="s">
        <v>0</v>
      </c>
      <c r="G121" s="7" t="s">
        <v>0</v>
      </c>
      <c r="H121" s="18" t="s">
        <v>1</v>
      </c>
      <c r="I121" s="18" t="s">
        <v>1</v>
      </c>
      <c r="J121" s="21"/>
      <c r="K121" s="21"/>
      <c r="L121" s="21"/>
      <c r="M121" s="21"/>
      <c r="N121" s="7" t="s">
        <v>0</v>
      </c>
      <c r="O121" s="7" t="s">
        <v>0</v>
      </c>
      <c r="P121" s="18" t="s">
        <v>1</v>
      </c>
      <c r="Q121" s="18" t="s">
        <v>1</v>
      </c>
      <c r="R121" s="21"/>
      <c r="S121" s="21"/>
      <c r="T121" s="21"/>
      <c r="U121" s="21"/>
      <c r="V121" s="7" t="s">
        <v>0</v>
      </c>
      <c r="W121" s="7" t="s">
        <v>0</v>
      </c>
      <c r="X121" s="18" t="s">
        <v>1</v>
      </c>
      <c r="Y121" s="18" t="s">
        <v>1</v>
      </c>
      <c r="Z121" s="21"/>
      <c r="AA121" s="21"/>
      <c r="AB121" s="21"/>
      <c r="AC121" s="21"/>
    </row>
    <row r="122" spans="1:32" ht="14.25" customHeight="1" thickBot="1">
      <c r="A122" s="9" t="s">
        <v>0</v>
      </c>
      <c r="B122" s="18" t="s">
        <v>1</v>
      </c>
      <c r="C122" s="18" t="s">
        <v>1</v>
      </c>
      <c r="D122" s="21"/>
      <c r="E122" s="21"/>
      <c r="F122" s="21"/>
      <c r="G122" s="21"/>
      <c r="H122" s="7" t="s">
        <v>0</v>
      </c>
      <c r="I122" s="7" t="s">
        <v>0</v>
      </c>
      <c r="J122" s="18" t="s">
        <v>1</v>
      </c>
      <c r="K122" s="18" t="s">
        <v>1</v>
      </c>
      <c r="L122" s="21"/>
      <c r="M122" s="21"/>
      <c r="N122" s="21"/>
      <c r="O122" s="21"/>
      <c r="P122" s="7" t="s">
        <v>0</v>
      </c>
      <c r="Q122" s="7" t="s">
        <v>0</v>
      </c>
      <c r="R122" s="18" t="s">
        <v>1</v>
      </c>
      <c r="S122" s="18" t="s">
        <v>1</v>
      </c>
      <c r="T122" s="21"/>
      <c r="U122" s="21"/>
      <c r="V122" s="21"/>
      <c r="W122" s="21"/>
      <c r="X122" s="7" t="s">
        <v>0</v>
      </c>
      <c r="Y122" s="7" t="s">
        <v>0</v>
      </c>
      <c r="Z122" s="18" t="s">
        <v>1</v>
      </c>
      <c r="AA122" s="18" t="s">
        <v>1</v>
      </c>
      <c r="AB122" s="21"/>
      <c r="AC122" s="21"/>
    </row>
    <row r="124" spans="1:32" ht="14.25" customHeight="1" thickBot="1">
      <c r="A124" s="517" t="s">
        <v>27</v>
      </c>
      <c r="B124" s="517"/>
      <c r="C124" s="517"/>
      <c r="D124" s="517"/>
      <c r="E124" s="517"/>
      <c r="F124" s="517"/>
      <c r="G124" s="517"/>
      <c r="H124" s="517"/>
      <c r="I124" s="517"/>
      <c r="J124" s="517"/>
      <c r="K124" s="517"/>
      <c r="L124" s="517"/>
      <c r="M124" s="517"/>
      <c r="N124" s="517"/>
      <c r="O124" s="517"/>
      <c r="P124" s="517"/>
      <c r="Q124" s="517"/>
      <c r="R124" s="517"/>
      <c r="S124" s="517"/>
      <c r="T124" s="517"/>
      <c r="U124" s="517"/>
      <c r="V124" s="517"/>
      <c r="W124" s="517"/>
      <c r="X124" s="517"/>
      <c r="Y124" s="517"/>
      <c r="Z124" s="517"/>
      <c r="AA124" s="517"/>
      <c r="AB124" s="517"/>
      <c r="AC124" s="517"/>
      <c r="AD124" s="517"/>
      <c r="AE124" s="517"/>
      <c r="AF124" s="517"/>
    </row>
    <row r="125" spans="1:32" ht="14.25" customHeight="1" thickBot="1">
      <c r="A125" s="518"/>
      <c r="B125" s="2">
        <v>1</v>
      </c>
      <c r="C125" s="3">
        <v>2</v>
      </c>
      <c r="D125" s="4">
        <v>3</v>
      </c>
      <c r="E125" s="3">
        <v>4</v>
      </c>
      <c r="F125" s="4">
        <v>5</v>
      </c>
      <c r="G125" s="3">
        <v>6</v>
      </c>
      <c r="H125" s="4">
        <v>7</v>
      </c>
      <c r="I125" s="3">
        <v>8</v>
      </c>
      <c r="J125" s="4">
        <v>9</v>
      </c>
      <c r="K125" s="3">
        <v>10</v>
      </c>
      <c r="L125" s="4">
        <v>11</v>
      </c>
      <c r="M125" s="3">
        <v>12</v>
      </c>
      <c r="N125" s="4">
        <v>13</v>
      </c>
      <c r="O125" s="3">
        <v>14</v>
      </c>
      <c r="P125" s="4">
        <v>15</v>
      </c>
      <c r="Q125" s="3">
        <v>16</v>
      </c>
      <c r="R125" s="4">
        <v>17</v>
      </c>
      <c r="S125" s="3">
        <v>18</v>
      </c>
      <c r="T125" s="4">
        <v>19</v>
      </c>
      <c r="U125" s="3">
        <v>20</v>
      </c>
      <c r="V125" s="4">
        <v>21</v>
      </c>
      <c r="W125" s="3">
        <v>22</v>
      </c>
      <c r="X125" s="3">
        <v>23</v>
      </c>
      <c r="Y125" s="3">
        <v>24</v>
      </c>
      <c r="Z125" s="3">
        <v>25</v>
      </c>
      <c r="AA125" s="3">
        <v>26</v>
      </c>
      <c r="AB125" s="4">
        <v>27</v>
      </c>
      <c r="AC125" s="3">
        <v>28</v>
      </c>
      <c r="AD125" s="3">
        <v>29</v>
      </c>
      <c r="AE125" s="3">
        <v>30</v>
      </c>
      <c r="AF125" s="3">
        <v>31</v>
      </c>
    </row>
    <row r="126" spans="1:32" ht="14.25" customHeight="1" thickBot="1">
      <c r="A126" s="519"/>
      <c r="B126" s="16" t="s">
        <v>3</v>
      </c>
      <c r="C126" s="17" t="s">
        <v>4</v>
      </c>
      <c r="D126" s="15" t="s">
        <v>5</v>
      </c>
      <c r="E126" s="15" t="s">
        <v>6</v>
      </c>
      <c r="F126" s="15" t="s">
        <v>7</v>
      </c>
      <c r="G126" s="15" t="s">
        <v>8</v>
      </c>
      <c r="H126" s="16" t="s">
        <v>9</v>
      </c>
      <c r="I126" s="16" t="s">
        <v>3</v>
      </c>
      <c r="J126" s="17" t="s">
        <v>4</v>
      </c>
      <c r="K126" s="15" t="s">
        <v>5</v>
      </c>
      <c r="L126" s="15" t="s">
        <v>6</v>
      </c>
      <c r="M126" s="15" t="s">
        <v>7</v>
      </c>
      <c r="N126" s="15" t="s">
        <v>8</v>
      </c>
      <c r="O126" s="16" t="s">
        <v>9</v>
      </c>
      <c r="P126" s="16" t="s">
        <v>3</v>
      </c>
      <c r="Q126" s="17" t="s">
        <v>4</v>
      </c>
      <c r="R126" s="15" t="s">
        <v>5</v>
      </c>
      <c r="S126" s="15" t="s">
        <v>6</v>
      </c>
      <c r="T126" s="15" t="s">
        <v>7</v>
      </c>
      <c r="U126" s="15" t="s">
        <v>8</v>
      </c>
      <c r="V126" s="16" t="s">
        <v>9</v>
      </c>
      <c r="W126" s="16" t="s">
        <v>3</v>
      </c>
      <c r="X126" s="17" t="s">
        <v>4</v>
      </c>
      <c r="Y126" s="15" t="s">
        <v>5</v>
      </c>
      <c r="Z126" s="15" t="s">
        <v>6</v>
      </c>
      <c r="AA126" s="15" t="s">
        <v>7</v>
      </c>
      <c r="AB126" s="15" t="s">
        <v>8</v>
      </c>
      <c r="AC126" s="16" t="s">
        <v>9</v>
      </c>
      <c r="AD126" s="16" t="s">
        <v>3</v>
      </c>
      <c r="AE126" s="17" t="s">
        <v>4</v>
      </c>
      <c r="AF126" s="15" t="s">
        <v>5</v>
      </c>
    </row>
    <row r="127" spans="1:32" ht="14.25" customHeight="1" thickBot="1">
      <c r="A127" s="5" t="s">
        <v>10</v>
      </c>
      <c r="B127" s="21"/>
      <c r="C127" s="21"/>
      <c r="D127" s="21"/>
      <c r="E127" s="21"/>
      <c r="F127" s="7" t="s">
        <v>0</v>
      </c>
      <c r="G127" s="7" t="s">
        <v>0</v>
      </c>
      <c r="H127" s="18" t="s">
        <v>1</v>
      </c>
      <c r="I127" s="18" t="s">
        <v>1</v>
      </c>
      <c r="J127" s="21"/>
      <c r="K127" s="21"/>
      <c r="L127" s="21"/>
      <c r="M127" s="21"/>
      <c r="N127" s="7" t="s">
        <v>0</v>
      </c>
      <c r="O127" s="7" t="s">
        <v>0</v>
      </c>
      <c r="P127" s="18" t="s">
        <v>1</v>
      </c>
      <c r="Q127" s="18" t="s">
        <v>1</v>
      </c>
      <c r="R127" s="21"/>
      <c r="S127" s="21"/>
      <c r="T127" s="21"/>
      <c r="U127" s="21"/>
      <c r="V127" s="7" t="s">
        <v>0</v>
      </c>
      <c r="W127" s="7" t="s">
        <v>0</v>
      </c>
      <c r="X127" s="18" t="s">
        <v>1</v>
      </c>
      <c r="Y127" s="18" t="s">
        <v>1</v>
      </c>
      <c r="Z127" s="21"/>
      <c r="AA127" s="21"/>
      <c r="AB127" s="21"/>
      <c r="AC127" s="21"/>
      <c r="AD127" s="7" t="s">
        <v>0</v>
      </c>
      <c r="AE127" s="7" t="s">
        <v>0</v>
      </c>
      <c r="AF127" s="18" t="s">
        <v>1</v>
      </c>
    </row>
    <row r="128" spans="1:32" ht="14.25" customHeight="1" thickBot="1">
      <c r="A128" s="5" t="s">
        <v>11</v>
      </c>
      <c r="B128" s="18" t="s">
        <v>1</v>
      </c>
      <c r="C128" s="18" t="s">
        <v>1</v>
      </c>
      <c r="D128" s="21"/>
      <c r="E128" s="21"/>
      <c r="F128" s="21"/>
      <c r="G128" s="21"/>
      <c r="H128" s="7" t="s">
        <v>0</v>
      </c>
      <c r="I128" s="7" t="s">
        <v>0</v>
      </c>
      <c r="J128" s="18" t="s">
        <v>1</v>
      </c>
      <c r="K128" s="18" t="s">
        <v>1</v>
      </c>
      <c r="L128" s="21"/>
      <c r="M128" s="21"/>
      <c r="N128" s="21"/>
      <c r="O128" s="21"/>
      <c r="P128" s="7" t="s">
        <v>0</v>
      </c>
      <c r="Q128" s="7" t="s">
        <v>0</v>
      </c>
      <c r="R128" s="18" t="s">
        <v>1</v>
      </c>
      <c r="S128" s="18" t="s">
        <v>1</v>
      </c>
      <c r="T128" s="21"/>
      <c r="U128" s="21"/>
      <c r="V128" s="21"/>
      <c r="W128" s="21"/>
      <c r="X128" s="7" t="s">
        <v>0</v>
      </c>
      <c r="Y128" s="7" t="s">
        <v>0</v>
      </c>
      <c r="Z128" s="18" t="s">
        <v>1</v>
      </c>
      <c r="AA128" s="18" t="s">
        <v>1</v>
      </c>
      <c r="AB128" s="21"/>
      <c r="AC128" s="21"/>
      <c r="AD128" s="21"/>
      <c r="AE128" s="21"/>
      <c r="AF128" s="7" t="s">
        <v>0</v>
      </c>
    </row>
    <row r="129" spans="1:32" ht="14.25" customHeight="1" thickBot="1">
      <c r="A129" s="5" t="s">
        <v>12</v>
      </c>
      <c r="B129" s="7" t="s">
        <v>0</v>
      </c>
      <c r="C129" s="7" t="s">
        <v>0</v>
      </c>
      <c r="D129" s="18" t="s">
        <v>1</v>
      </c>
      <c r="E129" s="18" t="s">
        <v>1</v>
      </c>
      <c r="F129" s="21"/>
      <c r="G129" s="21"/>
      <c r="H129" s="21"/>
      <c r="I129" s="21"/>
      <c r="J129" s="7" t="s">
        <v>0</v>
      </c>
      <c r="K129" s="7" t="s">
        <v>0</v>
      </c>
      <c r="L129" s="18" t="s">
        <v>1</v>
      </c>
      <c r="M129" s="18" t="s">
        <v>1</v>
      </c>
      <c r="N129" s="21"/>
      <c r="O129" s="21"/>
      <c r="P129" s="21"/>
      <c r="Q129" s="21"/>
      <c r="R129" s="7" t="s">
        <v>0</v>
      </c>
      <c r="S129" s="7" t="s">
        <v>0</v>
      </c>
      <c r="T129" s="18" t="s">
        <v>1</v>
      </c>
      <c r="U129" s="18" t="s">
        <v>1</v>
      </c>
      <c r="V129" s="21"/>
      <c r="W129" s="21"/>
      <c r="X129" s="21"/>
      <c r="Y129" s="21"/>
      <c r="Z129" s="7" t="s">
        <v>0</v>
      </c>
      <c r="AA129" s="7" t="s">
        <v>0</v>
      </c>
      <c r="AB129" s="18" t="s">
        <v>1</v>
      </c>
      <c r="AC129" s="18" t="s">
        <v>1</v>
      </c>
      <c r="AD129" s="21"/>
      <c r="AE129" s="21"/>
      <c r="AF129" s="21"/>
    </row>
    <row r="130" spans="1:32" ht="14.25" customHeight="1" thickBot="1">
      <c r="A130" s="9" t="s">
        <v>0</v>
      </c>
      <c r="B130" s="21"/>
      <c r="C130" s="21"/>
      <c r="D130" s="7" t="s">
        <v>0</v>
      </c>
      <c r="E130" s="7" t="s">
        <v>0</v>
      </c>
      <c r="F130" s="18" t="s">
        <v>1</v>
      </c>
      <c r="G130" s="18" t="s">
        <v>1</v>
      </c>
      <c r="H130" s="21"/>
      <c r="I130" s="21"/>
      <c r="J130" s="21"/>
      <c r="K130" s="21"/>
      <c r="L130" s="7" t="s">
        <v>0</v>
      </c>
      <c r="M130" s="7" t="s">
        <v>0</v>
      </c>
      <c r="N130" s="18" t="s">
        <v>1</v>
      </c>
      <c r="O130" s="18" t="s">
        <v>1</v>
      </c>
      <c r="P130" s="21"/>
      <c r="Q130" s="21"/>
      <c r="R130" s="21"/>
      <c r="S130" s="21"/>
      <c r="T130" s="7" t="s">
        <v>0</v>
      </c>
      <c r="U130" s="7" t="s">
        <v>0</v>
      </c>
      <c r="V130" s="18" t="s">
        <v>1</v>
      </c>
      <c r="W130" s="18" t="s">
        <v>1</v>
      </c>
      <c r="X130" s="21"/>
      <c r="Y130" s="21"/>
      <c r="Z130" s="21"/>
      <c r="AA130" s="21"/>
      <c r="AB130" s="7" t="s">
        <v>0</v>
      </c>
      <c r="AC130" s="7" t="s">
        <v>0</v>
      </c>
      <c r="AD130" s="18" t="s">
        <v>1</v>
      </c>
      <c r="AE130" s="18" t="s">
        <v>1</v>
      </c>
      <c r="AF130" s="21"/>
    </row>
    <row r="132" spans="1:32" ht="14.25" customHeight="1" thickBot="1">
      <c r="A132" s="517" t="s">
        <v>28</v>
      </c>
      <c r="B132" s="517"/>
      <c r="C132" s="517"/>
      <c r="D132" s="517"/>
      <c r="E132" s="517"/>
      <c r="F132" s="517"/>
      <c r="G132" s="517"/>
      <c r="H132" s="517"/>
      <c r="I132" s="517"/>
      <c r="J132" s="517"/>
      <c r="K132" s="517"/>
      <c r="L132" s="517"/>
      <c r="M132" s="517"/>
      <c r="N132" s="517"/>
      <c r="O132" s="517"/>
      <c r="P132" s="517"/>
      <c r="Q132" s="517"/>
      <c r="R132" s="517"/>
      <c r="S132" s="517"/>
      <c r="T132" s="517"/>
      <c r="U132" s="517"/>
      <c r="V132" s="517"/>
      <c r="W132" s="517"/>
      <c r="X132" s="517"/>
      <c r="Y132" s="517"/>
      <c r="Z132" s="517"/>
      <c r="AA132" s="517"/>
      <c r="AB132" s="517"/>
      <c r="AC132" s="517"/>
      <c r="AD132" s="517"/>
      <c r="AE132" s="517"/>
      <c r="AF132" s="517"/>
    </row>
    <row r="133" spans="1:32" ht="14.25" customHeight="1" thickBot="1">
      <c r="A133" s="518"/>
      <c r="B133" s="2">
        <v>1</v>
      </c>
      <c r="C133" s="3">
        <v>2</v>
      </c>
      <c r="D133" s="4">
        <v>3</v>
      </c>
      <c r="E133" s="3">
        <v>4</v>
      </c>
      <c r="F133" s="4">
        <v>5</v>
      </c>
      <c r="G133" s="3">
        <v>6</v>
      </c>
      <c r="H133" s="4">
        <v>7</v>
      </c>
      <c r="I133" s="3">
        <v>8</v>
      </c>
      <c r="J133" s="4">
        <v>9</v>
      </c>
      <c r="K133" s="3">
        <v>10</v>
      </c>
      <c r="L133" s="4">
        <v>11</v>
      </c>
      <c r="M133" s="3">
        <v>12</v>
      </c>
      <c r="N133" s="4">
        <v>13</v>
      </c>
      <c r="O133" s="3">
        <v>14</v>
      </c>
      <c r="P133" s="4">
        <v>15</v>
      </c>
      <c r="Q133" s="3">
        <v>16</v>
      </c>
      <c r="R133" s="4">
        <v>17</v>
      </c>
      <c r="S133" s="3">
        <v>18</v>
      </c>
      <c r="T133" s="4">
        <v>19</v>
      </c>
      <c r="U133" s="3">
        <v>20</v>
      </c>
      <c r="V133" s="4">
        <v>21</v>
      </c>
      <c r="W133" s="3">
        <v>22</v>
      </c>
      <c r="X133" s="3">
        <v>23</v>
      </c>
      <c r="Y133" s="3">
        <v>24</v>
      </c>
      <c r="Z133" s="3">
        <v>25</v>
      </c>
      <c r="AA133" s="3">
        <v>26</v>
      </c>
      <c r="AB133" s="4">
        <v>27</v>
      </c>
      <c r="AC133" s="3">
        <v>28</v>
      </c>
      <c r="AD133" s="3">
        <v>29</v>
      </c>
      <c r="AE133" s="3">
        <v>30</v>
      </c>
    </row>
    <row r="134" spans="1:32" ht="14.25" customHeight="1" thickBot="1">
      <c r="A134" s="519"/>
      <c r="B134" s="15" t="s">
        <v>6</v>
      </c>
      <c r="C134" s="15" t="s">
        <v>7</v>
      </c>
      <c r="D134" s="15" t="s">
        <v>8</v>
      </c>
      <c r="E134" s="16" t="s">
        <v>9</v>
      </c>
      <c r="F134" s="16" t="s">
        <v>3</v>
      </c>
      <c r="G134" s="17" t="s">
        <v>4</v>
      </c>
      <c r="H134" s="15" t="s">
        <v>5</v>
      </c>
      <c r="I134" s="15" t="s">
        <v>6</v>
      </c>
      <c r="J134" s="15" t="s">
        <v>7</v>
      </c>
      <c r="K134" s="15" t="s">
        <v>8</v>
      </c>
      <c r="L134" s="16" t="s">
        <v>9</v>
      </c>
      <c r="M134" s="16" t="s">
        <v>3</v>
      </c>
      <c r="N134" s="17" t="s">
        <v>4</v>
      </c>
      <c r="O134" s="15" t="s">
        <v>5</v>
      </c>
      <c r="P134" s="15" t="s">
        <v>6</v>
      </c>
      <c r="Q134" s="15" t="s">
        <v>7</v>
      </c>
      <c r="R134" s="15" t="s">
        <v>8</v>
      </c>
      <c r="S134" s="16" t="s">
        <v>9</v>
      </c>
      <c r="T134" s="16" t="s">
        <v>3</v>
      </c>
      <c r="U134" s="17" t="s">
        <v>4</v>
      </c>
      <c r="V134" s="15" t="s">
        <v>5</v>
      </c>
      <c r="W134" s="15" t="s">
        <v>6</v>
      </c>
      <c r="X134" s="15" t="s">
        <v>7</v>
      </c>
      <c r="Y134" s="15" t="s">
        <v>8</v>
      </c>
      <c r="Z134" s="16" t="s">
        <v>9</v>
      </c>
      <c r="AA134" s="16" t="s">
        <v>3</v>
      </c>
      <c r="AB134" s="17" t="s">
        <v>4</v>
      </c>
      <c r="AC134" s="15" t="s">
        <v>5</v>
      </c>
      <c r="AD134" s="15" t="s">
        <v>6</v>
      </c>
      <c r="AE134" s="15" t="s">
        <v>7</v>
      </c>
    </row>
    <row r="135" spans="1:32" ht="14.25" customHeight="1" thickBot="1">
      <c r="A135" s="5" t="s">
        <v>10</v>
      </c>
      <c r="B135" s="18" t="s">
        <v>1</v>
      </c>
      <c r="C135" s="21"/>
      <c r="D135" s="21"/>
      <c r="E135" s="21"/>
      <c r="F135" s="24"/>
      <c r="G135" s="7" t="s">
        <v>0</v>
      </c>
      <c r="H135" s="7" t="s">
        <v>0</v>
      </c>
      <c r="I135" s="18" t="s">
        <v>1</v>
      </c>
      <c r="J135" s="18" t="s">
        <v>1</v>
      </c>
      <c r="K135" s="23"/>
      <c r="L135" s="23"/>
      <c r="M135" s="23"/>
      <c r="N135" s="24"/>
      <c r="O135" s="7" t="s">
        <v>0</v>
      </c>
      <c r="P135" s="7" t="s">
        <v>0</v>
      </c>
      <c r="Q135" s="18" t="s">
        <v>1</v>
      </c>
      <c r="R135" s="18" t="s">
        <v>1</v>
      </c>
      <c r="S135" s="23"/>
      <c r="T135" s="23"/>
      <c r="U135" s="23"/>
      <c r="V135" s="24"/>
      <c r="W135" s="7" t="s">
        <v>0</v>
      </c>
      <c r="X135" s="7" t="s">
        <v>0</v>
      </c>
      <c r="Y135" s="18" t="s">
        <v>1</v>
      </c>
      <c r="Z135" s="18" t="s">
        <v>1</v>
      </c>
      <c r="AA135" s="23"/>
      <c r="AB135" s="23"/>
      <c r="AC135" s="23"/>
      <c r="AD135" s="24"/>
      <c r="AE135" s="7" t="s">
        <v>0</v>
      </c>
    </row>
    <row r="136" spans="1:32" ht="14.25" customHeight="1" thickBot="1">
      <c r="A136" s="5" t="s">
        <v>11</v>
      </c>
      <c r="B136" s="7" t="s">
        <v>0</v>
      </c>
      <c r="C136" s="18" t="s">
        <v>1</v>
      </c>
      <c r="D136" s="18" t="s">
        <v>1</v>
      </c>
      <c r="E136" s="23"/>
      <c r="F136" s="23"/>
      <c r="G136" s="23"/>
      <c r="H136" s="24"/>
      <c r="I136" s="7" t="s">
        <v>0</v>
      </c>
      <c r="J136" s="7" t="s">
        <v>0</v>
      </c>
      <c r="K136" s="18" t="s">
        <v>1</v>
      </c>
      <c r="L136" s="18" t="s">
        <v>1</v>
      </c>
      <c r="M136" s="23"/>
      <c r="N136" s="23"/>
      <c r="O136" s="23"/>
      <c r="P136" s="24"/>
      <c r="Q136" s="7" t="s">
        <v>0</v>
      </c>
      <c r="R136" s="7" t="s">
        <v>0</v>
      </c>
      <c r="S136" s="18" t="s">
        <v>1</v>
      </c>
      <c r="T136" s="18" t="s">
        <v>1</v>
      </c>
      <c r="U136" s="23"/>
      <c r="V136" s="23"/>
      <c r="W136" s="23"/>
      <c r="X136" s="24"/>
      <c r="Y136" s="7" t="s">
        <v>0</v>
      </c>
      <c r="Z136" s="7" t="s">
        <v>0</v>
      </c>
      <c r="AA136" s="18" t="s">
        <v>1</v>
      </c>
      <c r="AB136" s="18" t="s">
        <v>1</v>
      </c>
      <c r="AC136" s="23"/>
      <c r="AD136" s="23"/>
      <c r="AE136" s="23"/>
    </row>
    <row r="137" spans="1:32" ht="14.25" customHeight="1" thickBot="1">
      <c r="A137" s="5" t="s">
        <v>12</v>
      </c>
      <c r="B137" s="24"/>
      <c r="C137" s="24"/>
      <c r="D137" s="23"/>
      <c r="E137" s="23"/>
      <c r="F137" s="23"/>
      <c r="G137" s="23"/>
      <c r="H137" s="23"/>
      <c r="I137" s="23"/>
      <c r="J137" s="24"/>
      <c r="K137" s="7" t="s">
        <v>0</v>
      </c>
      <c r="L137" s="7" t="s">
        <v>0</v>
      </c>
      <c r="M137" s="18" t="s">
        <v>1</v>
      </c>
      <c r="N137" s="18" t="s">
        <v>1</v>
      </c>
      <c r="O137" s="23"/>
      <c r="P137" s="23"/>
      <c r="Q137" s="23"/>
      <c r="R137" s="24"/>
      <c r="S137" s="7" t="s">
        <v>0</v>
      </c>
      <c r="T137" s="7" t="s">
        <v>0</v>
      </c>
      <c r="U137" s="18" t="s">
        <v>1</v>
      </c>
      <c r="V137" s="18" t="s">
        <v>1</v>
      </c>
      <c r="W137" s="23"/>
      <c r="X137" s="23"/>
      <c r="Y137" s="23"/>
      <c r="Z137" s="24"/>
      <c r="AA137" s="7" t="s">
        <v>0</v>
      </c>
      <c r="AB137" s="7" t="s">
        <v>0</v>
      </c>
      <c r="AC137" s="18" t="s">
        <v>1</v>
      </c>
      <c r="AD137" s="18" t="s">
        <v>1</v>
      </c>
      <c r="AE137" s="23"/>
    </row>
    <row r="138" spans="1:32" ht="14.25" customHeight="1" thickBot="1">
      <c r="A138" s="9" t="s">
        <v>0</v>
      </c>
      <c r="B138" s="23"/>
      <c r="C138" s="23"/>
      <c r="D138" s="24"/>
      <c r="E138" s="7" t="s">
        <v>0</v>
      </c>
      <c r="F138" s="7" t="s">
        <v>0</v>
      </c>
      <c r="G138" s="18" t="s">
        <v>1</v>
      </c>
      <c r="H138" s="18" t="s">
        <v>1</v>
      </c>
      <c r="I138" s="23"/>
      <c r="J138" s="23"/>
      <c r="K138" s="23"/>
      <c r="L138" s="24"/>
      <c r="M138" s="7" t="s">
        <v>0</v>
      </c>
      <c r="N138" s="7" t="s">
        <v>0</v>
      </c>
      <c r="O138" s="18" t="s">
        <v>1</v>
      </c>
      <c r="P138" s="18" t="s">
        <v>1</v>
      </c>
      <c r="Q138" s="23"/>
      <c r="R138" s="23"/>
      <c r="S138" s="23"/>
      <c r="T138" s="24"/>
      <c r="U138" s="7" t="s">
        <v>0</v>
      </c>
      <c r="V138" s="7" t="s">
        <v>0</v>
      </c>
      <c r="W138" s="18" t="s">
        <v>1</v>
      </c>
      <c r="X138" s="18" t="s">
        <v>1</v>
      </c>
      <c r="Y138" s="23"/>
      <c r="Z138" s="23"/>
      <c r="AA138" s="23"/>
      <c r="AB138" s="24"/>
      <c r="AC138" s="7" t="s">
        <v>0</v>
      </c>
      <c r="AD138" s="7" t="s">
        <v>0</v>
      </c>
      <c r="AE138" s="18" t="s">
        <v>1</v>
      </c>
    </row>
    <row r="140" spans="1:32" ht="14.25" customHeight="1" thickBot="1">
      <c r="A140" s="517" t="s">
        <v>29</v>
      </c>
      <c r="B140" s="517"/>
      <c r="C140" s="517"/>
      <c r="D140" s="517"/>
      <c r="E140" s="517"/>
      <c r="F140" s="517"/>
      <c r="G140" s="517"/>
      <c r="H140" s="517"/>
      <c r="I140" s="517"/>
      <c r="J140" s="517"/>
      <c r="K140" s="517"/>
      <c r="L140" s="517"/>
      <c r="M140" s="517"/>
      <c r="N140" s="517"/>
      <c r="O140" s="517"/>
      <c r="P140" s="517"/>
      <c r="Q140" s="517"/>
      <c r="R140" s="517"/>
      <c r="S140" s="517"/>
      <c r="T140" s="517"/>
      <c r="U140" s="517"/>
      <c r="V140" s="517"/>
      <c r="W140" s="517"/>
      <c r="X140" s="517"/>
      <c r="Y140" s="517"/>
      <c r="Z140" s="517"/>
      <c r="AA140" s="517"/>
      <c r="AB140" s="517"/>
      <c r="AC140" s="517"/>
      <c r="AD140" s="517"/>
      <c r="AE140" s="517"/>
      <c r="AF140" s="517"/>
    </row>
    <row r="141" spans="1:32" ht="14.25" customHeight="1" thickBot="1">
      <c r="A141" s="518"/>
      <c r="B141" s="2">
        <v>1</v>
      </c>
      <c r="C141" s="3">
        <v>2</v>
      </c>
      <c r="D141" s="4">
        <v>3</v>
      </c>
      <c r="E141" s="3">
        <v>4</v>
      </c>
      <c r="F141" s="4">
        <v>5</v>
      </c>
      <c r="G141" s="3">
        <v>6</v>
      </c>
      <c r="H141" s="4">
        <v>7</v>
      </c>
      <c r="I141" s="3">
        <v>8</v>
      </c>
      <c r="J141" s="4">
        <v>9</v>
      </c>
      <c r="K141" s="3">
        <v>10</v>
      </c>
      <c r="L141" s="4">
        <v>11</v>
      </c>
      <c r="M141" s="3">
        <v>12</v>
      </c>
      <c r="N141" s="4">
        <v>13</v>
      </c>
      <c r="O141" s="3">
        <v>14</v>
      </c>
      <c r="P141" s="4">
        <v>15</v>
      </c>
      <c r="Q141" s="3">
        <v>16</v>
      </c>
      <c r="R141" s="4">
        <v>17</v>
      </c>
      <c r="S141" s="3">
        <v>18</v>
      </c>
      <c r="T141" s="4">
        <v>19</v>
      </c>
      <c r="U141" s="3">
        <v>20</v>
      </c>
      <c r="V141" s="4">
        <v>21</v>
      </c>
      <c r="W141" s="3">
        <v>22</v>
      </c>
      <c r="X141" s="3">
        <v>23</v>
      </c>
      <c r="Y141" s="3">
        <v>24</v>
      </c>
      <c r="Z141" s="3">
        <v>25</v>
      </c>
      <c r="AA141" s="3">
        <v>26</v>
      </c>
      <c r="AB141" s="4">
        <v>27</v>
      </c>
      <c r="AC141" s="3">
        <v>28</v>
      </c>
      <c r="AD141" s="3">
        <v>29</v>
      </c>
      <c r="AE141" s="3">
        <v>30</v>
      </c>
      <c r="AF141" s="3">
        <v>31</v>
      </c>
    </row>
    <row r="142" spans="1:32" ht="14.25" customHeight="1" thickBot="1">
      <c r="A142" s="519"/>
      <c r="B142" s="15" t="s">
        <v>8</v>
      </c>
      <c r="C142" s="16" t="s">
        <v>9</v>
      </c>
      <c r="D142" s="16" t="s">
        <v>3</v>
      </c>
      <c r="E142" s="17" t="s">
        <v>4</v>
      </c>
      <c r="F142" s="15" t="s">
        <v>5</v>
      </c>
      <c r="G142" s="15" t="s">
        <v>6</v>
      </c>
      <c r="H142" s="15" t="s">
        <v>7</v>
      </c>
      <c r="I142" s="15" t="s">
        <v>8</v>
      </c>
      <c r="J142" s="16" t="s">
        <v>9</v>
      </c>
      <c r="K142" s="16" t="s">
        <v>3</v>
      </c>
      <c r="L142" s="17" t="s">
        <v>4</v>
      </c>
      <c r="M142" s="15" t="s">
        <v>5</v>
      </c>
      <c r="N142" s="15" t="s">
        <v>6</v>
      </c>
      <c r="O142" s="15" t="s">
        <v>7</v>
      </c>
      <c r="P142" s="15" t="s">
        <v>8</v>
      </c>
      <c r="Q142" s="16" t="s">
        <v>9</v>
      </c>
      <c r="R142" s="16" t="s">
        <v>3</v>
      </c>
      <c r="S142" s="17" t="s">
        <v>4</v>
      </c>
      <c r="T142" s="15" t="s">
        <v>5</v>
      </c>
      <c r="U142" s="15" t="s">
        <v>6</v>
      </c>
      <c r="V142" s="15" t="s">
        <v>7</v>
      </c>
      <c r="W142" s="15" t="s">
        <v>8</v>
      </c>
      <c r="X142" s="16" t="s">
        <v>9</v>
      </c>
      <c r="Y142" s="16" t="s">
        <v>3</v>
      </c>
      <c r="Z142" s="17" t="s">
        <v>4</v>
      </c>
      <c r="AA142" s="15" t="s">
        <v>5</v>
      </c>
      <c r="AB142" s="15" t="s">
        <v>6</v>
      </c>
      <c r="AC142" s="15" t="s">
        <v>7</v>
      </c>
      <c r="AD142" s="15" t="s">
        <v>8</v>
      </c>
      <c r="AE142" s="16" t="s">
        <v>9</v>
      </c>
      <c r="AF142" s="16" t="s">
        <v>3</v>
      </c>
    </row>
    <row r="143" spans="1:32" ht="14.25" customHeight="1" thickBot="1">
      <c r="A143" s="5" t="s">
        <v>10</v>
      </c>
      <c r="B143" s="7" t="s">
        <v>0</v>
      </c>
      <c r="C143" s="18" t="s">
        <v>1</v>
      </c>
      <c r="D143" s="18" t="s">
        <v>1</v>
      </c>
      <c r="E143" s="23"/>
      <c r="F143" s="24"/>
      <c r="G143" s="24"/>
      <c r="H143" s="23"/>
      <c r="I143" s="7" t="s">
        <v>0</v>
      </c>
      <c r="J143" s="7" t="s">
        <v>0</v>
      </c>
      <c r="K143" s="18" t="s">
        <v>1</v>
      </c>
      <c r="L143" s="18" t="s">
        <v>1</v>
      </c>
      <c r="M143" s="23"/>
      <c r="N143" s="24"/>
      <c r="O143" s="24"/>
      <c r="P143" s="23"/>
      <c r="Q143" s="7" t="s">
        <v>0</v>
      </c>
      <c r="R143" s="7" t="s">
        <v>0</v>
      </c>
      <c r="S143" s="18" t="s">
        <v>1</v>
      </c>
      <c r="T143" s="18" t="s">
        <v>1</v>
      </c>
      <c r="U143" s="23"/>
      <c r="V143" s="24"/>
      <c r="W143" s="24"/>
      <c r="X143" s="23"/>
      <c r="Y143" s="7" t="s">
        <v>0</v>
      </c>
      <c r="Z143" s="7" t="s">
        <v>0</v>
      </c>
      <c r="AA143" s="18" t="s">
        <v>1</v>
      </c>
      <c r="AB143" s="18" t="s">
        <v>1</v>
      </c>
      <c r="AC143" s="23"/>
      <c r="AD143" s="24"/>
      <c r="AE143" s="24"/>
      <c r="AF143" s="23"/>
    </row>
    <row r="144" spans="1:32" ht="14.25" customHeight="1" thickBot="1">
      <c r="A144" s="5" t="s">
        <v>11</v>
      </c>
      <c r="B144" s="23"/>
      <c r="C144" s="7" t="s">
        <v>0</v>
      </c>
      <c r="D144" s="7" t="s">
        <v>0</v>
      </c>
      <c r="E144" s="18" t="s">
        <v>1</v>
      </c>
      <c r="F144" s="18" t="s">
        <v>1</v>
      </c>
      <c r="G144" s="23"/>
      <c r="H144" s="24"/>
      <c r="I144" s="24"/>
      <c r="J144" s="23"/>
      <c r="K144" s="7" t="s">
        <v>0</v>
      </c>
      <c r="L144" s="7" t="s">
        <v>0</v>
      </c>
      <c r="M144" s="18" t="s">
        <v>1</v>
      </c>
      <c r="N144" s="18" t="s">
        <v>1</v>
      </c>
      <c r="O144" s="23"/>
      <c r="P144" s="24"/>
      <c r="Q144" s="24"/>
      <c r="R144" s="23"/>
      <c r="S144" s="7" t="s">
        <v>0</v>
      </c>
      <c r="T144" s="7" t="s">
        <v>0</v>
      </c>
      <c r="U144" s="18" t="s">
        <v>1</v>
      </c>
      <c r="V144" s="18" t="s">
        <v>1</v>
      </c>
      <c r="W144" s="23"/>
      <c r="X144" s="24"/>
      <c r="Y144" s="24"/>
      <c r="Z144" s="23"/>
      <c r="AA144" s="7" t="s">
        <v>0</v>
      </c>
      <c r="AB144" s="7" t="s">
        <v>0</v>
      </c>
      <c r="AC144" s="18" t="s">
        <v>1</v>
      </c>
      <c r="AD144" s="18" t="s">
        <v>1</v>
      </c>
      <c r="AE144" s="23"/>
      <c r="AF144" s="24"/>
    </row>
    <row r="145" spans="1:32" ht="14.25" customHeight="1" thickBot="1">
      <c r="A145" s="5" t="s">
        <v>12</v>
      </c>
      <c r="B145" s="24"/>
      <c r="C145" s="24"/>
      <c r="D145" s="23"/>
      <c r="E145" s="7" t="s">
        <v>0</v>
      </c>
      <c r="F145" s="7" t="s">
        <v>0</v>
      </c>
      <c r="G145" s="18" t="s">
        <v>1</v>
      </c>
      <c r="H145" s="18" t="s">
        <v>1</v>
      </c>
      <c r="I145" s="23"/>
      <c r="J145" s="24"/>
      <c r="K145" s="24"/>
      <c r="L145" s="23"/>
      <c r="M145" s="7" t="s">
        <v>0</v>
      </c>
      <c r="N145" s="7" t="s">
        <v>0</v>
      </c>
      <c r="O145" s="18" t="s">
        <v>1</v>
      </c>
      <c r="P145" s="18" t="s">
        <v>1</v>
      </c>
      <c r="Q145" s="23"/>
      <c r="R145" s="24"/>
      <c r="S145" s="24"/>
      <c r="T145" s="23"/>
      <c r="U145" s="7" t="s">
        <v>0</v>
      </c>
      <c r="V145" s="7" t="s">
        <v>0</v>
      </c>
      <c r="W145" s="18" t="s">
        <v>1</v>
      </c>
      <c r="X145" s="18" t="s">
        <v>1</v>
      </c>
      <c r="Y145" s="23"/>
      <c r="Z145" s="24"/>
      <c r="AA145" s="24"/>
      <c r="AB145" s="23"/>
      <c r="AC145" s="7" t="s">
        <v>0</v>
      </c>
      <c r="AD145" s="7" t="s">
        <v>0</v>
      </c>
      <c r="AE145" s="18" t="s">
        <v>1</v>
      </c>
      <c r="AF145" s="18" t="s">
        <v>1</v>
      </c>
    </row>
    <row r="146" spans="1:32" ht="14.25" customHeight="1" thickBot="1">
      <c r="A146" s="9" t="s">
        <v>0</v>
      </c>
      <c r="B146" s="18" t="s">
        <v>1</v>
      </c>
      <c r="C146" s="23"/>
      <c r="D146" s="24"/>
      <c r="E146" s="24"/>
      <c r="F146" s="23"/>
      <c r="G146" s="7" t="s">
        <v>0</v>
      </c>
      <c r="H146" s="7" t="s">
        <v>0</v>
      </c>
      <c r="I146" s="18" t="s">
        <v>1</v>
      </c>
      <c r="J146" s="18" t="s">
        <v>1</v>
      </c>
      <c r="K146" s="23"/>
      <c r="L146" s="24"/>
      <c r="M146" s="24"/>
      <c r="N146" s="7" t="s">
        <v>0</v>
      </c>
      <c r="O146" s="7" t="s">
        <v>0</v>
      </c>
      <c r="P146" s="18" t="s">
        <v>1</v>
      </c>
      <c r="Q146" s="18" t="s">
        <v>1</v>
      </c>
      <c r="R146" s="23"/>
      <c r="S146" s="23"/>
      <c r="T146" s="24"/>
      <c r="U146" s="24"/>
      <c r="V146" s="23"/>
      <c r="W146" s="7" t="s">
        <v>0</v>
      </c>
      <c r="X146" s="7" t="s">
        <v>0</v>
      </c>
      <c r="Y146" s="18" t="s">
        <v>1</v>
      </c>
      <c r="Z146" s="18" t="s">
        <v>1</v>
      </c>
      <c r="AA146" s="23"/>
      <c r="AB146" s="24"/>
      <c r="AC146" s="24"/>
      <c r="AD146" s="23"/>
      <c r="AE146" s="7" t="s">
        <v>0</v>
      </c>
      <c r="AF146" s="7" t="s">
        <v>0</v>
      </c>
    </row>
    <row r="148" spans="1:32" ht="14.25" customHeight="1" thickBot="1">
      <c r="A148" s="517" t="s">
        <v>30</v>
      </c>
      <c r="B148" s="517"/>
      <c r="C148" s="517"/>
      <c r="D148" s="517"/>
      <c r="E148" s="517"/>
      <c r="F148" s="517"/>
      <c r="G148" s="517"/>
      <c r="H148" s="517"/>
      <c r="I148" s="517"/>
      <c r="J148" s="517"/>
      <c r="K148" s="517"/>
      <c r="L148" s="517"/>
      <c r="M148" s="517"/>
      <c r="N148" s="517"/>
      <c r="O148" s="517"/>
      <c r="P148" s="517"/>
      <c r="Q148" s="517"/>
      <c r="R148" s="517"/>
      <c r="S148" s="517"/>
      <c r="T148" s="517"/>
      <c r="U148" s="517"/>
      <c r="V148" s="517"/>
      <c r="W148" s="517"/>
      <c r="X148" s="517"/>
      <c r="Y148" s="517"/>
      <c r="Z148" s="517"/>
      <c r="AA148" s="517"/>
      <c r="AB148" s="517"/>
      <c r="AC148" s="517"/>
      <c r="AD148" s="517"/>
      <c r="AE148" s="517"/>
      <c r="AF148" s="517"/>
    </row>
    <row r="149" spans="1:32" ht="14.25" customHeight="1" thickBot="1">
      <c r="A149" s="518"/>
      <c r="B149" s="2">
        <v>1</v>
      </c>
      <c r="C149" s="3">
        <v>2</v>
      </c>
      <c r="D149" s="4">
        <v>3</v>
      </c>
      <c r="E149" s="3">
        <v>4</v>
      </c>
      <c r="F149" s="4">
        <v>5</v>
      </c>
      <c r="G149" s="3">
        <v>6</v>
      </c>
      <c r="H149" s="4">
        <v>7</v>
      </c>
      <c r="I149" s="3">
        <v>8</v>
      </c>
      <c r="J149" s="4">
        <v>9</v>
      </c>
      <c r="K149" s="3">
        <v>10</v>
      </c>
      <c r="L149" s="4">
        <v>11</v>
      </c>
      <c r="M149" s="3">
        <v>12</v>
      </c>
      <c r="N149" s="4">
        <v>13</v>
      </c>
      <c r="O149" s="3">
        <v>14</v>
      </c>
      <c r="P149" s="4">
        <v>15</v>
      </c>
      <c r="Q149" s="3">
        <v>16</v>
      </c>
      <c r="R149" s="4">
        <v>17</v>
      </c>
      <c r="S149" s="3">
        <v>18</v>
      </c>
      <c r="T149" s="4">
        <v>19</v>
      </c>
      <c r="U149" s="3">
        <v>20</v>
      </c>
      <c r="V149" s="4">
        <v>21</v>
      </c>
      <c r="W149" s="3">
        <v>22</v>
      </c>
      <c r="X149" s="3">
        <v>23</v>
      </c>
      <c r="Y149" s="3">
        <v>24</v>
      </c>
      <c r="Z149" s="3">
        <v>25</v>
      </c>
      <c r="AA149" s="3">
        <v>26</v>
      </c>
      <c r="AB149" s="4">
        <v>27</v>
      </c>
      <c r="AC149" s="3">
        <v>28</v>
      </c>
      <c r="AD149" s="3">
        <v>29</v>
      </c>
      <c r="AE149" s="3">
        <v>30</v>
      </c>
    </row>
    <row r="150" spans="1:32" ht="14.25" customHeight="1" thickBot="1">
      <c r="A150" s="519"/>
      <c r="B150" s="17" t="s">
        <v>4</v>
      </c>
      <c r="C150" s="15" t="s">
        <v>5</v>
      </c>
      <c r="D150" s="15" t="s">
        <v>6</v>
      </c>
      <c r="E150" s="15" t="s">
        <v>7</v>
      </c>
      <c r="F150" s="15" t="s">
        <v>8</v>
      </c>
      <c r="G150" s="16" t="s">
        <v>9</v>
      </c>
      <c r="H150" s="16" t="s">
        <v>3</v>
      </c>
      <c r="I150" s="17" t="s">
        <v>4</v>
      </c>
      <c r="J150" s="15" t="s">
        <v>5</v>
      </c>
      <c r="K150" s="15" t="s">
        <v>6</v>
      </c>
      <c r="L150" s="15" t="s">
        <v>7</v>
      </c>
      <c r="M150" s="15" t="s">
        <v>8</v>
      </c>
      <c r="N150" s="16" t="s">
        <v>9</v>
      </c>
      <c r="O150" s="16" t="s">
        <v>3</v>
      </c>
      <c r="P150" s="17" t="s">
        <v>4</v>
      </c>
      <c r="Q150" s="15" t="s">
        <v>5</v>
      </c>
      <c r="R150" s="15" t="s">
        <v>6</v>
      </c>
      <c r="S150" s="15" t="s">
        <v>7</v>
      </c>
      <c r="T150" s="15" t="s">
        <v>8</v>
      </c>
      <c r="U150" s="16" t="s">
        <v>9</v>
      </c>
      <c r="V150" s="16" t="s">
        <v>3</v>
      </c>
      <c r="W150" s="17" t="s">
        <v>4</v>
      </c>
      <c r="X150" s="15" t="s">
        <v>5</v>
      </c>
      <c r="Y150" s="15" t="s">
        <v>6</v>
      </c>
      <c r="Z150" s="15" t="s">
        <v>7</v>
      </c>
      <c r="AA150" s="15" t="s">
        <v>8</v>
      </c>
      <c r="AB150" s="16" t="s">
        <v>9</v>
      </c>
      <c r="AC150" s="16" t="s">
        <v>3</v>
      </c>
      <c r="AD150" s="17" t="s">
        <v>4</v>
      </c>
      <c r="AE150" s="15" t="s">
        <v>5</v>
      </c>
    </row>
    <row r="151" spans="1:32" ht="14.25" customHeight="1" thickBot="1">
      <c r="A151" s="5" t="s">
        <v>10</v>
      </c>
      <c r="B151" s="7" t="s">
        <v>0</v>
      </c>
      <c r="C151" s="7" t="s">
        <v>0</v>
      </c>
      <c r="D151" s="18" t="s">
        <v>1</v>
      </c>
      <c r="E151" s="18" t="s">
        <v>1</v>
      </c>
      <c r="F151" s="24"/>
      <c r="G151" s="24"/>
      <c r="H151" s="24"/>
      <c r="I151" s="23"/>
      <c r="J151" s="7" t="s">
        <v>0</v>
      </c>
      <c r="K151" s="7" t="s">
        <v>0</v>
      </c>
      <c r="L151" s="18" t="s">
        <v>1</v>
      </c>
      <c r="M151" s="18" t="s">
        <v>1</v>
      </c>
      <c r="N151" s="24"/>
      <c r="O151" s="24"/>
      <c r="P151" s="24"/>
      <c r="Q151" s="23"/>
      <c r="R151" s="7" t="s">
        <v>0</v>
      </c>
      <c r="S151" s="7" t="s">
        <v>0</v>
      </c>
      <c r="T151" s="18" t="s">
        <v>1</v>
      </c>
      <c r="U151" s="18" t="s">
        <v>1</v>
      </c>
      <c r="V151" s="24"/>
      <c r="W151" s="24"/>
      <c r="X151" s="24"/>
      <c r="Y151" s="23"/>
      <c r="Z151" s="7" t="s">
        <v>0</v>
      </c>
      <c r="AA151" s="7" t="s">
        <v>0</v>
      </c>
      <c r="AB151" s="18" t="s">
        <v>1</v>
      </c>
      <c r="AC151" s="18" t="s">
        <v>1</v>
      </c>
      <c r="AD151" s="24"/>
      <c r="AE151" s="24"/>
    </row>
    <row r="152" spans="1:32" ht="14.25" customHeight="1" thickBot="1">
      <c r="A152" s="5" t="s">
        <v>11</v>
      </c>
      <c r="B152" s="24"/>
      <c r="C152" s="23"/>
      <c r="D152" s="7" t="s">
        <v>0</v>
      </c>
      <c r="E152" s="7" t="s">
        <v>0</v>
      </c>
      <c r="F152" s="18" t="s">
        <v>1</v>
      </c>
      <c r="G152" s="18" t="s">
        <v>1</v>
      </c>
      <c r="H152" s="24"/>
      <c r="I152" s="24"/>
      <c r="J152" s="24"/>
      <c r="K152" s="23"/>
      <c r="L152" s="7" t="s">
        <v>0</v>
      </c>
      <c r="M152" s="7" t="s">
        <v>0</v>
      </c>
      <c r="N152" s="18" t="s">
        <v>1</v>
      </c>
      <c r="O152" s="18" t="s">
        <v>1</v>
      </c>
      <c r="P152" s="24"/>
      <c r="Q152" s="24"/>
      <c r="R152" s="24"/>
      <c r="S152" s="23"/>
      <c r="T152" s="7" t="s">
        <v>0</v>
      </c>
      <c r="U152" s="7" t="s">
        <v>0</v>
      </c>
      <c r="V152" s="18" t="s">
        <v>1</v>
      </c>
      <c r="W152" s="18" t="s">
        <v>1</v>
      </c>
      <c r="X152" s="24"/>
      <c r="Y152" s="24"/>
      <c r="Z152" s="24"/>
      <c r="AA152" s="23"/>
      <c r="AB152" s="7" t="s">
        <v>0</v>
      </c>
      <c r="AC152" s="7" t="s">
        <v>0</v>
      </c>
      <c r="AD152" s="18" t="s">
        <v>1</v>
      </c>
      <c r="AE152" s="18" t="s">
        <v>1</v>
      </c>
    </row>
    <row r="153" spans="1:32" ht="14.25" customHeight="1" thickBot="1">
      <c r="A153" s="5" t="s">
        <v>12</v>
      </c>
      <c r="B153" s="24"/>
      <c r="C153" s="24"/>
      <c r="D153" s="23"/>
      <c r="E153" s="23"/>
      <c r="F153" s="7" t="s">
        <v>0</v>
      </c>
      <c r="G153" s="7" t="s">
        <v>0</v>
      </c>
      <c r="H153" s="18" t="s">
        <v>1</v>
      </c>
      <c r="I153" s="18" t="s">
        <v>1</v>
      </c>
      <c r="J153" s="24"/>
      <c r="K153" s="24"/>
      <c r="L153" s="24"/>
      <c r="M153" s="23"/>
      <c r="N153" s="7" t="s">
        <v>0</v>
      </c>
      <c r="O153" s="7" t="s">
        <v>0</v>
      </c>
      <c r="P153" s="18" t="s">
        <v>1</v>
      </c>
      <c r="Q153" s="18" t="s">
        <v>1</v>
      </c>
      <c r="R153" s="24"/>
      <c r="S153" s="24"/>
      <c r="T153" s="24"/>
      <c r="U153" s="23"/>
      <c r="V153" s="7" t="s">
        <v>0</v>
      </c>
      <c r="W153" s="7" t="s">
        <v>0</v>
      </c>
      <c r="X153" s="18" t="s">
        <v>1</v>
      </c>
      <c r="Y153" s="18" t="s">
        <v>1</v>
      </c>
      <c r="Z153" s="24"/>
      <c r="AA153" s="24"/>
      <c r="AB153" s="24"/>
      <c r="AC153" s="23"/>
      <c r="AD153" s="7" t="s">
        <v>0</v>
      </c>
      <c r="AE153" s="7" t="s">
        <v>0</v>
      </c>
    </row>
    <row r="154" spans="1:32" ht="14.25" customHeight="1" thickBot="1">
      <c r="A154" s="9" t="s">
        <v>0</v>
      </c>
      <c r="B154" s="18" t="s">
        <v>1</v>
      </c>
      <c r="C154" s="18" t="s">
        <v>1</v>
      </c>
      <c r="D154" s="24"/>
      <c r="E154" s="24"/>
      <c r="F154" s="24"/>
      <c r="G154" s="23"/>
      <c r="H154" s="7" t="s">
        <v>0</v>
      </c>
      <c r="I154" s="7" t="s">
        <v>0</v>
      </c>
      <c r="J154" s="18" t="s">
        <v>1</v>
      </c>
      <c r="K154" s="18" t="s">
        <v>1</v>
      </c>
      <c r="L154" s="24"/>
      <c r="M154" s="24"/>
      <c r="N154" s="24"/>
      <c r="O154" s="23"/>
      <c r="P154" s="7" t="s">
        <v>0</v>
      </c>
      <c r="Q154" s="7" t="s">
        <v>0</v>
      </c>
      <c r="R154" s="18" t="s">
        <v>1</v>
      </c>
      <c r="S154" s="18" t="s">
        <v>1</v>
      </c>
      <c r="T154" s="24"/>
      <c r="U154" s="24"/>
      <c r="V154" s="24"/>
      <c r="W154" s="23"/>
      <c r="X154" s="7" t="s">
        <v>0</v>
      </c>
      <c r="Y154" s="7" t="s">
        <v>0</v>
      </c>
      <c r="Z154" s="18" t="s">
        <v>1</v>
      </c>
      <c r="AA154" s="18" t="s">
        <v>1</v>
      </c>
      <c r="AB154" s="24"/>
      <c r="AC154" s="24"/>
      <c r="AD154" s="24"/>
      <c r="AE154" s="23"/>
    </row>
    <row r="156" spans="1:32" ht="14.25" customHeight="1" thickBot="1">
      <c r="A156" s="517" t="s">
        <v>31</v>
      </c>
      <c r="B156" s="517"/>
      <c r="C156" s="517"/>
      <c r="D156" s="517"/>
      <c r="E156" s="517"/>
      <c r="F156" s="517"/>
      <c r="G156" s="517"/>
      <c r="H156" s="517"/>
      <c r="I156" s="517"/>
      <c r="J156" s="517"/>
      <c r="K156" s="517"/>
      <c r="L156" s="517"/>
      <c r="M156" s="517"/>
      <c r="N156" s="517"/>
      <c r="O156" s="517"/>
      <c r="P156" s="517"/>
      <c r="Q156" s="517"/>
      <c r="R156" s="517"/>
      <c r="S156" s="517"/>
      <c r="T156" s="517"/>
      <c r="U156" s="517"/>
      <c r="V156" s="517"/>
      <c r="W156" s="517"/>
      <c r="X156" s="517"/>
      <c r="Y156" s="517"/>
      <c r="Z156" s="517"/>
      <c r="AA156" s="517"/>
      <c r="AB156" s="517"/>
      <c r="AC156" s="517"/>
      <c r="AD156" s="517"/>
      <c r="AE156" s="517"/>
      <c r="AF156" s="517"/>
    </row>
    <row r="157" spans="1:32" ht="14.25" customHeight="1" thickBot="1">
      <c r="A157" s="518"/>
      <c r="B157" s="2">
        <v>1</v>
      </c>
      <c r="C157" s="3">
        <v>2</v>
      </c>
      <c r="D157" s="4">
        <v>3</v>
      </c>
      <c r="E157" s="3">
        <v>4</v>
      </c>
      <c r="F157" s="4">
        <v>5</v>
      </c>
      <c r="G157" s="3">
        <v>6</v>
      </c>
      <c r="H157" s="4">
        <v>7</v>
      </c>
      <c r="I157" s="3">
        <v>8</v>
      </c>
      <c r="J157" s="4">
        <v>9</v>
      </c>
      <c r="K157" s="3">
        <v>10</v>
      </c>
      <c r="L157" s="4">
        <v>11</v>
      </c>
      <c r="M157" s="3">
        <v>12</v>
      </c>
      <c r="N157" s="4">
        <v>13</v>
      </c>
      <c r="O157" s="3">
        <v>14</v>
      </c>
      <c r="P157" s="4">
        <v>15</v>
      </c>
      <c r="Q157" s="3">
        <v>16</v>
      </c>
      <c r="R157" s="4">
        <v>17</v>
      </c>
      <c r="S157" s="3">
        <v>18</v>
      </c>
      <c r="T157" s="4">
        <v>19</v>
      </c>
      <c r="U157" s="3">
        <v>20</v>
      </c>
      <c r="V157" s="4">
        <v>21</v>
      </c>
      <c r="W157" s="3">
        <v>22</v>
      </c>
      <c r="X157" s="3">
        <v>23</v>
      </c>
      <c r="Y157" s="3">
        <v>24</v>
      </c>
      <c r="Z157" s="3">
        <v>25</v>
      </c>
      <c r="AA157" s="3">
        <v>26</v>
      </c>
      <c r="AB157" s="4">
        <v>27</v>
      </c>
      <c r="AC157" s="3">
        <v>28</v>
      </c>
      <c r="AD157" s="3">
        <v>29</v>
      </c>
      <c r="AE157" s="3">
        <v>30</v>
      </c>
      <c r="AF157" s="3">
        <v>31</v>
      </c>
    </row>
    <row r="158" spans="1:32" ht="14.25" customHeight="1" thickBot="1">
      <c r="A158" s="519"/>
      <c r="B158" s="15" t="s">
        <v>6</v>
      </c>
      <c r="C158" s="15" t="s">
        <v>7</v>
      </c>
      <c r="D158" s="15" t="s">
        <v>8</v>
      </c>
      <c r="E158" s="16" t="s">
        <v>9</v>
      </c>
      <c r="F158" s="16" t="s">
        <v>3</v>
      </c>
      <c r="G158" s="17" t="s">
        <v>4</v>
      </c>
      <c r="H158" s="15" t="s">
        <v>5</v>
      </c>
      <c r="I158" s="15" t="s">
        <v>6</v>
      </c>
      <c r="J158" s="15" t="s">
        <v>7</v>
      </c>
      <c r="K158" s="15" t="s">
        <v>8</v>
      </c>
      <c r="L158" s="16" t="s">
        <v>9</v>
      </c>
      <c r="M158" s="16" t="s">
        <v>3</v>
      </c>
      <c r="N158" s="17" t="s">
        <v>4</v>
      </c>
      <c r="O158" s="15" t="s">
        <v>5</v>
      </c>
      <c r="P158" s="15" t="s">
        <v>6</v>
      </c>
      <c r="Q158" s="15" t="s">
        <v>7</v>
      </c>
      <c r="R158" s="15" t="s">
        <v>8</v>
      </c>
      <c r="S158" s="16" t="s">
        <v>9</v>
      </c>
      <c r="T158" s="16" t="s">
        <v>3</v>
      </c>
      <c r="U158" s="17" t="s">
        <v>4</v>
      </c>
      <c r="V158" s="15" t="s">
        <v>5</v>
      </c>
      <c r="W158" s="15" t="s">
        <v>6</v>
      </c>
      <c r="X158" s="15" t="s">
        <v>7</v>
      </c>
      <c r="Y158" s="15" t="s">
        <v>8</v>
      </c>
      <c r="Z158" s="16" t="s">
        <v>9</v>
      </c>
      <c r="AA158" s="16" t="s">
        <v>3</v>
      </c>
      <c r="AB158" s="17" t="s">
        <v>4</v>
      </c>
      <c r="AC158" s="15" t="s">
        <v>5</v>
      </c>
      <c r="AD158" s="15" t="s">
        <v>6</v>
      </c>
      <c r="AE158" s="15" t="s">
        <v>7</v>
      </c>
      <c r="AF158" s="15" t="s">
        <v>8</v>
      </c>
    </row>
    <row r="159" spans="1:32" ht="14.25" customHeight="1" thickBot="1">
      <c r="A159" s="5" t="s">
        <v>10</v>
      </c>
      <c r="B159" s="24"/>
      <c r="C159" s="23"/>
      <c r="D159" s="7" t="s">
        <v>0</v>
      </c>
      <c r="E159" s="7" t="s">
        <v>0</v>
      </c>
      <c r="F159" s="18" t="s">
        <v>1</v>
      </c>
      <c r="G159" s="18" t="s">
        <v>1</v>
      </c>
      <c r="H159" s="23"/>
      <c r="I159" s="24"/>
      <c r="J159" s="24"/>
      <c r="K159" s="23"/>
      <c r="L159" s="7" t="s">
        <v>0</v>
      </c>
      <c r="M159" s="7" t="s">
        <v>0</v>
      </c>
      <c r="N159" s="18" t="s">
        <v>1</v>
      </c>
      <c r="O159" s="18" t="s">
        <v>1</v>
      </c>
      <c r="P159" s="23"/>
      <c r="Q159" s="24"/>
      <c r="R159" s="24"/>
      <c r="S159" s="23"/>
      <c r="T159" s="7" t="s">
        <v>0</v>
      </c>
      <c r="U159" s="7" t="s">
        <v>0</v>
      </c>
      <c r="V159" s="18" t="s">
        <v>1</v>
      </c>
      <c r="W159" s="18" t="s">
        <v>1</v>
      </c>
      <c r="X159" s="23"/>
      <c r="Y159" s="24"/>
      <c r="Z159" s="24"/>
      <c r="AA159" s="23"/>
      <c r="AB159" s="7" t="s">
        <v>0</v>
      </c>
      <c r="AC159" s="7" t="s">
        <v>0</v>
      </c>
      <c r="AD159" s="18" t="s">
        <v>1</v>
      </c>
      <c r="AE159" s="18" t="s">
        <v>1</v>
      </c>
      <c r="AF159" s="23"/>
    </row>
    <row r="160" spans="1:32" ht="14.25" customHeight="1" thickBot="1">
      <c r="A160" s="5" t="s">
        <v>11</v>
      </c>
      <c r="B160" s="23"/>
      <c r="C160" s="24"/>
      <c r="D160" s="24"/>
      <c r="E160" s="23"/>
      <c r="F160" s="7" t="s">
        <v>0</v>
      </c>
      <c r="G160" s="7" t="s">
        <v>0</v>
      </c>
      <c r="H160" s="18" t="s">
        <v>1</v>
      </c>
      <c r="I160" s="18" t="s">
        <v>1</v>
      </c>
      <c r="J160" s="23"/>
      <c r="K160" s="24"/>
      <c r="L160" s="24"/>
      <c r="M160" s="23"/>
      <c r="N160" s="7" t="s">
        <v>0</v>
      </c>
      <c r="O160" s="7" t="s">
        <v>0</v>
      </c>
      <c r="P160" s="18" t="s">
        <v>1</v>
      </c>
      <c r="Q160" s="18" t="s">
        <v>1</v>
      </c>
      <c r="R160" s="23"/>
      <c r="S160" s="24"/>
      <c r="T160" s="24"/>
      <c r="U160" s="23"/>
      <c r="V160" s="7" t="s">
        <v>0</v>
      </c>
      <c r="W160" s="7" t="s">
        <v>0</v>
      </c>
      <c r="X160" s="18" t="s">
        <v>1</v>
      </c>
      <c r="Y160" s="18" t="s">
        <v>1</v>
      </c>
      <c r="Z160" s="23"/>
      <c r="AA160" s="24"/>
      <c r="AB160" s="24"/>
      <c r="AC160" s="23"/>
      <c r="AD160" s="7" t="s">
        <v>0</v>
      </c>
      <c r="AE160" s="7" t="s">
        <v>0</v>
      </c>
      <c r="AF160" s="18" t="s">
        <v>1</v>
      </c>
    </row>
    <row r="161" spans="1:32" ht="14.25" customHeight="1" thickBot="1">
      <c r="A161" s="5" t="s">
        <v>12</v>
      </c>
      <c r="B161" s="18" t="s">
        <v>1</v>
      </c>
      <c r="C161" s="18" t="s">
        <v>1</v>
      </c>
      <c r="D161" s="23"/>
      <c r="E161" s="24"/>
      <c r="F161" s="24"/>
      <c r="G161" s="23"/>
      <c r="H161" s="7" t="s">
        <v>0</v>
      </c>
      <c r="I161" s="7" t="s">
        <v>0</v>
      </c>
      <c r="J161" s="18" t="s">
        <v>1</v>
      </c>
      <c r="K161" s="18" t="s">
        <v>1</v>
      </c>
      <c r="L161" s="23"/>
      <c r="M161" s="24"/>
      <c r="N161" s="24"/>
      <c r="O161" s="23"/>
      <c r="P161" s="7" t="s">
        <v>0</v>
      </c>
      <c r="Q161" s="7" t="s">
        <v>0</v>
      </c>
      <c r="R161" s="18" t="s">
        <v>1</v>
      </c>
      <c r="S161" s="18" t="s">
        <v>1</v>
      </c>
      <c r="T161" s="23"/>
      <c r="U161" s="24"/>
      <c r="V161" s="24"/>
      <c r="W161" s="23"/>
      <c r="X161" s="7" t="s">
        <v>0</v>
      </c>
      <c r="Y161" s="7" t="s">
        <v>0</v>
      </c>
      <c r="Z161" s="18" t="s">
        <v>1</v>
      </c>
      <c r="AA161" s="18" t="s">
        <v>1</v>
      </c>
      <c r="AB161" s="23"/>
      <c r="AC161" s="24"/>
      <c r="AD161" s="24"/>
      <c r="AE161" s="23"/>
      <c r="AF161" s="7" t="s">
        <v>0</v>
      </c>
    </row>
    <row r="162" spans="1:32" ht="14.25" customHeight="1" thickBot="1">
      <c r="A162" s="9" t="s">
        <v>0</v>
      </c>
      <c r="B162" s="7" t="s">
        <v>0</v>
      </c>
      <c r="C162" s="7" t="s">
        <v>0</v>
      </c>
      <c r="D162" s="18" t="s">
        <v>1</v>
      </c>
      <c r="E162" s="18" t="s">
        <v>1</v>
      </c>
      <c r="F162" s="23"/>
      <c r="G162" s="24"/>
      <c r="H162" s="24"/>
      <c r="I162" s="23"/>
      <c r="J162" s="7" t="s">
        <v>0</v>
      </c>
      <c r="K162" s="7" t="s">
        <v>0</v>
      </c>
      <c r="L162" s="18" t="s">
        <v>1</v>
      </c>
      <c r="M162" s="18" t="s">
        <v>1</v>
      </c>
      <c r="N162" s="24"/>
      <c r="O162" s="24"/>
      <c r="P162" s="23"/>
      <c r="Q162" s="23"/>
      <c r="R162" s="7" t="s">
        <v>0</v>
      </c>
      <c r="S162" s="7" t="s">
        <v>0</v>
      </c>
      <c r="T162" s="18" t="s">
        <v>1</v>
      </c>
      <c r="U162" s="18" t="s">
        <v>1</v>
      </c>
      <c r="V162" s="23"/>
      <c r="W162" s="24"/>
      <c r="X162" s="24"/>
      <c r="Y162" s="23"/>
      <c r="Z162" s="7" t="s">
        <v>0</v>
      </c>
      <c r="AA162" s="7" t="s">
        <v>0</v>
      </c>
      <c r="AB162" s="18" t="s">
        <v>1</v>
      </c>
      <c r="AC162" s="18" t="s">
        <v>1</v>
      </c>
      <c r="AD162" s="23"/>
      <c r="AE162" s="24"/>
      <c r="AF162" s="24"/>
    </row>
    <row r="164" spans="1:32" ht="14.25" customHeight="1" thickBot="1">
      <c r="A164" s="517" t="s">
        <v>32</v>
      </c>
      <c r="B164" s="517"/>
      <c r="C164" s="517"/>
      <c r="D164" s="517"/>
      <c r="E164" s="517"/>
      <c r="F164" s="517"/>
      <c r="G164" s="517"/>
      <c r="H164" s="517"/>
      <c r="I164" s="517"/>
      <c r="J164" s="517"/>
      <c r="K164" s="517"/>
      <c r="L164" s="517"/>
      <c r="M164" s="517"/>
      <c r="N164" s="517"/>
      <c r="O164" s="517"/>
      <c r="P164" s="517"/>
      <c r="Q164" s="517"/>
      <c r="R164" s="517"/>
      <c r="S164" s="517"/>
      <c r="T164" s="517"/>
      <c r="U164" s="517"/>
      <c r="V164" s="517"/>
      <c r="W164" s="517"/>
      <c r="X164" s="517"/>
      <c r="Y164" s="517"/>
      <c r="Z164" s="517"/>
      <c r="AA164" s="517"/>
      <c r="AB164" s="517"/>
      <c r="AC164" s="517"/>
      <c r="AD164" s="517"/>
      <c r="AE164" s="517"/>
      <c r="AF164" s="517"/>
    </row>
    <row r="165" spans="1:32" ht="14.25" customHeight="1" thickBot="1">
      <c r="A165" s="518"/>
      <c r="B165" s="2">
        <v>1</v>
      </c>
      <c r="C165" s="3">
        <v>2</v>
      </c>
      <c r="D165" s="4">
        <v>3</v>
      </c>
      <c r="E165" s="3">
        <v>4</v>
      </c>
      <c r="F165" s="4">
        <v>5</v>
      </c>
      <c r="G165" s="3">
        <v>6</v>
      </c>
      <c r="H165" s="4">
        <v>7</v>
      </c>
      <c r="I165" s="3">
        <v>8</v>
      </c>
      <c r="J165" s="4">
        <v>9</v>
      </c>
      <c r="K165" s="3">
        <v>10</v>
      </c>
      <c r="L165" s="4">
        <v>11</v>
      </c>
      <c r="M165" s="3">
        <v>12</v>
      </c>
      <c r="N165" s="4">
        <v>13</v>
      </c>
      <c r="O165" s="3">
        <v>14</v>
      </c>
      <c r="P165" s="4">
        <v>15</v>
      </c>
      <c r="Q165" s="3">
        <v>16</v>
      </c>
      <c r="R165" s="4">
        <v>17</v>
      </c>
      <c r="S165" s="3">
        <v>18</v>
      </c>
      <c r="T165" s="4">
        <v>19</v>
      </c>
      <c r="U165" s="3">
        <v>20</v>
      </c>
      <c r="V165" s="4">
        <v>21</v>
      </c>
      <c r="W165" s="3">
        <v>22</v>
      </c>
      <c r="X165" s="3">
        <v>23</v>
      </c>
      <c r="Y165" s="3">
        <v>24</v>
      </c>
      <c r="Z165" s="3">
        <v>25</v>
      </c>
      <c r="AA165" s="3">
        <v>26</v>
      </c>
      <c r="AB165" s="4">
        <v>27</v>
      </c>
      <c r="AC165" s="3">
        <v>28</v>
      </c>
      <c r="AD165" s="3">
        <v>29</v>
      </c>
      <c r="AE165" s="3">
        <v>30</v>
      </c>
      <c r="AF165" s="3">
        <v>31</v>
      </c>
    </row>
    <row r="166" spans="1:32" ht="14.25" customHeight="1" thickBot="1">
      <c r="A166" s="519"/>
      <c r="B166" s="16" t="s">
        <v>9</v>
      </c>
      <c r="C166" s="16" t="s">
        <v>3</v>
      </c>
      <c r="D166" s="17" t="s">
        <v>4</v>
      </c>
      <c r="E166" s="15" t="s">
        <v>5</v>
      </c>
      <c r="F166" s="15" t="s">
        <v>6</v>
      </c>
      <c r="G166" s="15" t="s">
        <v>7</v>
      </c>
      <c r="H166" s="15" t="s">
        <v>8</v>
      </c>
      <c r="I166" s="16" t="s">
        <v>9</v>
      </c>
      <c r="J166" s="16" t="s">
        <v>3</v>
      </c>
      <c r="K166" s="17" t="s">
        <v>4</v>
      </c>
      <c r="L166" s="15" t="s">
        <v>5</v>
      </c>
      <c r="M166" s="15" t="s">
        <v>6</v>
      </c>
      <c r="N166" s="15" t="s">
        <v>7</v>
      </c>
      <c r="O166" s="15" t="s">
        <v>8</v>
      </c>
      <c r="P166" s="16" t="s">
        <v>9</v>
      </c>
      <c r="Q166" s="16" t="s">
        <v>3</v>
      </c>
      <c r="R166" s="17" t="s">
        <v>4</v>
      </c>
      <c r="S166" s="15" t="s">
        <v>5</v>
      </c>
      <c r="T166" s="15" t="s">
        <v>6</v>
      </c>
      <c r="U166" s="15" t="s">
        <v>7</v>
      </c>
      <c r="V166" s="15" t="s">
        <v>8</v>
      </c>
      <c r="W166" s="16" t="s">
        <v>9</v>
      </c>
      <c r="X166" s="16" t="s">
        <v>3</v>
      </c>
      <c r="Y166" s="17" t="s">
        <v>4</v>
      </c>
      <c r="Z166" s="15" t="s">
        <v>5</v>
      </c>
      <c r="AA166" s="15" t="s">
        <v>6</v>
      </c>
      <c r="AB166" s="15" t="s">
        <v>7</v>
      </c>
      <c r="AC166" s="15" t="s">
        <v>8</v>
      </c>
      <c r="AD166" s="16" t="s">
        <v>9</v>
      </c>
      <c r="AE166" s="16" t="s">
        <v>3</v>
      </c>
      <c r="AF166" s="17" t="s">
        <v>4</v>
      </c>
    </row>
    <row r="167" spans="1:32" ht="14.25" customHeight="1" thickBot="1">
      <c r="A167" s="5" t="s">
        <v>10</v>
      </c>
      <c r="B167" s="24"/>
      <c r="C167" s="23"/>
      <c r="D167" s="24"/>
      <c r="E167" s="7" t="s">
        <v>0</v>
      </c>
      <c r="F167" s="7" t="s">
        <v>0</v>
      </c>
      <c r="G167" s="18" t="s">
        <v>1</v>
      </c>
      <c r="H167" s="18" t="s">
        <v>1</v>
      </c>
      <c r="I167" s="24"/>
      <c r="J167" s="24"/>
      <c r="K167" s="23"/>
      <c r="L167" s="24"/>
      <c r="M167" s="7" t="s">
        <v>0</v>
      </c>
      <c r="N167" s="7" t="s">
        <v>0</v>
      </c>
      <c r="O167" s="18" t="s">
        <v>1</v>
      </c>
      <c r="P167" s="18" t="s">
        <v>1</v>
      </c>
      <c r="Q167" s="24"/>
      <c r="R167" s="24"/>
      <c r="S167" s="23"/>
      <c r="T167" s="24"/>
      <c r="U167" s="7" t="s">
        <v>0</v>
      </c>
      <c r="V167" s="7" t="s">
        <v>0</v>
      </c>
      <c r="W167" s="18" t="s">
        <v>1</v>
      </c>
      <c r="X167" s="18" t="s">
        <v>1</v>
      </c>
      <c r="Y167" s="24"/>
      <c r="Z167" s="24"/>
      <c r="AA167" s="23"/>
      <c r="AB167" s="24"/>
      <c r="AC167" s="7" t="s">
        <v>0</v>
      </c>
      <c r="AD167" s="7" t="s">
        <v>0</v>
      </c>
      <c r="AE167" s="18" t="s">
        <v>1</v>
      </c>
      <c r="AF167" s="18" t="s">
        <v>1</v>
      </c>
    </row>
    <row r="168" spans="1:32" ht="14.25" customHeight="1" thickBot="1">
      <c r="A168" s="5" t="s">
        <v>11</v>
      </c>
      <c r="B168" s="18" t="s">
        <v>1</v>
      </c>
      <c r="C168" s="24"/>
      <c r="D168" s="24"/>
      <c r="E168" s="23"/>
      <c r="F168" s="24"/>
      <c r="G168" s="7" t="s">
        <v>0</v>
      </c>
      <c r="H168" s="7" t="s">
        <v>0</v>
      </c>
      <c r="I168" s="18" t="s">
        <v>1</v>
      </c>
      <c r="J168" s="18" t="s">
        <v>1</v>
      </c>
      <c r="K168" s="24"/>
      <c r="L168" s="24"/>
      <c r="M168" s="23"/>
      <c r="N168" s="24"/>
      <c r="O168" s="7" t="s">
        <v>0</v>
      </c>
      <c r="P168" s="7" t="s">
        <v>0</v>
      </c>
      <c r="Q168" s="18" t="s">
        <v>1</v>
      </c>
      <c r="R168" s="18" t="s">
        <v>1</v>
      </c>
      <c r="S168" s="24"/>
      <c r="T168" s="24"/>
      <c r="U168" s="23"/>
      <c r="V168" s="24"/>
      <c r="W168" s="7" t="s">
        <v>0</v>
      </c>
      <c r="X168" s="7" t="s">
        <v>0</v>
      </c>
      <c r="Y168" s="18" t="s">
        <v>1</v>
      </c>
      <c r="Z168" s="18" t="s">
        <v>1</v>
      </c>
      <c r="AA168" s="24"/>
      <c r="AB168" s="24"/>
      <c r="AC168" s="23"/>
      <c r="AD168" s="24"/>
      <c r="AE168" s="7" t="s">
        <v>0</v>
      </c>
      <c r="AF168" s="7" t="s">
        <v>0</v>
      </c>
    </row>
    <row r="169" spans="1:32" ht="14.25" customHeight="1" thickBot="1">
      <c r="A169" s="5" t="s">
        <v>12</v>
      </c>
      <c r="B169" s="7" t="s">
        <v>0</v>
      </c>
      <c r="C169" s="18" t="s">
        <v>1</v>
      </c>
      <c r="D169" s="18" t="s">
        <v>1</v>
      </c>
      <c r="E169" s="24"/>
      <c r="F169" s="24"/>
      <c r="G169" s="23"/>
      <c r="H169" s="24"/>
      <c r="I169" s="7" t="s">
        <v>0</v>
      </c>
      <c r="J169" s="7" t="s">
        <v>0</v>
      </c>
      <c r="K169" s="18" t="s">
        <v>1</v>
      </c>
      <c r="L169" s="18" t="s">
        <v>1</v>
      </c>
      <c r="M169" s="24"/>
      <c r="N169" s="24"/>
      <c r="O169" s="23"/>
      <c r="P169" s="24"/>
      <c r="Q169" s="7" t="s">
        <v>0</v>
      </c>
      <c r="R169" s="7" t="s">
        <v>0</v>
      </c>
      <c r="S169" s="18" t="s">
        <v>1</v>
      </c>
      <c r="T169" s="18" t="s">
        <v>1</v>
      </c>
      <c r="U169" s="24"/>
      <c r="V169" s="24"/>
      <c r="W169" s="23"/>
      <c r="X169" s="24"/>
      <c r="Y169" s="7" t="s">
        <v>0</v>
      </c>
      <c r="Z169" s="7" t="s">
        <v>0</v>
      </c>
      <c r="AA169" s="18" t="s">
        <v>1</v>
      </c>
      <c r="AB169" s="18" t="s">
        <v>1</v>
      </c>
      <c r="AC169" s="24"/>
      <c r="AD169" s="24"/>
      <c r="AE169" s="23"/>
      <c r="AF169" s="24"/>
    </row>
    <row r="170" spans="1:32" ht="14.25" customHeight="1" thickBot="1">
      <c r="A170" s="9" t="s">
        <v>0</v>
      </c>
      <c r="B170" s="24"/>
      <c r="C170" s="7" t="s">
        <v>0</v>
      </c>
      <c r="D170" s="7" t="s">
        <v>0</v>
      </c>
      <c r="E170" s="18" t="s">
        <v>1</v>
      </c>
      <c r="F170" s="18" t="s">
        <v>1</v>
      </c>
      <c r="G170" s="24"/>
      <c r="H170" s="24"/>
      <c r="I170" s="23"/>
      <c r="J170" s="24"/>
      <c r="K170" s="7" t="s">
        <v>0</v>
      </c>
      <c r="L170" s="7" t="s">
        <v>0</v>
      </c>
      <c r="M170" s="18" t="s">
        <v>1</v>
      </c>
      <c r="N170" s="18" t="s">
        <v>1</v>
      </c>
      <c r="O170" s="24"/>
      <c r="P170" s="23"/>
      <c r="Q170" s="23"/>
      <c r="R170" s="24"/>
      <c r="S170" s="7" t="s">
        <v>0</v>
      </c>
      <c r="T170" s="7" t="s">
        <v>0</v>
      </c>
      <c r="U170" s="18" t="s">
        <v>1</v>
      </c>
      <c r="V170" s="18" t="s">
        <v>1</v>
      </c>
      <c r="W170" s="24"/>
      <c r="X170" s="24"/>
      <c r="Y170" s="23"/>
      <c r="Z170" s="24"/>
      <c r="AA170" s="7" t="s">
        <v>0</v>
      </c>
      <c r="AB170" s="7" t="s">
        <v>0</v>
      </c>
      <c r="AC170" s="18" t="s">
        <v>1</v>
      </c>
      <c r="AD170" s="18" t="s">
        <v>1</v>
      </c>
      <c r="AE170" s="24"/>
      <c r="AF170" s="24"/>
    </row>
    <row r="172" spans="1:32" ht="14.25" customHeight="1" thickBot="1">
      <c r="A172" s="517" t="s">
        <v>33</v>
      </c>
      <c r="B172" s="517"/>
      <c r="C172" s="517"/>
      <c r="D172" s="517"/>
      <c r="E172" s="517"/>
      <c r="F172" s="517"/>
      <c r="G172" s="517"/>
      <c r="H172" s="517"/>
      <c r="I172" s="517"/>
      <c r="J172" s="517"/>
      <c r="K172" s="517"/>
      <c r="L172" s="517"/>
      <c r="M172" s="517"/>
      <c r="N172" s="517"/>
      <c r="O172" s="517"/>
      <c r="P172" s="517"/>
      <c r="Q172" s="517"/>
      <c r="R172" s="517"/>
      <c r="S172" s="517"/>
      <c r="T172" s="517"/>
      <c r="U172" s="517"/>
      <c r="V172" s="517"/>
      <c r="W172" s="517"/>
      <c r="X172" s="517"/>
      <c r="Y172" s="517"/>
      <c r="Z172" s="517"/>
      <c r="AA172" s="517"/>
      <c r="AB172" s="517"/>
      <c r="AC172" s="517"/>
      <c r="AD172" s="517"/>
      <c r="AE172" s="517"/>
      <c r="AF172" s="517"/>
    </row>
    <row r="173" spans="1:32" ht="14.25" customHeight="1" thickBot="1">
      <c r="A173" s="518"/>
      <c r="B173" s="2">
        <v>1</v>
      </c>
      <c r="C173" s="3">
        <v>2</v>
      </c>
      <c r="D173" s="4">
        <v>3</v>
      </c>
      <c r="E173" s="3">
        <v>4</v>
      </c>
      <c r="F173" s="4">
        <v>5</v>
      </c>
      <c r="G173" s="3">
        <v>6</v>
      </c>
      <c r="H173" s="4">
        <v>7</v>
      </c>
      <c r="I173" s="3">
        <v>8</v>
      </c>
      <c r="J173" s="4">
        <v>9</v>
      </c>
      <c r="K173" s="3">
        <v>10</v>
      </c>
      <c r="L173" s="4">
        <v>11</v>
      </c>
      <c r="M173" s="3">
        <v>12</v>
      </c>
      <c r="N173" s="4">
        <v>13</v>
      </c>
      <c r="O173" s="3">
        <v>14</v>
      </c>
      <c r="P173" s="4">
        <v>15</v>
      </c>
      <c r="Q173" s="3">
        <v>16</v>
      </c>
      <c r="R173" s="4">
        <v>17</v>
      </c>
      <c r="S173" s="3">
        <v>18</v>
      </c>
      <c r="T173" s="4">
        <v>19</v>
      </c>
      <c r="U173" s="3">
        <v>20</v>
      </c>
      <c r="V173" s="4">
        <v>21</v>
      </c>
      <c r="W173" s="3">
        <v>22</v>
      </c>
      <c r="X173" s="3">
        <v>23</v>
      </c>
      <c r="Y173" s="3">
        <v>24</v>
      </c>
      <c r="Z173" s="3">
        <v>25</v>
      </c>
      <c r="AA173" s="3">
        <v>26</v>
      </c>
      <c r="AB173" s="4">
        <v>27</v>
      </c>
      <c r="AC173" s="3">
        <v>28</v>
      </c>
      <c r="AD173" s="3">
        <v>29</v>
      </c>
      <c r="AE173" s="3">
        <v>30</v>
      </c>
    </row>
    <row r="174" spans="1:32" ht="14.25" customHeight="1" thickBot="1">
      <c r="A174" s="519"/>
      <c r="B174" s="15" t="s">
        <v>5</v>
      </c>
      <c r="C174" s="15" t="s">
        <v>6</v>
      </c>
      <c r="D174" s="15" t="s">
        <v>7</v>
      </c>
      <c r="E174" s="15" t="s">
        <v>8</v>
      </c>
      <c r="F174" s="16" t="s">
        <v>9</v>
      </c>
      <c r="G174" s="16" t="s">
        <v>3</v>
      </c>
      <c r="H174" s="17" t="s">
        <v>4</v>
      </c>
      <c r="I174" s="15" t="s">
        <v>5</v>
      </c>
      <c r="J174" s="15" t="s">
        <v>6</v>
      </c>
      <c r="K174" s="15" t="s">
        <v>7</v>
      </c>
      <c r="L174" s="15" t="s">
        <v>8</v>
      </c>
      <c r="M174" s="16" t="s">
        <v>9</v>
      </c>
      <c r="N174" s="16" t="s">
        <v>3</v>
      </c>
      <c r="O174" s="17" t="s">
        <v>4</v>
      </c>
      <c r="P174" s="15" t="s">
        <v>5</v>
      </c>
      <c r="Q174" s="15" t="s">
        <v>6</v>
      </c>
      <c r="R174" s="15" t="s">
        <v>7</v>
      </c>
      <c r="S174" s="15" t="s">
        <v>8</v>
      </c>
      <c r="T174" s="16" t="s">
        <v>9</v>
      </c>
      <c r="U174" s="16" t="s">
        <v>3</v>
      </c>
      <c r="V174" s="17" t="s">
        <v>4</v>
      </c>
      <c r="W174" s="15" t="s">
        <v>5</v>
      </c>
      <c r="X174" s="15" t="s">
        <v>6</v>
      </c>
      <c r="Y174" s="15" t="s">
        <v>7</v>
      </c>
      <c r="Z174" s="15" t="s">
        <v>8</v>
      </c>
      <c r="AA174" s="16" t="s">
        <v>9</v>
      </c>
      <c r="AB174" s="16" t="s">
        <v>3</v>
      </c>
      <c r="AC174" s="17" t="s">
        <v>4</v>
      </c>
      <c r="AD174" s="15" t="s">
        <v>5</v>
      </c>
      <c r="AE174" s="15" t="s">
        <v>6</v>
      </c>
    </row>
    <row r="175" spans="1:32" ht="14.25" customHeight="1" thickBot="1">
      <c r="A175" s="5" t="s">
        <v>10</v>
      </c>
      <c r="B175" s="24"/>
      <c r="C175" s="24"/>
      <c r="D175" s="23"/>
      <c r="E175" s="23"/>
      <c r="F175" s="7" t="s">
        <v>0</v>
      </c>
      <c r="G175" s="7" t="s">
        <v>0</v>
      </c>
      <c r="H175" s="18" t="s">
        <v>1</v>
      </c>
      <c r="I175" s="18" t="s">
        <v>1</v>
      </c>
      <c r="J175" s="24"/>
      <c r="K175" s="24"/>
      <c r="L175" s="23"/>
      <c r="M175" s="23"/>
      <c r="N175" s="7" t="s">
        <v>0</v>
      </c>
      <c r="O175" s="7" t="s">
        <v>0</v>
      </c>
      <c r="P175" s="18" t="s">
        <v>1</v>
      </c>
      <c r="Q175" s="18" t="s">
        <v>1</v>
      </c>
      <c r="R175" s="24"/>
      <c r="S175" s="24"/>
      <c r="T175" s="23"/>
      <c r="U175" s="23"/>
      <c r="V175" s="7" t="s">
        <v>0</v>
      </c>
      <c r="W175" s="7" t="s">
        <v>0</v>
      </c>
      <c r="X175" s="18" t="s">
        <v>1</v>
      </c>
      <c r="Y175" s="18" t="s">
        <v>1</v>
      </c>
      <c r="Z175" s="24"/>
      <c r="AA175" s="24"/>
      <c r="AB175" s="23"/>
      <c r="AC175" s="23"/>
      <c r="AD175" s="7" t="s">
        <v>0</v>
      </c>
      <c r="AE175" s="7" t="s">
        <v>0</v>
      </c>
    </row>
    <row r="176" spans="1:32" ht="14.25" customHeight="1" thickBot="1">
      <c r="A176" s="5" t="s">
        <v>11</v>
      </c>
      <c r="B176" s="18" t="s">
        <v>1</v>
      </c>
      <c r="C176" s="18" t="s">
        <v>1</v>
      </c>
      <c r="D176" s="24"/>
      <c r="E176" s="24"/>
      <c r="F176" s="23"/>
      <c r="G176" s="23"/>
      <c r="H176" s="7" t="s">
        <v>0</v>
      </c>
      <c r="I176" s="7" t="s">
        <v>0</v>
      </c>
      <c r="J176" s="18" t="s">
        <v>1</v>
      </c>
      <c r="K176" s="18" t="s">
        <v>1</v>
      </c>
      <c r="L176" s="24"/>
      <c r="M176" s="24"/>
      <c r="N176" s="23"/>
      <c r="O176" s="23"/>
      <c r="P176" s="7" t="s">
        <v>0</v>
      </c>
      <c r="Q176" s="7" t="s">
        <v>0</v>
      </c>
      <c r="R176" s="18" t="s">
        <v>1</v>
      </c>
      <c r="S176" s="18" t="s">
        <v>1</v>
      </c>
      <c r="T176" s="24"/>
      <c r="U176" s="24"/>
      <c r="V176" s="23"/>
      <c r="W176" s="23"/>
      <c r="X176" s="7" t="s">
        <v>0</v>
      </c>
      <c r="Y176" s="7" t="s">
        <v>0</v>
      </c>
      <c r="Z176" s="18" t="s">
        <v>1</v>
      </c>
      <c r="AA176" s="18" t="s">
        <v>1</v>
      </c>
      <c r="AB176" s="24"/>
      <c r="AC176" s="24"/>
      <c r="AD176" s="23"/>
      <c r="AE176" s="23"/>
    </row>
    <row r="177" spans="1:32" ht="14.25" customHeight="1" thickBot="1">
      <c r="A177" s="5" t="s">
        <v>12</v>
      </c>
      <c r="B177" s="7" t="s">
        <v>0</v>
      </c>
      <c r="C177" s="7" t="s">
        <v>0</v>
      </c>
      <c r="D177" s="18" t="s">
        <v>1</v>
      </c>
      <c r="E177" s="18" t="s">
        <v>1</v>
      </c>
      <c r="F177" s="24"/>
      <c r="G177" s="24"/>
      <c r="H177" s="23"/>
      <c r="I177" s="23"/>
      <c r="J177" s="7" t="s">
        <v>0</v>
      </c>
      <c r="K177" s="7" t="s">
        <v>0</v>
      </c>
      <c r="L177" s="18" t="s">
        <v>1</v>
      </c>
      <c r="M177" s="18" t="s">
        <v>1</v>
      </c>
      <c r="N177" s="24"/>
      <c r="O177" s="24"/>
      <c r="P177" s="23"/>
      <c r="Q177" s="23"/>
      <c r="R177" s="7" t="s">
        <v>0</v>
      </c>
      <c r="S177" s="7" t="s">
        <v>0</v>
      </c>
      <c r="T177" s="18" t="s">
        <v>1</v>
      </c>
      <c r="U177" s="18" t="s">
        <v>1</v>
      </c>
      <c r="V177" s="24"/>
      <c r="W177" s="24"/>
      <c r="X177" s="23"/>
      <c r="Y177" s="23"/>
      <c r="Z177" s="7" t="s">
        <v>0</v>
      </c>
      <c r="AA177" s="7" t="s">
        <v>0</v>
      </c>
      <c r="AB177" s="18" t="s">
        <v>1</v>
      </c>
      <c r="AC177" s="18" t="s">
        <v>1</v>
      </c>
      <c r="AD177" s="24"/>
      <c r="AE177" s="24"/>
    </row>
    <row r="178" spans="1:32" ht="14.25" customHeight="1" thickBot="1">
      <c r="A178" s="9" t="s">
        <v>0</v>
      </c>
      <c r="B178" s="23"/>
      <c r="C178" s="23"/>
      <c r="D178" s="7" t="s">
        <v>0</v>
      </c>
      <c r="E178" s="7" t="s">
        <v>0</v>
      </c>
      <c r="F178" s="18" t="s">
        <v>1</v>
      </c>
      <c r="G178" s="18" t="s">
        <v>1</v>
      </c>
      <c r="H178" s="24"/>
      <c r="I178" s="24"/>
      <c r="J178" s="23"/>
      <c r="K178" s="23"/>
      <c r="L178" s="7" t="s">
        <v>0</v>
      </c>
      <c r="M178" s="7" t="s">
        <v>0</v>
      </c>
      <c r="N178" s="18" t="s">
        <v>1</v>
      </c>
      <c r="O178" s="18" t="s">
        <v>1</v>
      </c>
      <c r="P178" s="24"/>
      <c r="Q178" s="24"/>
      <c r="R178" s="23"/>
      <c r="S178" s="23"/>
      <c r="T178" s="7" t="s">
        <v>0</v>
      </c>
      <c r="U178" s="7" t="s">
        <v>0</v>
      </c>
      <c r="V178" s="18" t="s">
        <v>1</v>
      </c>
      <c r="W178" s="18" t="s">
        <v>1</v>
      </c>
      <c r="X178" s="24"/>
      <c r="Y178" s="24"/>
      <c r="Z178" s="23"/>
      <c r="AA178" s="23"/>
      <c r="AB178" s="7" t="s">
        <v>0</v>
      </c>
      <c r="AC178" s="7" t="s">
        <v>0</v>
      </c>
      <c r="AD178" s="18" t="s">
        <v>1</v>
      </c>
      <c r="AE178" s="18" t="s">
        <v>1</v>
      </c>
    </row>
    <row r="180" spans="1:32" ht="14.25" customHeight="1" thickBot="1">
      <c r="A180" s="517" t="s">
        <v>34</v>
      </c>
      <c r="B180" s="517"/>
      <c r="C180" s="517"/>
      <c r="D180" s="517"/>
      <c r="E180" s="517"/>
      <c r="F180" s="517"/>
      <c r="G180" s="517"/>
      <c r="H180" s="517"/>
      <c r="I180" s="517"/>
      <c r="J180" s="517"/>
      <c r="K180" s="517"/>
      <c r="L180" s="517"/>
      <c r="M180" s="517"/>
      <c r="N180" s="517"/>
      <c r="O180" s="517"/>
      <c r="P180" s="517"/>
      <c r="Q180" s="517"/>
      <c r="R180" s="517"/>
      <c r="S180" s="517"/>
      <c r="T180" s="517"/>
      <c r="U180" s="517"/>
      <c r="V180" s="517"/>
      <c r="W180" s="517"/>
      <c r="X180" s="517"/>
      <c r="Y180" s="517"/>
      <c r="Z180" s="517"/>
      <c r="AA180" s="517"/>
      <c r="AB180" s="517"/>
      <c r="AC180" s="517"/>
      <c r="AD180" s="517"/>
      <c r="AE180" s="517"/>
      <c r="AF180" s="517"/>
    </row>
    <row r="181" spans="1:32" ht="14.25" customHeight="1" thickBot="1">
      <c r="A181" s="518"/>
      <c r="B181" s="2">
        <v>1</v>
      </c>
      <c r="C181" s="3">
        <v>2</v>
      </c>
      <c r="D181" s="4">
        <v>3</v>
      </c>
      <c r="E181" s="3">
        <v>4</v>
      </c>
      <c r="F181" s="4">
        <v>5</v>
      </c>
      <c r="G181" s="3">
        <v>6</v>
      </c>
      <c r="H181" s="4">
        <v>7</v>
      </c>
      <c r="I181" s="3">
        <v>8</v>
      </c>
      <c r="J181" s="4">
        <v>9</v>
      </c>
      <c r="K181" s="3">
        <v>10</v>
      </c>
      <c r="L181" s="4">
        <v>11</v>
      </c>
      <c r="M181" s="3">
        <v>12</v>
      </c>
      <c r="N181" s="4">
        <v>13</v>
      </c>
      <c r="O181" s="3">
        <v>14</v>
      </c>
      <c r="P181" s="4">
        <v>15</v>
      </c>
      <c r="Q181" s="3">
        <v>16</v>
      </c>
      <c r="R181" s="4">
        <v>17</v>
      </c>
      <c r="S181" s="3">
        <v>18</v>
      </c>
      <c r="T181" s="4">
        <v>19</v>
      </c>
      <c r="U181" s="3">
        <v>20</v>
      </c>
      <c r="V181" s="4">
        <v>21</v>
      </c>
      <c r="W181" s="3">
        <v>22</v>
      </c>
      <c r="X181" s="3">
        <v>23</v>
      </c>
      <c r="Y181" s="3">
        <v>24</v>
      </c>
      <c r="Z181" s="3">
        <v>25</v>
      </c>
      <c r="AA181" s="3">
        <v>26</v>
      </c>
      <c r="AB181" s="4">
        <v>27</v>
      </c>
      <c r="AC181" s="3">
        <v>28</v>
      </c>
      <c r="AD181" s="3">
        <v>29</v>
      </c>
      <c r="AE181" s="3">
        <v>30</v>
      </c>
      <c r="AF181" s="3">
        <v>31</v>
      </c>
    </row>
    <row r="182" spans="1:32" ht="14.25" customHeight="1" thickBot="1">
      <c r="A182" s="519"/>
      <c r="B182" s="15" t="s">
        <v>7</v>
      </c>
      <c r="C182" s="15" t="s">
        <v>8</v>
      </c>
      <c r="D182" s="16" t="s">
        <v>9</v>
      </c>
      <c r="E182" s="16" t="s">
        <v>3</v>
      </c>
      <c r="F182" s="17" t="s">
        <v>4</v>
      </c>
      <c r="G182" s="15" t="s">
        <v>5</v>
      </c>
      <c r="H182" s="15" t="s">
        <v>6</v>
      </c>
      <c r="I182" s="15" t="s">
        <v>7</v>
      </c>
      <c r="J182" s="15" t="s">
        <v>8</v>
      </c>
      <c r="K182" s="16" t="s">
        <v>9</v>
      </c>
      <c r="L182" s="16" t="s">
        <v>3</v>
      </c>
      <c r="M182" s="17" t="s">
        <v>4</v>
      </c>
      <c r="N182" s="15" t="s">
        <v>5</v>
      </c>
      <c r="O182" s="15" t="s">
        <v>6</v>
      </c>
      <c r="P182" s="15" t="s">
        <v>7</v>
      </c>
      <c r="Q182" s="15" t="s">
        <v>8</v>
      </c>
      <c r="R182" s="16" t="s">
        <v>9</v>
      </c>
      <c r="S182" s="16" t="s">
        <v>3</v>
      </c>
      <c r="T182" s="17" t="s">
        <v>4</v>
      </c>
      <c r="U182" s="15" t="s">
        <v>5</v>
      </c>
      <c r="V182" s="15" t="s">
        <v>6</v>
      </c>
      <c r="W182" s="15" t="s">
        <v>7</v>
      </c>
      <c r="X182" s="15" t="s">
        <v>8</v>
      </c>
      <c r="Y182" s="16" t="s">
        <v>9</v>
      </c>
      <c r="Z182" s="16" t="s">
        <v>3</v>
      </c>
      <c r="AA182" s="17" t="s">
        <v>4</v>
      </c>
      <c r="AB182" s="15" t="s">
        <v>5</v>
      </c>
      <c r="AC182" s="15" t="s">
        <v>6</v>
      </c>
      <c r="AD182" s="15" t="s">
        <v>7</v>
      </c>
      <c r="AE182" s="15" t="s">
        <v>8</v>
      </c>
      <c r="AF182" s="16" t="s">
        <v>9</v>
      </c>
    </row>
    <row r="183" spans="1:32" ht="14.25" customHeight="1" thickBot="1">
      <c r="A183" s="5" t="s">
        <v>10</v>
      </c>
      <c r="B183" s="18" t="s">
        <v>1</v>
      </c>
      <c r="C183" s="18" t="s">
        <v>1</v>
      </c>
      <c r="D183" s="24"/>
      <c r="E183" s="24"/>
      <c r="F183" s="23"/>
      <c r="G183" s="23"/>
      <c r="H183" s="7" t="s">
        <v>0</v>
      </c>
      <c r="I183" s="7" t="s">
        <v>0</v>
      </c>
      <c r="J183" s="18" t="s">
        <v>1</v>
      </c>
      <c r="K183" s="18" t="s">
        <v>1</v>
      </c>
      <c r="L183" s="24"/>
      <c r="M183" s="24"/>
      <c r="N183" s="23"/>
      <c r="O183" s="23"/>
      <c r="P183" s="7" t="s">
        <v>0</v>
      </c>
      <c r="Q183" s="7" t="s">
        <v>0</v>
      </c>
      <c r="R183" s="18" t="s">
        <v>1</v>
      </c>
      <c r="S183" s="18" t="s">
        <v>1</v>
      </c>
      <c r="T183" s="24"/>
      <c r="U183" s="24"/>
      <c r="V183" s="23"/>
      <c r="W183" s="23"/>
      <c r="X183" s="7" t="s">
        <v>0</v>
      </c>
      <c r="Y183" s="7" t="s">
        <v>0</v>
      </c>
      <c r="Z183" s="18" t="s">
        <v>1</v>
      </c>
      <c r="AA183" s="18" t="s">
        <v>1</v>
      </c>
      <c r="AB183" s="24"/>
      <c r="AC183" s="24"/>
      <c r="AD183" s="23"/>
      <c r="AE183" s="23"/>
      <c r="AF183" s="7" t="s">
        <v>0</v>
      </c>
    </row>
    <row r="184" spans="1:32" ht="14.25" customHeight="1" thickBot="1">
      <c r="A184" s="5" t="s">
        <v>11</v>
      </c>
      <c r="B184" s="7" t="s">
        <v>0</v>
      </c>
      <c r="C184" s="7" t="s">
        <v>0</v>
      </c>
      <c r="D184" s="18" t="s">
        <v>1</v>
      </c>
      <c r="E184" s="18" t="s">
        <v>1</v>
      </c>
      <c r="F184" s="24"/>
      <c r="G184" s="24"/>
      <c r="H184" s="23"/>
      <c r="I184" s="23"/>
      <c r="J184" s="7" t="s">
        <v>0</v>
      </c>
      <c r="K184" s="7" t="s">
        <v>0</v>
      </c>
      <c r="L184" s="18" t="s">
        <v>1</v>
      </c>
      <c r="M184" s="18" t="s">
        <v>1</v>
      </c>
      <c r="N184" s="24"/>
      <c r="O184" s="24"/>
      <c r="P184" s="23"/>
      <c r="Q184" s="23"/>
      <c r="R184" s="7" t="s">
        <v>0</v>
      </c>
      <c r="S184" s="7" t="s">
        <v>0</v>
      </c>
      <c r="T184" s="18" t="s">
        <v>1</v>
      </c>
      <c r="U184" s="18" t="s">
        <v>1</v>
      </c>
      <c r="V184" s="24"/>
      <c r="W184" s="24"/>
      <c r="X184" s="23"/>
      <c r="Y184" s="23"/>
      <c r="Z184" s="7" t="s">
        <v>0</v>
      </c>
      <c r="AA184" s="7" t="s">
        <v>0</v>
      </c>
      <c r="AB184" s="18" t="s">
        <v>1</v>
      </c>
      <c r="AC184" s="18" t="s">
        <v>1</v>
      </c>
      <c r="AD184" s="24"/>
      <c r="AE184" s="24"/>
      <c r="AF184" s="23"/>
    </row>
    <row r="185" spans="1:32" ht="14.25" customHeight="1" thickBot="1">
      <c r="A185" s="5" t="s">
        <v>12</v>
      </c>
      <c r="B185" s="23"/>
      <c r="C185" s="23"/>
      <c r="D185" s="7" t="s">
        <v>0</v>
      </c>
      <c r="E185" s="7" t="s">
        <v>0</v>
      </c>
      <c r="F185" s="18" t="s">
        <v>1</v>
      </c>
      <c r="G185" s="18" t="s">
        <v>1</v>
      </c>
      <c r="H185" s="24"/>
      <c r="I185" s="24"/>
      <c r="J185" s="23"/>
      <c r="K185" s="23"/>
      <c r="L185" s="7" t="s">
        <v>0</v>
      </c>
      <c r="M185" s="7" t="s">
        <v>0</v>
      </c>
      <c r="N185" s="18" t="s">
        <v>1</v>
      </c>
      <c r="O185" s="18" t="s">
        <v>1</v>
      </c>
      <c r="P185" s="24"/>
      <c r="Q185" s="24"/>
      <c r="R185" s="23"/>
      <c r="S185" s="23"/>
      <c r="T185" s="7" t="s">
        <v>0</v>
      </c>
      <c r="U185" s="7" t="s">
        <v>0</v>
      </c>
      <c r="V185" s="18" t="s">
        <v>1</v>
      </c>
      <c r="W185" s="18" t="s">
        <v>1</v>
      </c>
      <c r="X185" s="24"/>
      <c r="Y185" s="24"/>
      <c r="Z185" s="23"/>
      <c r="AA185" s="23"/>
      <c r="AB185" s="7" t="s">
        <v>0</v>
      </c>
      <c r="AC185" s="7" t="s">
        <v>0</v>
      </c>
      <c r="AD185" s="18" t="s">
        <v>1</v>
      </c>
      <c r="AE185" s="18" t="s">
        <v>1</v>
      </c>
      <c r="AF185" s="24"/>
    </row>
    <row r="186" spans="1:32" ht="14.25" customHeight="1" thickBot="1">
      <c r="A186" s="9" t="s">
        <v>0</v>
      </c>
      <c r="B186" s="24"/>
      <c r="C186" s="24"/>
      <c r="D186" s="23"/>
      <c r="E186" s="23"/>
      <c r="F186" s="7" t="s">
        <v>0</v>
      </c>
      <c r="G186" s="7" t="s">
        <v>0</v>
      </c>
      <c r="H186" s="18" t="s">
        <v>1</v>
      </c>
      <c r="I186" s="18" t="s">
        <v>1</v>
      </c>
      <c r="J186" s="24"/>
      <c r="K186" s="24"/>
      <c r="L186" s="23"/>
      <c r="M186" s="23"/>
      <c r="N186" s="7" t="s">
        <v>0</v>
      </c>
      <c r="O186" s="7" t="s">
        <v>0</v>
      </c>
      <c r="P186" s="18" t="s">
        <v>1</v>
      </c>
      <c r="Q186" s="18" t="s">
        <v>1</v>
      </c>
      <c r="R186" s="24"/>
      <c r="S186" s="24"/>
      <c r="T186" s="23"/>
      <c r="U186" s="23"/>
      <c r="V186" s="7" t="s">
        <v>0</v>
      </c>
      <c r="W186" s="7" t="s">
        <v>0</v>
      </c>
      <c r="X186" s="18" t="s">
        <v>1</v>
      </c>
      <c r="Y186" s="18" t="s">
        <v>1</v>
      </c>
      <c r="Z186" s="24"/>
      <c r="AA186" s="24"/>
      <c r="AB186" s="23"/>
      <c r="AC186" s="23"/>
      <c r="AD186" s="7" t="s">
        <v>0</v>
      </c>
      <c r="AE186" s="7" t="s">
        <v>0</v>
      </c>
      <c r="AF186" s="18" t="s">
        <v>1</v>
      </c>
    </row>
    <row r="188" spans="1:32" ht="14.25" customHeight="1" thickBot="1">
      <c r="A188" s="517" t="s">
        <v>35</v>
      </c>
      <c r="B188" s="517"/>
      <c r="C188" s="517"/>
      <c r="D188" s="517"/>
      <c r="E188" s="517"/>
      <c r="F188" s="517"/>
      <c r="G188" s="517"/>
      <c r="H188" s="517"/>
      <c r="I188" s="517"/>
      <c r="J188" s="517"/>
      <c r="K188" s="517"/>
      <c r="L188" s="517"/>
      <c r="M188" s="517"/>
      <c r="N188" s="517"/>
      <c r="O188" s="517"/>
      <c r="P188" s="517"/>
      <c r="Q188" s="517"/>
      <c r="R188" s="517"/>
      <c r="S188" s="517"/>
      <c r="T188" s="517"/>
      <c r="U188" s="517"/>
      <c r="V188" s="517"/>
      <c r="W188" s="517"/>
      <c r="X188" s="517"/>
      <c r="Y188" s="517"/>
      <c r="Z188" s="517"/>
      <c r="AA188" s="517"/>
      <c r="AB188" s="517"/>
      <c r="AC188" s="517"/>
      <c r="AD188" s="517"/>
      <c r="AE188" s="517"/>
      <c r="AF188" s="517"/>
    </row>
    <row r="189" spans="1:32" ht="14.25" customHeight="1" thickBot="1">
      <c r="A189" s="518"/>
      <c r="B189" s="2">
        <v>1</v>
      </c>
      <c r="C189" s="3">
        <v>2</v>
      </c>
      <c r="D189" s="4">
        <v>3</v>
      </c>
      <c r="E189" s="3">
        <v>4</v>
      </c>
      <c r="F189" s="4">
        <v>5</v>
      </c>
      <c r="G189" s="3">
        <v>6</v>
      </c>
      <c r="H189" s="4">
        <v>7</v>
      </c>
      <c r="I189" s="3">
        <v>8</v>
      </c>
      <c r="J189" s="4">
        <v>9</v>
      </c>
      <c r="K189" s="3">
        <v>10</v>
      </c>
      <c r="L189" s="4">
        <v>11</v>
      </c>
      <c r="M189" s="3">
        <v>12</v>
      </c>
      <c r="N189" s="4">
        <v>13</v>
      </c>
      <c r="O189" s="3">
        <v>14</v>
      </c>
      <c r="P189" s="4">
        <v>15</v>
      </c>
      <c r="Q189" s="3">
        <v>16</v>
      </c>
      <c r="R189" s="4">
        <v>17</v>
      </c>
      <c r="S189" s="3">
        <v>18</v>
      </c>
      <c r="T189" s="4">
        <v>19</v>
      </c>
      <c r="U189" s="3">
        <v>20</v>
      </c>
      <c r="V189" s="4">
        <v>21</v>
      </c>
      <c r="W189" s="3">
        <v>22</v>
      </c>
      <c r="X189" s="3">
        <v>23</v>
      </c>
      <c r="Y189" s="3">
        <v>24</v>
      </c>
      <c r="Z189" s="3">
        <v>25</v>
      </c>
      <c r="AA189" s="3">
        <v>26</v>
      </c>
      <c r="AB189" s="4">
        <v>27</v>
      </c>
      <c r="AC189" s="3">
        <v>28</v>
      </c>
      <c r="AD189" s="3">
        <v>29</v>
      </c>
      <c r="AE189" s="3">
        <v>30</v>
      </c>
    </row>
    <row r="190" spans="1:32" ht="14.25" customHeight="1" thickBot="1">
      <c r="A190" s="519"/>
      <c r="B190" s="16" t="s">
        <v>3</v>
      </c>
      <c r="C190" s="17" t="s">
        <v>4</v>
      </c>
      <c r="D190" s="15" t="s">
        <v>5</v>
      </c>
      <c r="E190" s="15" t="s">
        <v>6</v>
      </c>
      <c r="F190" s="15" t="s">
        <v>7</v>
      </c>
      <c r="G190" s="15" t="s">
        <v>8</v>
      </c>
      <c r="H190" s="16" t="s">
        <v>9</v>
      </c>
      <c r="I190" s="16" t="s">
        <v>3</v>
      </c>
      <c r="J190" s="17" t="s">
        <v>4</v>
      </c>
      <c r="K190" s="15" t="s">
        <v>5</v>
      </c>
      <c r="L190" s="15" t="s">
        <v>6</v>
      </c>
      <c r="M190" s="15" t="s">
        <v>7</v>
      </c>
      <c r="N190" s="15" t="s">
        <v>8</v>
      </c>
      <c r="O190" s="16" t="s">
        <v>9</v>
      </c>
      <c r="P190" s="16" t="s">
        <v>3</v>
      </c>
      <c r="Q190" s="17" t="s">
        <v>4</v>
      </c>
      <c r="R190" s="15" t="s">
        <v>5</v>
      </c>
      <c r="S190" s="15" t="s">
        <v>6</v>
      </c>
      <c r="T190" s="15" t="s">
        <v>7</v>
      </c>
      <c r="U190" s="15" t="s">
        <v>8</v>
      </c>
      <c r="V190" s="16" t="s">
        <v>9</v>
      </c>
      <c r="W190" s="16" t="s">
        <v>3</v>
      </c>
      <c r="X190" s="17" t="s">
        <v>4</v>
      </c>
      <c r="Y190" s="15" t="s">
        <v>5</v>
      </c>
      <c r="Z190" s="15" t="s">
        <v>6</v>
      </c>
      <c r="AA190" s="15" t="s">
        <v>7</v>
      </c>
      <c r="AB190" s="15" t="s">
        <v>8</v>
      </c>
      <c r="AC190" s="16" t="s">
        <v>9</v>
      </c>
      <c r="AD190" s="16" t="s">
        <v>3</v>
      </c>
      <c r="AE190" s="17" t="s">
        <v>4</v>
      </c>
    </row>
    <row r="191" spans="1:32" ht="14.25" customHeight="1" thickBot="1">
      <c r="A191" s="5" t="s">
        <v>10</v>
      </c>
      <c r="B191" s="7" t="s">
        <v>0</v>
      </c>
      <c r="C191" s="18" t="s">
        <v>1</v>
      </c>
      <c r="D191" s="18" t="s">
        <v>1</v>
      </c>
      <c r="E191" s="23"/>
      <c r="F191" s="24"/>
      <c r="G191" s="24"/>
      <c r="H191" s="24"/>
      <c r="I191" s="7" t="s">
        <v>0</v>
      </c>
      <c r="J191" s="7" t="s">
        <v>0</v>
      </c>
      <c r="K191" s="18" t="s">
        <v>1</v>
      </c>
      <c r="L191" s="18" t="s">
        <v>1</v>
      </c>
      <c r="M191" s="23"/>
      <c r="N191" s="24"/>
      <c r="O191" s="24"/>
      <c r="P191" s="24"/>
      <c r="Q191" s="7" t="s">
        <v>0</v>
      </c>
      <c r="R191" s="7" t="s">
        <v>0</v>
      </c>
      <c r="S191" s="18" t="s">
        <v>1</v>
      </c>
      <c r="T191" s="18" t="s">
        <v>1</v>
      </c>
      <c r="U191" s="23"/>
      <c r="V191" s="24"/>
      <c r="W191" s="24"/>
      <c r="X191" s="24"/>
      <c r="Y191" s="7" t="s">
        <v>0</v>
      </c>
      <c r="Z191" s="7" t="s">
        <v>0</v>
      </c>
      <c r="AA191" s="18" t="s">
        <v>1</v>
      </c>
      <c r="AB191" s="18" t="s">
        <v>1</v>
      </c>
      <c r="AC191" s="23"/>
      <c r="AD191" s="24"/>
      <c r="AE191" s="24"/>
    </row>
    <row r="192" spans="1:32" ht="14.25" customHeight="1" thickBot="1">
      <c r="A192" s="5" t="s">
        <v>11</v>
      </c>
      <c r="B192" s="24"/>
      <c r="C192" s="7" t="s">
        <v>0</v>
      </c>
      <c r="D192" s="7" t="s">
        <v>0</v>
      </c>
      <c r="E192" s="18" t="s">
        <v>1</v>
      </c>
      <c r="F192" s="18" t="s">
        <v>1</v>
      </c>
      <c r="G192" s="23"/>
      <c r="H192" s="24"/>
      <c r="I192" s="24"/>
      <c r="J192" s="24"/>
      <c r="K192" s="7" t="s">
        <v>0</v>
      </c>
      <c r="L192" s="7" t="s">
        <v>0</v>
      </c>
      <c r="M192" s="18" t="s">
        <v>1</v>
      </c>
      <c r="N192" s="18" t="s">
        <v>1</v>
      </c>
      <c r="O192" s="23"/>
      <c r="P192" s="24"/>
      <c r="Q192" s="24"/>
      <c r="R192" s="24"/>
      <c r="S192" s="7" t="s">
        <v>0</v>
      </c>
      <c r="T192" s="7" t="s">
        <v>0</v>
      </c>
      <c r="U192" s="18" t="s">
        <v>1</v>
      </c>
      <c r="V192" s="18" t="s">
        <v>1</v>
      </c>
      <c r="W192" s="23"/>
      <c r="X192" s="24"/>
      <c r="Y192" s="24"/>
      <c r="Z192" s="24"/>
      <c r="AA192" s="7" t="s">
        <v>0</v>
      </c>
      <c r="AB192" s="7" t="s">
        <v>0</v>
      </c>
      <c r="AC192" s="18" t="s">
        <v>1</v>
      </c>
      <c r="AD192" s="18" t="s">
        <v>1</v>
      </c>
      <c r="AE192" s="23"/>
    </row>
    <row r="193" spans="1:32" ht="14.25" customHeight="1" thickBot="1">
      <c r="A193" s="5" t="s">
        <v>12</v>
      </c>
      <c r="B193" s="24"/>
      <c r="C193" s="24"/>
      <c r="D193" s="23"/>
      <c r="E193" s="7" t="s">
        <v>0</v>
      </c>
      <c r="F193" s="7" t="s">
        <v>0</v>
      </c>
      <c r="G193" s="18" t="s">
        <v>1</v>
      </c>
      <c r="H193" s="18" t="s">
        <v>1</v>
      </c>
      <c r="I193" s="23"/>
      <c r="J193" s="24"/>
      <c r="K193" s="24"/>
      <c r="L193" s="24"/>
      <c r="M193" s="7" t="s">
        <v>0</v>
      </c>
      <c r="N193" s="7" t="s">
        <v>0</v>
      </c>
      <c r="O193" s="18" t="s">
        <v>1</v>
      </c>
      <c r="P193" s="18" t="s">
        <v>1</v>
      </c>
      <c r="Q193" s="23"/>
      <c r="R193" s="24"/>
      <c r="S193" s="24"/>
      <c r="T193" s="24"/>
      <c r="U193" s="7" t="s">
        <v>0</v>
      </c>
      <c r="V193" s="7" t="s">
        <v>0</v>
      </c>
      <c r="W193" s="18" t="s">
        <v>1</v>
      </c>
      <c r="X193" s="18" t="s">
        <v>1</v>
      </c>
      <c r="Y193" s="23"/>
      <c r="Z193" s="24"/>
      <c r="AA193" s="24"/>
      <c r="AB193" s="24"/>
      <c r="AC193" s="7" t="s">
        <v>0</v>
      </c>
      <c r="AD193" s="7" t="s">
        <v>0</v>
      </c>
      <c r="AE193" s="18" t="s">
        <v>1</v>
      </c>
    </row>
    <row r="194" spans="1:32" ht="14.25" customHeight="1" thickBot="1">
      <c r="A194" s="9" t="s">
        <v>0</v>
      </c>
      <c r="B194" s="18" t="s">
        <v>1</v>
      </c>
      <c r="C194" s="23"/>
      <c r="D194" s="24"/>
      <c r="E194" s="24"/>
      <c r="F194" s="24"/>
      <c r="G194" s="7" t="s">
        <v>0</v>
      </c>
      <c r="H194" s="7" t="s">
        <v>0</v>
      </c>
      <c r="I194" s="18" t="s">
        <v>1</v>
      </c>
      <c r="J194" s="18" t="s">
        <v>1</v>
      </c>
      <c r="K194" s="23"/>
      <c r="L194" s="24"/>
      <c r="M194" s="24"/>
      <c r="N194" s="24"/>
      <c r="O194" s="7" t="s">
        <v>0</v>
      </c>
      <c r="P194" s="7" t="s">
        <v>0</v>
      </c>
      <c r="Q194" s="18" t="s">
        <v>1</v>
      </c>
      <c r="R194" s="18" t="s">
        <v>1</v>
      </c>
      <c r="S194" s="23"/>
      <c r="T194" s="24"/>
      <c r="U194" s="24"/>
      <c r="V194" s="24"/>
      <c r="W194" s="7" t="s">
        <v>0</v>
      </c>
      <c r="X194" s="7" t="s">
        <v>0</v>
      </c>
      <c r="Y194" s="18" t="s">
        <v>1</v>
      </c>
      <c r="Z194" s="18" t="s">
        <v>1</v>
      </c>
      <c r="AA194" s="23"/>
      <c r="AB194" s="24"/>
      <c r="AC194" s="24"/>
      <c r="AD194" s="24"/>
      <c r="AE194" s="7" t="s">
        <v>0</v>
      </c>
    </row>
    <row r="196" spans="1:32" ht="14.25" customHeight="1" thickBot="1">
      <c r="A196" s="517" t="s">
        <v>36</v>
      </c>
      <c r="B196" s="517"/>
      <c r="C196" s="517"/>
      <c r="D196" s="517"/>
      <c r="E196" s="517"/>
      <c r="F196" s="517"/>
      <c r="G196" s="517"/>
      <c r="H196" s="517"/>
      <c r="I196" s="517"/>
      <c r="J196" s="517"/>
      <c r="K196" s="517"/>
      <c r="L196" s="517"/>
      <c r="M196" s="517"/>
      <c r="N196" s="517"/>
      <c r="O196" s="517"/>
      <c r="P196" s="517"/>
      <c r="Q196" s="517"/>
      <c r="R196" s="517"/>
      <c r="S196" s="517"/>
      <c r="T196" s="517"/>
      <c r="U196" s="517"/>
      <c r="V196" s="517"/>
      <c r="W196" s="517"/>
      <c r="X196" s="517"/>
      <c r="Y196" s="517"/>
      <c r="Z196" s="517"/>
      <c r="AA196" s="517"/>
      <c r="AB196" s="517"/>
      <c r="AC196" s="517"/>
      <c r="AD196" s="517"/>
      <c r="AE196" s="517"/>
      <c r="AF196" s="517"/>
    </row>
    <row r="197" spans="1:32" ht="14.25" customHeight="1" thickBot="1">
      <c r="A197" s="518"/>
      <c r="B197" s="2">
        <v>1</v>
      </c>
      <c r="C197" s="3">
        <v>2</v>
      </c>
      <c r="D197" s="4">
        <v>3</v>
      </c>
      <c r="E197" s="3">
        <v>4</v>
      </c>
      <c r="F197" s="4">
        <v>5</v>
      </c>
      <c r="G197" s="3">
        <v>6</v>
      </c>
      <c r="H197" s="4">
        <v>7</v>
      </c>
      <c r="I197" s="3">
        <v>8</v>
      </c>
      <c r="J197" s="4">
        <v>9</v>
      </c>
      <c r="K197" s="3">
        <v>10</v>
      </c>
      <c r="L197" s="4">
        <v>11</v>
      </c>
      <c r="M197" s="3">
        <v>12</v>
      </c>
      <c r="N197" s="4">
        <v>13</v>
      </c>
      <c r="O197" s="3">
        <v>14</v>
      </c>
      <c r="P197" s="4">
        <v>15</v>
      </c>
      <c r="Q197" s="3">
        <v>16</v>
      </c>
      <c r="R197" s="4">
        <v>17</v>
      </c>
      <c r="S197" s="3">
        <v>18</v>
      </c>
      <c r="T197" s="4">
        <v>19</v>
      </c>
      <c r="U197" s="3">
        <v>20</v>
      </c>
      <c r="V197" s="4">
        <v>21</v>
      </c>
      <c r="W197" s="3">
        <v>22</v>
      </c>
      <c r="X197" s="3">
        <v>23</v>
      </c>
      <c r="Y197" s="3">
        <v>24</v>
      </c>
      <c r="Z197" s="3">
        <v>25</v>
      </c>
      <c r="AA197" s="3">
        <v>26</v>
      </c>
      <c r="AB197" s="4">
        <v>27</v>
      </c>
      <c r="AC197" s="3">
        <v>28</v>
      </c>
      <c r="AD197" s="3">
        <v>29</v>
      </c>
      <c r="AE197" s="3">
        <v>30</v>
      </c>
      <c r="AF197" s="3">
        <v>31</v>
      </c>
    </row>
    <row r="198" spans="1:32" ht="14.25" customHeight="1" thickBot="1">
      <c r="A198" s="519"/>
      <c r="B198" s="15" t="s">
        <v>5</v>
      </c>
      <c r="C198" s="15" t="s">
        <v>6</v>
      </c>
      <c r="D198" s="15" t="s">
        <v>7</v>
      </c>
      <c r="E198" s="15" t="s">
        <v>8</v>
      </c>
      <c r="F198" s="16" t="s">
        <v>9</v>
      </c>
      <c r="G198" s="16" t="s">
        <v>3</v>
      </c>
      <c r="H198" s="17" t="s">
        <v>4</v>
      </c>
      <c r="I198" s="15" t="s">
        <v>5</v>
      </c>
      <c r="J198" s="15" t="s">
        <v>6</v>
      </c>
      <c r="K198" s="15" t="s">
        <v>7</v>
      </c>
      <c r="L198" s="15" t="s">
        <v>8</v>
      </c>
      <c r="M198" s="16" t="s">
        <v>9</v>
      </c>
      <c r="N198" s="16" t="s">
        <v>3</v>
      </c>
      <c r="O198" s="17" t="s">
        <v>4</v>
      </c>
      <c r="P198" s="15" t="s">
        <v>5</v>
      </c>
      <c r="Q198" s="15" t="s">
        <v>6</v>
      </c>
      <c r="R198" s="15" t="s">
        <v>7</v>
      </c>
      <c r="S198" s="15" t="s">
        <v>8</v>
      </c>
      <c r="T198" s="16" t="s">
        <v>9</v>
      </c>
      <c r="U198" s="16" t="s">
        <v>3</v>
      </c>
      <c r="V198" s="17" t="s">
        <v>4</v>
      </c>
      <c r="W198" s="15" t="s">
        <v>5</v>
      </c>
      <c r="X198" s="15" t="s">
        <v>6</v>
      </c>
      <c r="Y198" s="15" t="s">
        <v>7</v>
      </c>
      <c r="Z198" s="15" t="s">
        <v>8</v>
      </c>
      <c r="AA198" s="16" t="s">
        <v>9</v>
      </c>
      <c r="AB198" s="16" t="s">
        <v>3</v>
      </c>
      <c r="AC198" s="17" t="s">
        <v>4</v>
      </c>
      <c r="AD198" s="15" t="s">
        <v>5</v>
      </c>
      <c r="AE198" s="15" t="s">
        <v>6</v>
      </c>
      <c r="AF198" s="15" t="s">
        <v>7</v>
      </c>
    </row>
    <row r="199" spans="1:32" ht="14.25" customHeight="1" thickBot="1">
      <c r="A199" s="5" t="s">
        <v>10</v>
      </c>
      <c r="B199" s="24"/>
      <c r="C199" s="7" t="s">
        <v>0</v>
      </c>
      <c r="D199" s="7" t="s">
        <v>0</v>
      </c>
      <c r="E199" s="18" t="s">
        <v>1</v>
      </c>
      <c r="F199" s="18" t="s">
        <v>1</v>
      </c>
      <c r="G199" s="23"/>
      <c r="H199" s="23"/>
      <c r="I199" s="24"/>
      <c r="J199" s="24"/>
      <c r="K199" s="7" t="s">
        <v>0</v>
      </c>
      <c r="L199" s="7" t="s">
        <v>0</v>
      </c>
      <c r="M199" s="18" t="s">
        <v>1</v>
      </c>
      <c r="N199" s="18" t="s">
        <v>1</v>
      </c>
      <c r="O199" s="23"/>
      <c r="P199" s="23"/>
      <c r="Q199" s="24"/>
      <c r="R199" s="24"/>
      <c r="S199" s="7" t="s">
        <v>0</v>
      </c>
      <c r="T199" s="7" t="s">
        <v>0</v>
      </c>
      <c r="U199" s="18" t="s">
        <v>1</v>
      </c>
      <c r="V199" s="18" t="s">
        <v>1</v>
      </c>
      <c r="W199" s="23"/>
      <c r="X199" s="23"/>
      <c r="Y199" s="24"/>
      <c r="Z199" s="24"/>
      <c r="AA199" s="7" t="s">
        <v>0</v>
      </c>
      <c r="AB199" s="7" t="s">
        <v>0</v>
      </c>
      <c r="AC199" s="18" t="s">
        <v>1</v>
      </c>
      <c r="AD199" s="18" t="s">
        <v>1</v>
      </c>
      <c r="AE199" s="23"/>
      <c r="AF199" s="23"/>
    </row>
    <row r="200" spans="1:32" ht="14.25" customHeight="1" thickBot="1">
      <c r="A200" s="5" t="s">
        <v>11</v>
      </c>
      <c r="B200" s="23"/>
      <c r="C200" s="24"/>
      <c r="D200" s="24"/>
      <c r="E200" s="7" t="s">
        <v>0</v>
      </c>
      <c r="F200" s="7" t="s">
        <v>0</v>
      </c>
      <c r="G200" s="18" t="s">
        <v>1</v>
      </c>
      <c r="H200" s="18" t="s">
        <v>1</v>
      </c>
      <c r="I200" s="23"/>
      <c r="J200" s="23"/>
      <c r="K200" s="24"/>
      <c r="L200" s="24"/>
      <c r="M200" s="7" t="s">
        <v>0</v>
      </c>
      <c r="N200" s="7" t="s">
        <v>0</v>
      </c>
      <c r="O200" s="18" t="s">
        <v>1</v>
      </c>
      <c r="P200" s="18" t="s">
        <v>1</v>
      </c>
      <c r="Q200" s="23"/>
      <c r="R200" s="23"/>
      <c r="S200" s="24"/>
      <c r="T200" s="24"/>
      <c r="U200" s="7" t="s">
        <v>0</v>
      </c>
      <c r="V200" s="7" t="s">
        <v>0</v>
      </c>
      <c r="W200" s="18" t="s">
        <v>1</v>
      </c>
      <c r="X200" s="18" t="s">
        <v>1</v>
      </c>
      <c r="Y200" s="23"/>
      <c r="Z200" s="23"/>
      <c r="AA200" s="24"/>
      <c r="AB200" s="24"/>
      <c r="AC200" s="7" t="s">
        <v>0</v>
      </c>
      <c r="AD200" s="7" t="s">
        <v>0</v>
      </c>
      <c r="AE200" s="18" t="s">
        <v>1</v>
      </c>
      <c r="AF200" s="18" t="s">
        <v>1</v>
      </c>
    </row>
    <row r="201" spans="1:32" ht="14.25" customHeight="1" thickBot="1">
      <c r="A201" s="5" t="s">
        <v>12</v>
      </c>
      <c r="B201" s="18" t="s">
        <v>1</v>
      </c>
      <c r="C201" s="23"/>
      <c r="D201" s="23"/>
      <c r="E201" s="24"/>
      <c r="F201" s="24"/>
      <c r="G201" s="7" t="s">
        <v>0</v>
      </c>
      <c r="H201" s="7" t="s">
        <v>0</v>
      </c>
      <c r="I201" s="18" t="s">
        <v>1</v>
      </c>
      <c r="J201" s="18" t="s">
        <v>1</v>
      </c>
      <c r="K201" s="23"/>
      <c r="L201" s="23"/>
      <c r="M201" s="24"/>
      <c r="N201" s="24"/>
      <c r="O201" s="7" t="s">
        <v>0</v>
      </c>
      <c r="P201" s="7" t="s">
        <v>0</v>
      </c>
      <c r="Q201" s="18" t="s">
        <v>1</v>
      </c>
      <c r="R201" s="18" t="s">
        <v>1</v>
      </c>
      <c r="S201" s="23"/>
      <c r="T201" s="23"/>
      <c r="U201" s="24"/>
      <c r="V201" s="24"/>
      <c r="W201" s="7" t="s">
        <v>0</v>
      </c>
      <c r="X201" s="7" t="s">
        <v>0</v>
      </c>
      <c r="Y201" s="18" t="s">
        <v>1</v>
      </c>
      <c r="Z201" s="18" t="s">
        <v>1</v>
      </c>
      <c r="AA201" s="23"/>
      <c r="AB201" s="23"/>
      <c r="AC201" s="24"/>
      <c r="AD201" s="24"/>
      <c r="AE201" s="7" t="s">
        <v>0</v>
      </c>
      <c r="AF201" s="7" t="s">
        <v>0</v>
      </c>
    </row>
    <row r="202" spans="1:32" ht="14.25" customHeight="1" thickBot="1">
      <c r="A202" s="9" t="s">
        <v>0</v>
      </c>
      <c r="B202" s="7" t="s">
        <v>0</v>
      </c>
      <c r="C202" s="18" t="s">
        <v>1</v>
      </c>
      <c r="D202" s="18" t="s">
        <v>1</v>
      </c>
      <c r="E202" s="23"/>
      <c r="F202" s="23"/>
      <c r="G202" s="24"/>
      <c r="H202" s="24"/>
      <c r="I202" s="7" t="s">
        <v>0</v>
      </c>
      <c r="J202" s="7" t="s">
        <v>0</v>
      </c>
      <c r="K202" s="18" t="s">
        <v>1</v>
      </c>
      <c r="L202" s="18" t="s">
        <v>1</v>
      </c>
      <c r="M202" s="23"/>
      <c r="N202" s="24"/>
      <c r="O202" s="24"/>
      <c r="P202" s="23"/>
      <c r="Q202" s="7" t="s">
        <v>0</v>
      </c>
      <c r="R202" s="7" t="s">
        <v>0</v>
      </c>
      <c r="S202" s="18" t="s">
        <v>1</v>
      </c>
      <c r="T202" s="18" t="s">
        <v>1</v>
      </c>
      <c r="U202" s="23"/>
      <c r="V202" s="23"/>
      <c r="W202" s="24"/>
      <c r="X202" s="24"/>
      <c r="Y202" s="7" t="s">
        <v>0</v>
      </c>
      <c r="Z202" s="7" t="s">
        <v>0</v>
      </c>
      <c r="AA202" s="18" t="s">
        <v>1</v>
      </c>
      <c r="AB202" s="18" t="s">
        <v>1</v>
      </c>
      <c r="AC202" s="23"/>
      <c r="AD202" s="23"/>
      <c r="AE202" s="24"/>
      <c r="AF202" s="24"/>
    </row>
  </sheetData>
  <mergeCells count="43">
    <mergeCell ref="A189:A190"/>
    <mergeCell ref="A196:AF196"/>
    <mergeCell ref="A197:A198"/>
    <mergeCell ref="A172:AF172"/>
    <mergeCell ref="A173:A174"/>
    <mergeCell ref="A180:AF180"/>
    <mergeCell ref="A181:A182"/>
    <mergeCell ref="A188:AF188"/>
    <mergeCell ref="A149:A150"/>
    <mergeCell ref="A156:AF156"/>
    <mergeCell ref="A157:A158"/>
    <mergeCell ref="A164:AF164"/>
    <mergeCell ref="A165:A166"/>
    <mergeCell ref="A132:AF132"/>
    <mergeCell ref="A133:A134"/>
    <mergeCell ref="A140:AF140"/>
    <mergeCell ref="A141:A142"/>
    <mergeCell ref="A148:AF148"/>
    <mergeCell ref="A125:A126"/>
    <mergeCell ref="A108:AF108"/>
    <mergeCell ref="A109:A110"/>
    <mergeCell ref="A117:A118"/>
    <mergeCell ref="A124:AF124"/>
    <mergeCell ref="A5:A6"/>
    <mergeCell ref="A60:AF60"/>
    <mergeCell ref="A61:A62"/>
    <mergeCell ref="A68:AF68"/>
    <mergeCell ref="A69:A70"/>
    <mergeCell ref="A37:A38"/>
    <mergeCell ref="A44:AF44"/>
    <mergeCell ref="A45:A46"/>
    <mergeCell ref="A53:A54"/>
    <mergeCell ref="A12:AF12"/>
    <mergeCell ref="A13:A14"/>
    <mergeCell ref="A21:A22"/>
    <mergeCell ref="A28:AF28"/>
    <mergeCell ref="A29:A30"/>
    <mergeCell ref="A100:AF100"/>
    <mergeCell ref="A101:A102"/>
    <mergeCell ref="A77:A78"/>
    <mergeCell ref="A84:AF84"/>
    <mergeCell ref="A85:A86"/>
    <mergeCell ref="A93:A94"/>
  </mergeCells>
  <conditionalFormatting sqref="B22:AC22">
    <cfRule type="expression" dxfId="736" priority="179">
      <formula>"ส"</formula>
    </cfRule>
    <cfRule type="expression" dxfId="735" priority="180">
      <formula>"อา"</formula>
    </cfRule>
  </conditionalFormatting>
  <conditionalFormatting sqref="B118:AC118">
    <cfRule type="expression" dxfId="734" priority="31">
      <formula>"ส"</formula>
    </cfRule>
    <cfRule type="expression" dxfId="733" priority="32">
      <formula>"อา"</formula>
    </cfRule>
  </conditionalFormatting>
  <conditionalFormatting sqref="B38:AE38">
    <cfRule type="expression" dxfId="732" priority="157">
      <formula>"ส"</formula>
    </cfRule>
    <cfRule type="expression" dxfId="731" priority="158">
      <formula>"อา"</formula>
    </cfRule>
  </conditionalFormatting>
  <conditionalFormatting sqref="B54:AE54">
    <cfRule type="expression" dxfId="730" priority="125">
      <formula>"ส"</formula>
    </cfRule>
    <cfRule type="expression" dxfId="729" priority="126">
      <formula>"อา"</formula>
    </cfRule>
  </conditionalFormatting>
  <conditionalFormatting sqref="B78:AE78">
    <cfRule type="expression" dxfId="728" priority="85">
      <formula>"ส"</formula>
    </cfRule>
    <cfRule type="expression" dxfId="727" priority="86">
      <formula>"อา"</formula>
    </cfRule>
  </conditionalFormatting>
  <conditionalFormatting sqref="B94:AE94">
    <cfRule type="expression" dxfId="726" priority="63">
      <formula>"ส"</formula>
    </cfRule>
    <cfRule type="expression" dxfId="725" priority="64">
      <formula>"อา"</formula>
    </cfRule>
  </conditionalFormatting>
  <conditionalFormatting sqref="B134:AE134">
    <cfRule type="expression" dxfId="724" priority="17">
      <formula>"ส"</formula>
    </cfRule>
    <cfRule type="expression" dxfId="723" priority="18">
      <formula>"อา"</formula>
    </cfRule>
  </conditionalFormatting>
  <conditionalFormatting sqref="B150:AE150">
    <cfRule type="expression" dxfId="722" priority="13">
      <formula>"ส"</formula>
    </cfRule>
    <cfRule type="expression" dxfId="721" priority="14">
      <formula>"อา"</formula>
    </cfRule>
  </conditionalFormatting>
  <conditionalFormatting sqref="B174:AE174">
    <cfRule type="expression" dxfId="720" priority="7">
      <formula>"ส"</formula>
    </cfRule>
    <cfRule type="expression" dxfId="719" priority="8">
      <formula>"อา"</formula>
    </cfRule>
  </conditionalFormatting>
  <conditionalFormatting sqref="B190:AE190">
    <cfRule type="expression" dxfId="718" priority="3">
      <formula>"ส"</formula>
    </cfRule>
    <cfRule type="expression" dxfId="717" priority="4">
      <formula>"อา"</formula>
    </cfRule>
  </conditionalFormatting>
  <conditionalFormatting sqref="B6:AF6">
    <cfRule type="expression" dxfId="716" priority="207">
      <formula>"ส"</formula>
    </cfRule>
    <cfRule type="expression" dxfId="715" priority="208">
      <formula>"อา"</formula>
    </cfRule>
  </conditionalFormatting>
  <conditionalFormatting sqref="B14:AF14">
    <cfRule type="expression" dxfId="714" priority="189">
      <formula>"ส"</formula>
    </cfRule>
    <cfRule type="expression" dxfId="713" priority="190">
      <formula>"อา"</formula>
    </cfRule>
  </conditionalFormatting>
  <conditionalFormatting sqref="B30:AF30">
    <cfRule type="expression" dxfId="712" priority="167">
      <formula>"ส"</formula>
    </cfRule>
    <cfRule type="expression" dxfId="711" priority="168">
      <formula>"อา"</formula>
    </cfRule>
  </conditionalFormatting>
  <conditionalFormatting sqref="B46:AF46">
    <cfRule type="expression" dxfId="710" priority="145">
      <formula>"ส"</formula>
    </cfRule>
    <cfRule type="expression" dxfId="709" priority="146">
      <formula>"อา"</formula>
    </cfRule>
  </conditionalFormatting>
  <conditionalFormatting sqref="B62:AF62">
    <cfRule type="expression" dxfId="708" priority="105">
      <formula>"ส"</formula>
    </cfRule>
    <cfRule type="expression" dxfId="707" priority="106">
      <formula>"อา"</formula>
    </cfRule>
  </conditionalFormatting>
  <conditionalFormatting sqref="B70:AF70">
    <cfRule type="expression" dxfId="706" priority="95">
      <formula>"ส"</formula>
    </cfRule>
    <cfRule type="expression" dxfId="705" priority="96">
      <formula>"อา"</formula>
    </cfRule>
  </conditionalFormatting>
  <conditionalFormatting sqref="B86:AF86">
    <cfRule type="expression" dxfId="704" priority="73">
      <formula>"ส"</formula>
    </cfRule>
    <cfRule type="expression" dxfId="703" priority="74">
      <formula>"อา"</formula>
    </cfRule>
  </conditionalFormatting>
  <conditionalFormatting sqref="B102:AF102">
    <cfRule type="expression" dxfId="702" priority="53">
      <formula>"ส"</formula>
    </cfRule>
    <cfRule type="expression" dxfId="701" priority="54">
      <formula>"อา"</formula>
    </cfRule>
  </conditionalFormatting>
  <conditionalFormatting sqref="B110:AF110">
    <cfRule type="expression" dxfId="700" priority="41">
      <formula>"ส"</formula>
    </cfRule>
    <cfRule type="expression" dxfId="699" priority="42">
      <formula>"อา"</formula>
    </cfRule>
  </conditionalFormatting>
  <conditionalFormatting sqref="B126:AF126">
    <cfRule type="expression" dxfId="698" priority="19">
      <formula>"ส"</formula>
    </cfRule>
    <cfRule type="expression" dxfId="697" priority="20">
      <formula>"อา"</formula>
    </cfRule>
  </conditionalFormatting>
  <conditionalFormatting sqref="B142:AF142">
    <cfRule type="expression" dxfId="696" priority="15">
      <formula>"ส"</formula>
    </cfRule>
    <cfRule type="expression" dxfId="695" priority="16">
      <formula>"อา"</formula>
    </cfRule>
  </conditionalFormatting>
  <conditionalFormatting sqref="B158:AF158">
    <cfRule type="expression" dxfId="694" priority="11">
      <formula>"ส"</formula>
    </cfRule>
    <cfRule type="expression" dxfId="693" priority="12">
      <formula>"อา"</formula>
    </cfRule>
  </conditionalFormatting>
  <conditionalFormatting sqref="B166:AF166">
    <cfRule type="expression" dxfId="692" priority="9">
      <formula>"ส"</formula>
    </cfRule>
    <cfRule type="expression" dxfId="691" priority="10">
      <formula>"อา"</formula>
    </cfRule>
  </conditionalFormatting>
  <conditionalFormatting sqref="B182:AF182">
    <cfRule type="expression" dxfId="690" priority="5">
      <formula>"ส"</formula>
    </cfRule>
    <cfRule type="expression" dxfId="689" priority="6">
      <formula>"อา"</formula>
    </cfRule>
  </conditionalFormatting>
  <conditionalFormatting sqref="B198:AF198">
    <cfRule type="expression" dxfId="688" priority="1">
      <formula>"ส"</formula>
    </cfRule>
    <cfRule type="expression" dxfId="687" priority="2">
      <formula>"อา"</formula>
    </cfRule>
  </conditionalFormatting>
  <pageMargins left="0.196850393700787" right="0.196850393700787" top="0.15748031496063" bottom="0.15748031496063" header="0.15748031496063" footer="0.15748031496063"/>
  <pageSetup paperSize="9" scale="8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DBD60-AE09-4826-BF88-68DAE501F344}">
  <sheetPr codeName="Sheet3"/>
  <dimension ref="A1:AQ64"/>
  <sheetViews>
    <sheetView showGridLines="0" topLeftCell="A2" zoomScale="70" zoomScaleNormal="70" zoomScaleSheetLayoutView="55" zoomScalePageLayoutView="115" workbookViewId="0">
      <pane xSplit="7" ySplit="4" topLeftCell="H6" activePane="bottomRight" state="frozen"/>
      <selection pane="topRight" activeCell="H2" sqref="H2"/>
      <selection pane="bottomLeft" activeCell="A6" sqref="A6"/>
      <selection pane="bottomRight" activeCell="I21" sqref="I21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6" width="4.85546875" style="128" customWidth="1"/>
    <col min="7" max="12" width="4.85546875" style="26" customWidth="1"/>
    <col min="13" max="13" width="6" style="26" customWidth="1"/>
    <col min="14" max="36" width="4.85546875" style="26" customWidth="1"/>
    <col min="37" max="37" width="4.85546875" style="118" customWidth="1"/>
    <col min="38" max="40" width="4.85546875" style="26" customWidth="1"/>
    <col min="41" max="41" width="86" style="26" customWidth="1"/>
    <col min="42" max="16384" width="8.85546875" style="26"/>
  </cols>
  <sheetData>
    <row r="1" spans="1:43" ht="32.25" hidden="1">
      <c r="A1" s="25"/>
      <c r="B1" s="25"/>
      <c r="C1" s="25"/>
      <c r="D1" s="25"/>
      <c r="E1" s="25"/>
      <c r="F1" s="455" t="s">
        <v>37</v>
      </c>
      <c r="G1" s="456"/>
      <c r="H1" s="456"/>
      <c r="I1" s="456"/>
      <c r="J1" s="456"/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</row>
    <row r="2" spans="1:43" ht="29.25" customHeight="1" thickBot="1">
      <c r="A2" s="457" t="s">
        <v>38</v>
      </c>
      <c r="B2" s="458"/>
      <c r="C2" s="459"/>
      <c r="D2" s="27"/>
      <c r="E2" s="28" t="s">
        <v>39</v>
      </c>
      <c r="F2" s="528" t="s">
        <v>40</v>
      </c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9"/>
      <c r="R2" s="529"/>
      <c r="S2" s="529"/>
      <c r="T2" s="529"/>
      <c r="U2" s="529"/>
      <c r="V2" s="529"/>
      <c r="W2" s="529"/>
      <c r="X2" s="529"/>
      <c r="Y2" s="529"/>
      <c r="Z2" s="529"/>
      <c r="AA2" s="529"/>
      <c r="AB2" s="529"/>
      <c r="AC2" s="529"/>
      <c r="AD2" s="529"/>
      <c r="AE2" s="529"/>
      <c r="AF2" s="529"/>
      <c r="AG2" s="529"/>
      <c r="AH2" s="529"/>
      <c r="AI2" s="529"/>
      <c r="AJ2" s="529"/>
      <c r="AK2" s="530" t="s">
        <v>41</v>
      </c>
      <c r="AL2" s="531"/>
      <c r="AM2" s="531"/>
      <c r="AN2" s="532"/>
      <c r="AO2" s="29" t="s">
        <v>42</v>
      </c>
    </row>
    <row r="3" spans="1:43" ht="27" customHeight="1" thickTop="1" thickBot="1">
      <c r="A3" s="460" t="s">
        <v>43</v>
      </c>
      <c r="B3" s="461"/>
      <c r="C3" s="461"/>
      <c r="D3" s="461"/>
      <c r="E3" s="462"/>
      <c r="F3" s="30">
        <v>1</v>
      </c>
      <c r="G3" s="30">
        <v>2</v>
      </c>
      <c r="H3" s="30">
        <v>3</v>
      </c>
      <c r="I3" s="30">
        <v>4</v>
      </c>
      <c r="J3" s="31">
        <v>5</v>
      </c>
      <c r="K3" s="30">
        <v>6</v>
      </c>
      <c r="L3" s="30">
        <v>7</v>
      </c>
      <c r="M3" s="205">
        <v>8</v>
      </c>
      <c r="N3" s="30">
        <v>9</v>
      </c>
      <c r="O3" s="30">
        <v>10</v>
      </c>
      <c r="P3" s="30">
        <v>11</v>
      </c>
      <c r="Q3" s="30">
        <v>12</v>
      </c>
      <c r="R3" s="30">
        <v>13</v>
      </c>
      <c r="S3" s="30">
        <v>14</v>
      </c>
      <c r="T3" s="30">
        <v>15</v>
      </c>
      <c r="U3" s="205">
        <v>16</v>
      </c>
      <c r="V3" s="30">
        <v>17</v>
      </c>
      <c r="W3" s="30">
        <v>18</v>
      </c>
      <c r="X3" s="30">
        <v>19</v>
      </c>
      <c r="Y3" s="205">
        <v>20</v>
      </c>
      <c r="Z3" s="30">
        <v>21</v>
      </c>
      <c r="AA3" s="30">
        <v>22</v>
      </c>
      <c r="AB3" s="30">
        <v>23</v>
      </c>
      <c r="AC3" s="30">
        <v>24</v>
      </c>
      <c r="AD3" s="205">
        <v>25</v>
      </c>
      <c r="AE3" s="30">
        <v>26</v>
      </c>
      <c r="AF3" s="205">
        <v>27</v>
      </c>
      <c r="AG3" s="30">
        <v>28</v>
      </c>
      <c r="AH3" s="30">
        <v>29</v>
      </c>
      <c r="AI3" s="30">
        <v>30</v>
      </c>
      <c r="AJ3" s="32">
        <v>31</v>
      </c>
      <c r="AK3" s="157">
        <v>1</v>
      </c>
      <c r="AL3" s="30">
        <v>2</v>
      </c>
      <c r="AM3" s="32">
        <v>3</v>
      </c>
      <c r="AN3" s="158">
        <v>4</v>
      </c>
      <c r="AO3" s="431"/>
    </row>
    <row r="4" spans="1:43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7</v>
      </c>
      <c r="G4" s="36" t="s">
        <v>8</v>
      </c>
      <c r="H4" s="37" t="s">
        <v>9</v>
      </c>
      <c r="I4" s="37" t="s">
        <v>3</v>
      </c>
      <c r="J4" s="36" t="s">
        <v>4</v>
      </c>
      <c r="K4" s="36" t="s">
        <v>5</v>
      </c>
      <c r="L4" s="36" t="s">
        <v>6</v>
      </c>
      <c r="M4" s="36" t="s">
        <v>7</v>
      </c>
      <c r="N4" s="36" t="s">
        <v>8</v>
      </c>
      <c r="O4" s="37" t="s">
        <v>9</v>
      </c>
      <c r="P4" s="37" t="s">
        <v>3</v>
      </c>
      <c r="Q4" s="36" t="s">
        <v>4</v>
      </c>
      <c r="R4" s="36" t="s">
        <v>5</v>
      </c>
      <c r="S4" s="36" t="s">
        <v>6</v>
      </c>
      <c r="T4" s="36" t="s">
        <v>7</v>
      </c>
      <c r="U4" s="36" t="s">
        <v>8</v>
      </c>
      <c r="V4" s="37" t="s">
        <v>9</v>
      </c>
      <c r="W4" s="37" t="s">
        <v>3</v>
      </c>
      <c r="X4" s="36" t="s">
        <v>4</v>
      </c>
      <c r="Y4" s="36" t="s">
        <v>5</v>
      </c>
      <c r="Z4" s="36" t="s">
        <v>6</v>
      </c>
      <c r="AA4" s="36" t="s">
        <v>7</v>
      </c>
      <c r="AB4" s="36" t="s">
        <v>8</v>
      </c>
      <c r="AC4" s="37" t="s">
        <v>9</v>
      </c>
      <c r="AD4" s="37" t="s">
        <v>3</v>
      </c>
      <c r="AE4" s="36" t="s">
        <v>4</v>
      </c>
      <c r="AF4" s="36" t="s">
        <v>5</v>
      </c>
      <c r="AG4" s="36" t="s">
        <v>6</v>
      </c>
      <c r="AH4" s="36" t="s">
        <v>7</v>
      </c>
      <c r="AI4" s="36" t="s">
        <v>8</v>
      </c>
      <c r="AJ4" s="147" t="s">
        <v>9</v>
      </c>
      <c r="AK4" s="159" t="s">
        <v>3</v>
      </c>
      <c r="AL4" s="36" t="s">
        <v>4</v>
      </c>
      <c r="AM4" s="36" t="s">
        <v>5</v>
      </c>
      <c r="AN4" s="160" t="s">
        <v>6</v>
      </c>
      <c r="AO4" s="431"/>
      <c r="AQ4" s="185" t="s">
        <v>48</v>
      </c>
    </row>
    <row r="5" spans="1:43" s="47" customFormat="1" ht="19.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1" t="s">
        <v>0</v>
      </c>
      <c r="G5" s="43"/>
      <c r="H5" s="43"/>
      <c r="I5" s="43"/>
      <c r="J5" s="43"/>
      <c r="K5" s="43"/>
      <c r="L5" s="44"/>
      <c r="M5" s="41" t="s">
        <v>0</v>
      </c>
      <c r="N5" s="41" t="s">
        <v>0</v>
      </c>
      <c r="O5" s="42" t="s">
        <v>1</v>
      </c>
      <c r="P5" s="42" t="s">
        <v>1</v>
      </c>
      <c r="Q5" s="43"/>
      <c r="R5" s="43"/>
      <c r="S5" s="43"/>
      <c r="T5" s="44"/>
      <c r="U5" s="41" t="s">
        <v>0</v>
      </c>
      <c r="V5" s="41" t="s">
        <v>0</v>
      </c>
      <c r="W5" s="42" t="s">
        <v>1</v>
      </c>
      <c r="X5" s="42" t="s">
        <v>1</v>
      </c>
      <c r="Y5" s="43"/>
      <c r="Z5" s="45"/>
      <c r="AA5" s="45"/>
      <c r="AB5" s="45"/>
      <c r="AC5" s="41" t="s">
        <v>0</v>
      </c>
      <c r="AD5" s="41" t="s">
        <v>0</v>
      </c>
      <c r="AE5" s="42" t="s">
        <v>1</v>
      </c>
      <c r="AF5" s="42" t="s">
        <v>1</v>
      </c>
      <c r="AG5" s="43"/>
      <c r="AH5" s="43"/>
      <c r="AI5" s="43"/>
      <c r="AJ5" s="148"/>
      <c r="AK5" s="41" t="s">
        <v>0</v>
      </c>
      <c r="AL5" s="41" t="s">
        <v>0</v>
      </c>
      <c r="AM5" s="42" t="s">
        <v>1</v>
      </c>
      <c r="AN5" s="42" t="s">
        <v>1</v>
      </c>
      <c r="AO5" s="46"/>
    </row>
    <row r="6" spans="1:43" s="54" customFormat="1" ht="19.350000000000001" customHeight="1">
      <c r="A6" s="433"/>
      <c r="B6" s="48" t="s">
        <v>51</v>
      </c>
      <c r="C6" s="49" t="s">
        <v>52</v>
      </c>
      <c r="D6" s="49"/>
      <c r="E6" s="50">
        <v>560009</v>
      </c>
      <c r="F6" s="51" t="s">
        <v>0</v>
      </c>
      <c r="G6" s="52" t="s">
        <v>1</v>
      </c>
      <c r="H6" s="52" t="s">
        <v>1</v>
      </c>
      <c r="I6" s="43"/>
      <c r="J6" s="43"/>
      <c r="K6" s="43"/>
      <c r="L6" s="44"/>
      <c r="M6" s="60" t="s">
        <v>53</v>
      </c>
      <c r="N6" s="51" t="s">
        <v>0</v>
      </c>
      <c r="O6" s="60" t="s">
        <v>53</v>
      </c>
      <c r="P6" s="60" t="s">
        <v>53</v>
      </c>
      <c r="Q6" s="43"/>
      <c r="R6" s="43"/>
      <c r="S6" s="43"/>
      <c r="T6" s="44"/>
      <c r="U6" s="51" t="s">
        <v>0</v>
      </c>
      <c r="V6" s="51" t="s">
        <v>0</v>
      </c>
      <c r="W6" s="52" t="s">
        <v>1</v>
      </c>
      <c r="X6" s="52" t="s">
        <v>1</v>
      </c>
      <c r="Y6" s="43"/>
      <c r="Z6" s="43"/>
      <c r="AA6" s="43"/>
      <c r="AB6" s="44"/>
      <c r="AC6" s="60" t="s">
        <v>53</v>
      </c>
      <c r="AD6" s="60" t="s">
        <v>53</v>
      </c>
      <c r="AE6" s="60" t="s">
        <v>53</v>
      </c>
      <c r="AF6" s="60" t="s">
        <v>53</v>
      </c>
      <c r="AG6" s="45" t="s">
        <v>54</v>
      </c>
      <c r="AH6" s="45" t="s">
        <v>54</v>
      </c>
      <c r="AI6" s="45" t="s">
        <v>54</v>
      </c>
      <c r="AJ6" s="149" t="s">
        <v>54</v>
      </c>
      <c r="AK6" s="51" t="s">
        <v>0</v>
      </c>
      <c r="AL6" s="51" t="s">
        <v>0</v>
      </c>
      <c r="AM6" s="52" t="s">
        <v>1</v>
      </c>
      <c r="AN6" s="52" t="s">
        <v>1</v>
      </c>
      <c r="AO6" s="53" t="s">
        <v>55</v>
      </c>
    </row>
    <row r="7" spans="1:43" s="47" customFormat="1" ht="19.5" customHeight="1">
      <c r="A7" s="433"/>
      <c r="B7" s="55" t="s">
        <v>56</v>
      </c>
      <c r="C7" s="49" t="s">
        <v>57</v>
      </c>
      <c r="D7" s="49"/>
      <c r="E7" s="50">
        <v>640015</v>
      </c>
      <c r="F7" s="51" t="s">
        <v>0</v>
      </c>
      <c r="G7" s="52" t="s">
        <v>1</v>
      </c>
      <c r="H7" s="52" t="s">
        <v>1</v>
      </c>
      <c r="I7" s="45" t="s">
        <v>54</v>
      </c>
      <c r="J7" s="43"/>
      <c r="K7" s="43"/>
      <c r="L7" s="44"/>
      <c r="M7" s="51" t="s">
        <v>0</v>
      </c>
      <c r="N7" s="51" t="s">
        <v>0</v>
      </c>
      <c r="O7" s="52" t="s">
        <v>1</v>
      </c>
      <c r="P7" s="52" t="s">
        <v>1</v>
      </c>
      <c r="Q7" s="43"/>
      <c r="R7" s="44"/>
      <c r="S7" s="44"/>
      <c r="T7" s="44"/>
      <c r="U7" s="60" t="s">
        <v>53</v>
      </c>
      <c r="V7" s="60" t="s">
        <v>53</v>
      </c>
      <c r="W7" s="52" t="s">
        <v>1</v>
      </c>
      <c r="X7" s="52" t="s">
        <v>1</v>
      </c>
      <c r="Y7" s="56"/>
      <c r="Z7" s="43"/>
      <c r="AA7" s="51" t="s">
        <v>0</v>
      </c>
      <c r="AB7" s="51" t="s">
        <v>0</v>
      </c>
      <c r="AC7" s="51" t="s">
        <v>0</v>
      </c>
      <c r="AD7" s="51" t="s">
        <v>0</v>
      </c>
      <c r="AE7" s="52" t="s">
        <v>1</v>
      </c>
      <c r="AF7" s="52" t="s">
        <v>1</v>
      </c>
      <c r="AG7" s="43"/>
      <c r="AH7" s="43"/>
      <c r="AI7" s="43"/>
      <c r="AJ7" s="150"/>
      <c r="AK7" s="51" t="s">
        <v>0</v>
      </c>
      <c r="AL7" s="51" t="s">
        <v>0</v>
      </c>
      <c r="AM7" s="52" t="s">
        <v>1</v>
      </c>
      <c r="AN7" s="52" t="s">
        <v>1</v>
      </c>
      <c r="AO7" s="53" t="s">
        <v>58</v>
      </c>
    </row>
    <row r="8" spans="1:43" s="47" customFormat="1" ht="19.5" customHeight="1">
      <c r="A8" s="433"/>
      <c r="B8" s="210" t="s">
        <v>59</v>
      </c>
      <c r="C8" s="49" t="s">
        <v>60</v>
      </c>
      <c r="D8" s="49"/>
      <c r="E8" s="58">
        <v>550003</v>
      </c>
      <c r="F8" s="51" t="s">
        <v>0</v>
      </c>
      <c r="G8" s="52" t="s">
        <v>1</v>
      </c>
      <c r="H8" s="52" t="s">
        <v>1</v>
      </c>
      <c r="I8" s="43"/>
      <c r="J8" s="43"/>
      <c r="K8" s="43"/>
      <c r="L8" s="44"/>
      <c r="M8" s="51" t="s">
        <v>0</v>
      </c>
      <c r="N8" s="51" t="s">
        <v>0</v>
      </c>
      <c r="O8" s="52" t="s">
        <v>1</v>
      </c>
      <c r="P8" s="52" t="s">
        <v>1</v>
      </c>
      <c r="Q8" s="43"/>
      <c r="R8" s="45"/>
      <c r="S8" s="43"/>
      <c r="T8" s="44"/>
      <c r="U8" s="51" t="s">
        <v>0</v>
      </c>
      <c r="V8" s="51" t="s">
        <v>0</v>
      </c>
      <c r="W8" s="52" t="s">
        <v>1</v>
      </c>
      <c r="X8" s="52" t="s">
        <v>1</v>
      </c>
      <c r="Y8" s="43"/>
      <c r="Z8" s="45"/>
      <c r="AA8" s="45"/>
      <c r="AB8" s="44"/>
      <c r="AC8" s="51" t="s">
        <v>0</v>
      </c>
      <c r="AD8" s="51" t="s">
        <v>0</v>
      </c>
      <c r="AE8" s="52" t="s">
        <v>1</v>
      </c>
      <c r="AF8" s="52" t="s">
        <v>1</v>
      </c>
      <c r="AG8" s="43"/>
      <c r="AH8" s="43"/>
      <c r="AI8" s="43"/>
      <c r="AJ8" s="148"/>
      <c r="AK8" s="51" t="s">
        <v>0</v>
      </c>
      <c r="AL8" s="51" t="s">
        <v>0</v>
      </c>
      <c r="AM8" s="52" t="s">
        <v>1</v>
      </c>
      <c r="AN8" s="52" t="s">
        <v>1</v>
      </c>
      <c r="AO8" s="53"/>
    </row>
    <row r="9" spans="1:43" s="47" customFormat="1" ht="19.5" customHeight="1">
      <c r="A9" s="433"/>
      <c r="B9" s="59" t="s">
        <v>61</v>
      </c>
      <c r="C9" s="49" t="s">
        <v>62</v>
      </c>
      <c r="D9" s="49"/>
      <c r="E9" s="58">
        <v>640011</v>
      </c>
      <c r="F9" s="60" t="s">
        <v>53</v>
      </c>
      <c r="G9" s="60" t="s">
        <v>53</v>
      </c>
      <c r="H9" s="60" t="s">
        <v>53</v>
      </c>
      <c r="I9" s="45" t="s">
        <v>54</v>
      </c>
      <c r="J9" s="45" t="s">
        <v>54</v>
      </c>
      <c r="K9" s="45" t="s">
        <v>54</v>
      </c>
      <c r="L9" s="45" t="s">
        <v>54</v>
      </c>
      <c r="M9" s="51" t="s">
        <v>0</v>
      </c>
      <c r="N9" s="51" t="s">
        <v>0</v>
      </c>
      <c r="O9" s="52" t="s">
        <v>1</v>
      </c>
      <c r="P9" s="52" t="s">
        <v>1</v>
      </c>
      <c r="Q9" s="43"/>
      <c r="R9" s="43"/>
      <c r="S9" s="43"/>
      <c r="T9" s="44"/>
      <c r="U9" s="51" t="s">
        <v>0</v>
      </c>
      <c r="V9" s="51" t="s">
        <v>0</v>
      </c>
      <c r="W9" s="52" t="s">
        <v>1</v>
      </c>
      <c r="X9" s="52" t="s">
        <v>1</v>
      </c>
      <c r="Y9" s="43"/>
      <c r="Z9" s="43"/>
      <c r="AA9" s="43"/>
      <c r="AB9" s="44"/>
      <c r="AC9" s="51" t="s">
        <v>0</v>
      </c>
      <c r="AD9" s="51" t="s">
        <v>0</v>
      </c>
      <c r="AE9" s="52" t="s">
        <v>1</v>
      </c>
      <c r="AF9" s="52" t="s">
        <v>1</v>
      </c>
      <c r="AG9" s="43"/>
      <c r="AH9" s="43"/>
      <c r="AI9" s="43"/>
      <c r="AJ9" s="148"/>
      <c r="AK9" s="51" t="s">
        <v>0</v>
      </c>
      <c r="AL9" s="51" t="s">
        <v>0</v>
      </c>
      <c r="AM9" s="52" t="s">
        <v>1</v>
      </c>
      <c r="AN9" s="52" t="s">
        <v>1</v>
      </c>
      <c r="AO9" s="53" t="s">
        <v>63</v>
      </c>
    </row>
    <row r="10" spans="1:43" s="47" customFormat="1" ht="19.5" customHeight="1">
      <c r="A10" s="433"/>
      <c r="B10" s="48" t="s">
        <v>64</v>
      </c>
      <c r="C10" s="61" t="s">
        <v>65</v>
      </c>
      <c r="D10" s="61"/>
      <c r="E10" s="58">
        <v>660011</v>
      </c>
      <c r="F10" s="51" t="s">
        <v>0</v>
      </c>
      <c r="G10" s="52" t="s">
        <v>1</v>
      </c>
      <c r="H10" s="52" t="s">
        <v>1</v>
      </c>
      <c r="I10" s="44"/>
      <c r="J10" s="43"/>
      <c r="K10" s="43"/>
      <c r="L10" s="44"/>
      <c r="M10" s="51" t="s">
        <v>0</v>
      </c>
      <c r="N10" s="51" t="s">
        <v>0</v>
      </c>
      <c r="O10" s="52" t="s">
        <v>1</v>
      </c>
      <c r="P10" s="52" t="s">
        <v>1</v>
      </c>
      <c r="Q10" s="43"/>
      <c r="R10" s="43"/>
      <c r="S10" s="43"/>
      <c r="T10" s="44"/>
      <c r="U10" s="51" t="s">
        <v>0</v>
      </c>
      <c r="V10" s="51" t="s">
        <v>0</v>
      </c>
      <c r="W10" s="52" t="s">
        <v>1</v>
      </c>
      <c r="X10" s="52" t="s">
        <v>1</v>
      </c>
      <c r="Y10" s="43"/>
      <c r="Z10" s="45"/>
      <c r="AA10" s="45"/>
      <c r="AB10" s="45"/>
      <c r="AC10" s="65" t="s">
        <v>0</v>
      </c>
      <c r="AD10" s="65" t="s">
        <v>0</v>
      </c>
      <c r="AE10" s="45" t="s">
        <v>54</v>
      </c>
      <c r="AF10" s="45" t="s">
        <v>54</v>
      </c>
      <c r="AG10" s="45" t="s">
        <v>54</v>
      </c>
      <c r="AH10" s="45" t="s">
        <v>54</v>
      </c>
      <c r="AI10" s="45" t="s">
        <v>54</v>
      </c>
      <c r="AJ10" s="45" t="s">
        <v>54</v>
      </c>
      <c r="AK10" s="60" t="s">
        <v>53</v>
      </c>
      <c r="AL10" s="60" t="s">
        <v>53</v>
      </c>
      <c r="AM10" s="60" t="s">
        <v>53</v>
      </c>
      <c r="AN10" s="60" t="s">
        <v>53</v>
      </c>
      <c r="AO10" s="53" t="s">
        <v>66</v>
      </c>
    </row>
    <row r="11" spans="1:43" s="47" customFormat="1" ht="19.5" customHeight="1">
      <c r="A11" s="434"/>
      <c r="B11" s="62" t="s">
        <v>67</v>
      </c>
      <c r="C11" s="63" t="s">
        <v>68</v>
      </c>
      <c r="D11" s="63"/>
      <c r="E11" s="64">
        <v>660018</v>
      </c>
      <c r="F11" s="65" t="s">
        <v>0</v>
      </c>
      <c r="G11" s="66" t="s">
        <v>1</v>
      </c>
      <c r="H11" s="66" t="s">
        <v>1</v>
      </c>
      <c r="I11" s="44"/>
      <c r="J11" s="43"/>
      <c r="K11" s="51" t="s">
        <v>0</v>
      </c>
      <c r="L11" s="51" t="s">
        <v>0</v>
      </c>
      <c r="M11" s="65" t="s">
        <v>0</v>
      </c>
      <c r="N11" s="65" t="s">
        <v>0</v>
      </c>
      <c r="O11" s="45" t="s">
        <v>54</v>
      </c>
      <c r="P11" s="45" t="s">
        <v>54</v>
      </c>
      <c r="Q11" s="43"/>
      <c r="R11" s="43"/>
      <c r="S11" s="43"/>
      <c r="T11" s="44"/>
      <c r="U11" s="65" t="s">
        <v>0</v>
      </c>
      <c r="V11" s="65" t="s">
        <v>0</v>
      </c>
      <c r="W11" s="66" t="s">
        <v>1</v>
      </c>
      <c r="X11" s="66" t="s">
        <v>1</v>
      </c>
      <c r="Y11" s="43"/>
      <c r="Z11" s="43"/>
      <c r="AA11" s="43"/>
      <c r="AB11" s="44"/>
      <c r="AC11" s="65" t="s">
        <v>0</v>
      </c>
      <c r="AD11" s="65" t="s">
        <v>0</v>
      </c>
      <c r="AE11" s="66" t="s">
        <v>1</v>
      </c>
      <c r="AF11" s="66" t="s">
        <v>1</v>
      </c>
      <c r="AG11" s="43"/>
      <c r="AH11" s="43"/>
      <c r="AI11" s="43"/>
      <c r="AJ11" s="150"/>
      <c r="AK11" s="65" t="s">
        <v>0</v>
      </c>
      <c r="AL11" s="65" t="s">
        <v>0</v>
      </c>
      <c r="AM11" s="66" t="s">
        <v>1</v>
      </c>
      <c r="AN11" s="66" t="s">
        <v>1</v>
      </c>
      <c r="AO11" s="67" t="s">
        <v>69</v>
      </c>
    </row>
    <row r="12" spans="1:43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161"/>
      <c r="AL12" s="70"/>
      <c r="AM12" s="70"/>
      <c r="AN12" s="71"/>
      <c r="AO12" s="71"/>
    </row>
    <row r="13" spans="1:43" s="47" customFormat="1" ht="19.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5" t="s">
        <v>54</v>
      </c>
      <c r="G13" s="41" t="s">
        <v>0</v>
      </c>
      <c r="H13" s="41" t="s">
        <v>0</v>
      </c>
      <c r="I13" s="42" t="s">
        <v>1</v>
      </c>
      <c r="J13" s="42" t="s">
        <v>1</v>
      </c>
      <c r="K13" s="45" t="s">
        <v>54</v>
      </c>
      <c r="L13" s="45" t="s">
        <v>54</v>
      </c>
      <c r="M13" s="45" t="s">
        <v>54</v>
      </c>
      <c r="N13" s="45" t="s">
        <v>54</v>
      </c>
      <c r="O13" s="60" t="s">
        <v>53</v>
      </c>
      <c r="P13" s="60" t="s">
        <v>53</v>
      </c>
      <c r="Q13" s="42" t="s">
        <v>1</v>
      </c>
      <c r="R13" s="42" t="s">
        <v>1</v>
      </c>
      <c r="S13" s="45"/>
      <c r="T13" s="45"/>
      <c r="U13" s="45"/>
      <c r="V13" s="45"/>
      <c r="W13" s="41" t="s">
        <v>0</v>
      </c>
      <c r="X13" s="41" t="s">
        <v>0</v>
      </c>
      <c r="Y13" s="42" t="s">
        <v>1</v>
      </c>
      <c r="Z13" s="42" t="s">
        <v>1</v>
      </c>
      <c r="AA13" s="45"/>
      <c r="AB13" s="45"/>
      <c r="AC13" s="45"/>
      <c r="AD13" s="45"/>
      <c r="AE13" s="41" t="s">
        <v>0</v>
      </c>
      <c r="AF13" s="41" t="s">
        <v>0</v>
      </c>
      <c r="AG13" s="42" t="s">
        <v>1</v>
      </c>
      <c r="AH13" s="42" t="s">
        <v>1</v>
      </c>
      <c r="AI13" s="45"/>
      <c r="AJ13" s="45"/>
      <c r="AK13" s="45"/>
      <c r="AL13" s="45"/>
      <c r="AM13" s="41" t="s">
        <v>0</v>
      </c>
      <c r="AN13" s="41" t="s">
        <v>0</v>
      </c>
      <c r="AO13" s="75"/>
    </row>
    <row r="14" spans="1:43" s="76" customFormat="1" ht="19.5" customHeight="1">
      <c r="A14" s="433"/>
      <c r="B14" s="48" t="s">
        <v>71</v>
      </c>
      <c r="C14" s="49" t="s">
        <v>52</v>
      </c>
      <c r="D14" s="49"/>
      <c r="E14" s="50">
        <v>610011</v>
      </c>
      <c r="F14" s="45" t="s">
        <v>54</v>
      </c>
      <c r="G14" s="51" t="s">
        <v>0</v>
      </c>
      <c r="H14" s="51" t="s">
        <v>0</v>
      </c>
      <c r="I14" s="52" t="s">
        <v>1</v>
      </c>
      <c r="J14" s="52" t="s">
        <v>1</v>
      </c>
      <c r="K14" s="45" t="s">
        <v>54</v>
      </c>
      <c r="L14" s="45" t="s">
        <v>54</v>
      </c>
      <c r="M14" s="45" t="s">
        <v>54</v>
      </c>
      <c r="N14" s="45" t="s">
        <v>54</v>
      </c>
      <c r="O14" s="60" t="s">
        <v>53</v>
      </c>
      <c r="P14" s="51" t="s">
        <v>0</v>
      </c>
      <c r="Q14" s="52" t="s">
        <v>1</v>
      </c>
      <c r="R14" s="52" t="s">
        <v>1</v>
      </c>
      <c r="S14" s="45" t="s">
        <v>54</v>
      </c>
      <c r="T14" s="45" t="s">
        <v>54</v>
      </c>
      <c r="U14" s="45" t="s">
        <v>54</v>
      </c>
      <c r="V14" s="45" t="s">
        <v>54</v>
      </c>
      <c r="W14" s="51" t="s">
        <v>0</v>
      </c>
      <c r="X14" s="51" t="s">
        <v>0</v>
      </c>
      <c r="Y14" s="52" t="s">
        <v>1</v>
      </c>
      <c r="Z14" s="52" t="s">
        <v>1</v>
      </c>
      <c r="AA14" s="45" t="s">
        <v>54</v>
      </c>
      <c r="AB14" s="45" t="s">
        <v>54</v>
      </c>
      <c r="AC14" s="45" t="s">
        <v>54</v>
      </c>
      <c r="AD14" s="45" t="s">
        <v>54</v>
      </c>
      <c r="AE14" s="51" t="s">
        <v>0</v>
      </c>
      <c r="AF14" s="60" t="s">
        <v>53</v>
      </c>
      <c r="AG14" s="60" t="s">
        <v>53</v>
      </c>
      <c r="AH14" s="52" t="s">
        <v>1</v>
      </c>
      <c r="AI14" s="45" t="s">
        <v>54</v>
      </c>
      <c r="AJ14" s="45" t="s">
        <v>54</v>
      </c>
      <c r="AK14" s="45" t="s">
        <v>54</v>
      </c>
      <c r="AL14" s="45" t="s">
        <v>54</v>
      </c>
      <c r="AM14" s="51" t="s">
        <v>0</v>
      </c>
      <c r="AN14" s="51" t="s">
        <v>0</v>
      </c>
      <c r="AO14" s="53" t="s">
        <v>72</v>
      </c>
    </row>
    <row r="15" spans="1:43" s="47" customFormat="1" ht="21.75" customHeight="1">
      <c r="A15" s="433"/>
      <c r="B15" s="48" t="s">
        <v>73</v>
      </c>
      <c r="C15" s="49" t="s">
        <v>57</v>
      </c>
      <c r="D15" s="49"/>
      <c r="E15" s="50">
        <v>530027</v>
      </c>
      <c r="F15" s="45" t="s">
        <v>54</v>
      </c>
      <c r="G15" s="51" t="s">
        <v>0</v>
      </c>
      <c r="H15" s="51" t="s">
        <v>0</v>
      </c>
      <c r="I15" s="52" t="s">
        <v>1</v>
      </c>
      <c r="J15" s="52" t="s">
        <v>1</v>
      </c>
      <c r="K15" s="45" t="s">
        <v>54</v>
      </c>
      <c r="L15" s="45" t="s">
        <v>54</v>
      </c>
      <c r="M15" s="43"/>
      <c r="N15" s="43"/>
      <c r="O15" s="51" t="s">
        <v>0</v>
      </c>
      <c r="P15" s="51" t="s">
        <v>0</v>
      </c>
      <c r="Q15" s="52" t="s">
        <v>1</v>
      </c>
      <c r="R15" s="52" t="s">
        <v>1</v>
      </c>
      <c r="S15" s="45" t="s">
        <v>54</v>
      </c>
      <c r="T15" s="45" t="s">
        <v>54</v>
      </c>
      <c r="U15" s="45" t="s">
        <v>54</v>
      </c>
      <c r="V15" s="45" t="s">
        <v>54</v>
      </c>
      <c r="W15" s="51" t="s">
        <v>0</v>
      </c>
      <c r="X15" s="51" t="s">
        <v>0</v>
      </c>
      <c r="Y15" s="52" t="s">
        <v>1</v>
      </c>
      <c r="Z15" s="52" t="s">
        <v>1</v>
      </c>
      <c r="AA15" s="45" t="s">
        <v>54</v>
      </c>
      <c r="AB15" s="45" t="s">
        <v>54</v>
      </c>
      <c r="AC15" s="43"/>
      <c r="AD15" s="103" t="s">
        <v>0</v>
      </c>
      <c r="AE15" s="51" t="s">
        <v>0</v>
      </c>
      <c r="AF15" s="51" t="s">
        <v>0</v>
      </c>
      <c r="AG15" s="52" t="s">
        <v>1</v>
      </c>
      <c r="AH15" s="52" t="s">
        <v>1</v>
      </c>
      <c r="AI15" s="45" t="s">
        <v>54</v>
      </c>
      <c r="AJ15" s="45" t="s">
        <v>54</v>
      </c>
      <c r="AK15" s="43"/>
      <c r="AL15" s="43"/>
      <c r="AM15" s="51" t="s">
        <v>0</v>
      </c>
      <c r="AN15" s="51" t="s">
        <v>0</v>
      </c>
      <c r="AO15" s="53" t="s">
        <v>74</v>
      </c>
    </row>
    <row r="16" spans="1:43" s="76" customFormat="1" ht="19.5" customHeight="1">
      <c r="A16" s="433"/>
      <c r="B16" s="48" t="s">
        <v>75</v>
      </c>
      <c r="C16" s="49" t="s">
        <v>57</v>
      </c>
      <c r="D16" s="49"/>
      <c r="E16" s="58">
        <v>540002</v>
      </c>
      <c r="F16" s="45" t="s">
        <v>54</v>
      </c>
      <c r="G16" s="51" t="s">
        <v>0</v>
      </c>
      <c r="H16" s="51" t="s">
        <v>0</v>
      </c>
      <c r="I16" s="52" t="s">
        <v>1</v>
      </c>
      <c r="J16" s="52" t="s">
        <v>1</v>
      </c>
      <c r="K16" s="43"/>
      <c r="L16" s="43"/>
      <c r="M16" s="103" t="s">
        <v>0</v>
      </c>
      <c r="N16" s="43"/>
      <c r="O16" s="51" t="s">
        <v>0</v>
      </c>
      <c r="P16" s="51" t="s">
        <v>0</v>
      </c>
      <c r="Q16" s="52" t="s">
        <v>1</v>
      </c>
      <c r="R16" s="52" t="s">
        <v>1</v>
      </c>
      <c r="S16" s="43"/>
      <c r="T16" s="43"/>
      <c r="U16" s="43"/>
      <c r="V16" s="45" t="s">
        <v>54</v>
      </c>
      <c r="W16" s="51" t="s">
        <v>0</v>
      </c>
      <c r="X16" s="51" t="s">
        <v>0</v>
      </c>
      <c r="Y16" s="52" t="s">
        <v>1</v>
      </c>
      <c r="Z16" s="52" t="s">
        <v>1</v>
      </c>
      <c r="AA16" s="45" t="s">
        <v>54</v>
      </c>
      <c r="AB16" s="45" t="s">
        <v>54</v>
      </c>
      <c r="AC16" s="45" t="s">
        <v>54</v>
      </c>
      <c r="AD16" s="45" t="s">
        <v>54</v>
      </c>
      <c r="AE16" s="51" t="s">
        <v>0</v>
      </c>
      <c r="AF16" s="51" t="s">
        <v>0</v>
      </c>
      <c r="AG16" s="52" t="s">
        <v>1</v>
      </c>
      <c r="AH16" s="52" t="s">
        <v>1</v>
      </c>
      <c r="AI16" s="43"/>
      <c r="AJ16" s="145"/>
      <c r="AK16" s="43"/>
      <c r="AL16" s="43"/>
      <c r="AM16" s="51" t="s">
        <v>0</v>
      </c>
      <c r="AN16" s="51" t="s">
        <v>0</v>
      </c>
      <c r="AO16" s="53" t="s">
        <v>76</v>
      </c>
    </row>
    <row r="17" spans="1:41" s="47" customFormat="1" ht="19.5" customHeight="1">
      <c r="A17" s="433"/>
      <c r="B17" s="208" t="s">
        <v>77</v>
      </c>
      <c r="C17" s="49" t="s">
        <v>62</v>
      </c>
      <c r="D17" s="49"/>
      <c r="E17" s="50">
        <v>580009</v>
      </c>
      <c r="F17" s="45" t="s">
        <v>54</v>
      </c>
      <c r="G17" s="51" t="s">
        <v>0</v>
      </c>
      <c r="H17" s="51" t="s">
        <v>0</v>
      </c>
      <c r="I17" s="52" t="s">
        <v>1</v>
      </c>
      <c r="J17" s="52" t="s">
        <v>1</v>
      </c>
      <c r="K17" s="43"/>
      <c r="L17" s="43"/>
      <c r="M17" s="43"/>
      <c r="N17" s="43"/>
      <c r="O17" s="51" t="s">
        <v>0</v>
      </c>
      <c r="P17" s="51" t="s">
        <v>0</v>
      </c>
      <c r="Q17" s="52" t="s">
        <v>1</v>
      </c>
      <c r="R17" s="52" t="s">
        <v>1</v>
      </c>
      <c r="S17" s="43"/>
      <c r="T17" s="43"/>
      <c r="U17" s="43"/>
      <c r="V17" s="43"/>
      <c r="W17" s="51" t="s">
        <v>0</v>
      </c>
      <c r="X17" s="51" t="s">
        <v>0</v>
      </c>
      <c r="Y17" s="52" t="s">
        <v>1</v>
      </c>
      <c r="Z17" s="52" t="s">
        <v>1</v>
      </c>
      <c r="AA17" s="43"/>
      <c r="AB17" s="43"/>
      <c r="AC17" s="43"/>
      <c r="AD17" s="43"/>
      <c r="AE17" s="51" t="s">
        <v>0</v>
      </c>
      <c r="AF17" s="51" t="s">
        <v>0</v>
      </c>
      <c r="AG17" s="52" t="s">
        <v>1</v>
      </c>
      <c r="AH17" s="52" t="s">
        <v>1</v>
      </c>
      <c r="AI17" s="43"/>
      <c r="AJ17" s="145"/>
      <c r="AK17" s="43"/>
      <c r="AL17" s="43"/>
      <c r="AM17" s="51" t="s">
        <v>0</v>
      </c>
      <c r="AN17" s="51" t="s">
        <v>0</v>
      </c>
      <c r="AO17" s="53"/>
    </row>
    <row r="18" spans="1:41" s="47" customFormat="1" ht="19.5" customHeight="1">
      <c r="A18" s="433"/>
      <c r="B18" s="59" t="s">
        <v>78</v>
      </c>
      <c r="C18" s="61" t="s">
        <v>65</v>
      </c>
      <c r="D18" s="61"/>
      <c r="E18" s="58">
        <v>650006</v>
      </c>
      <c r="F18" s="45" t="s">
        <v>54</v>
      </c>
      <c r="G18" s="60" t="s">
        <v>53</v>
      </c>
      <c r="H18" s="60" t="s">
        <v>53</v>
      </c>
      <c r="I18" s="52" t="s">
        <v>1</v>
      </c>
      <c r="J18" s="52" t="s">
        <v>1</v>
      </c>
      <c r="K18" s="43"/>
      <c r="L18" s="43"/>
      <c r="M18" s="43"/>
      <c r="N18" s="43"/>
      <c r="O18" s="51" t="s">
        <v>0</v>
      </c>
      <c r="P18" s="51" t="s">
        <v>0</v>
      </c>
      <c r="Q18" s="52" t="s">
        <v>1</v>
      </c>
      <c r="R18" s="52" t="s">
        <v>1</v>
      </c>
      <c r="S18" s="43"/>
      <c r="T18" s="43"/>
      <c r="U18" s="43"/>
      <c r="V18" s="43"/>
      <c r="W18" s="51" t="s">
        <v>0</v>
      </c>
      <c r="X18" s="51" t="s">
        <v>0</v>
      </c>
      <c r="Y18" s="52" t="s">
        <v>1</v>
      </c>
      <c r="Z18" s="52" t="s">
        <v>1</v>
      </c>
      <c r="AA18" s="45" t="s">
        <v>54</v>
      </c>
      <c r="AB18" s="45" t="s">
        <v>54</v>
      </c>
      <c r="AC18" s="45" t="s">
        <v>54</v>
      </c>
      <c r="AD18" s="45" t="s">
        <v>54</v>
      </c>
      <c r="AE18" s="51" t="s">
        <v>0</v>
      </c>
      <c r="AF18" s="51" t="s">
        <v>0</v>
      </c>
      <c r="AG18" s="52" t="s">
        <v>1</v>
      </c>
      <c r="AH18" s="52" t="s">
        <v>1</v>
      </c>
      <c r="AI18" s="43"/>
      <c r="AJ18" s="145"/>
      <c r="AK18" s="43"/>
      <c r="AL18" s="43"/>
      <c r="AM18" s="51" t="s">
        <v>0</v>
      </c>
      <c r="AN18" s="51" t="s">
        <v>0</v>
      </c>
      <c r="AO18" s="53"/>
    </row>
    <row r="19" spans="1:41" s="47" customFormat="1" ht="19.5" customHeight="1">
      <c r="A19" s="434"/>
      <c r="B19" s="77" t="s">
        <v>79</v>
      </c>
      <c r="C19" s="63" t="s">
        <v>68</v>
      </c>
      <c r="D19" s="63"/>
      <c r="E19" s="78">
        <v>650003</v>
      </c>
      <c r="F19" s="45" t="s">
        <v>54</v>
      </c>
      <c r="G19" s="65" t="s">
        <v>0</v>
      </c>
      <c r="H19" s="65" t="s">
        <v>0</v>
      </c>
      <c r="I19" s="66" t="s">
        <v>1</v>
      </c>
      <c r="J19" s="66" t="s">
        <v>1</v>
      </c>
      <c r="K19" s="43"/>
      <c r="L19" s="43"/>
      <c r="M19" s="43"/>
      <c r="N19" s="43"/>
      <c r="O19" s="65" t="s">
        <v>0</v>
      </c>
      <c r="P19" s="65" t="s">
        <v>0</v>
      </c>
      <c r="Q19" s="66" t="s">
        <v>1</v>
      </c>
      <c r="R19" s="66" t="s">
        <v>1</v>
      </c>
      <c r="S19" s="43"/>
      <c r="T19" s="43"/>
      <c r="U19" s="45" t="s">
        <v>54</v>
      </c>
      <c r="V19" s="45" t="s">
        <v>54</v>
      </c>
      <c r="W19" s="65" t="s">
        <v>0</v>
      </c>
      <c r="X19" s="65" t="s">
        <v>0</v>
      </c>
      <c r="Y19" s="66" t="s">
        <v>1</v>
      </c>
      <c r="Z19" s="66" t="s">
        <v>1</v>
      </c>
      <c r="AA19" s="43"/>
      <c r="AB19" s="45" t="s">
        <v>54</v>
      </c>
      <c r="AC19" s="45" t="s">
        <v>54</v>
      </c>
      <c r="AD19" s="45" t="s">
        <v>54</v>
      </c>
      <c r="AE19" s="65" t="s">
        <v>0</v>
      </c>
      <c r="AF19" s="65" t="s">
        <v>0</v>
      </c>
      <c r="AG19" s="66" t="s">
        <v>1</v>
      </c>
      <c r="AH19" s="66" t="s">
        <v>1</v>
      </c>
      <c r="AI19" s="45" t="s">
        <v>54</v>
      </c>
      <c r="AJ19" s="45" t="s">
        <v>54</v>
      </c>
      <c r="AK19" s="45" t="s">
        <v>54</v>
      </c>
      <c r="AL19" s="43"/>
      <c r="AM19" s="65" t="s">
        <v>0</v>
      </c>
      <c r="AN19" s="65" t="s">
        <v>0</v>
      </c>
      <c r="AO19" s="67"/>
    </row>
    <row r="20" spans="1:41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161"/>
      <c r="AL20" s="70"/>
      <c r="AM20" s="70"/>
      <c r="AN20" s="71"/>
      <c r="AO20" s="71"/>
    </row>
    <row r="21" spans="1:41" s="47" customFormat="1" ht="19.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3"/>
      <c r="G21" s="43"/>
      <c r="H21" s="43"/>
      <c r="I21" s="41" t="s">
        <v>0</v>
      </c>
      <c r="J21" s="41" t="s">
        <v>0</v>
      </c>
      <c r="K21" s="42" t="s">
        <v>1</v>
      </c>
      <c r="L21" s="42" t="s">
        <v>1</v>
      </c>
      <c r="M21" s="43"/>
      <c r="N21" s="43"/>
      <c r="O21" s="103" t="s">
        <v>0</v>
      </c>
      <c r="P21" s="103" t="s">
        <v>0</v>
      </c>
      <c r="Q21" s="41" t="s">
        <v>0</v>
      </c>
      <c r="R21" s="41" t="s">
        <v>0</v>
      </c>
      <c r="S21" s="42" t="s">
        <v>1</v>
      </c>
      <c r="T21" s="42" t="s">
        <v>1</v>
      </c>
      <c r="U21" s="43"/>
      <c r="V21" s="43"/>
      <c r="W21" s="45"/>
      <c r="X21" s="45"/>
      <c r="Y21" s="41" t="s">
        <v>0</v>
      </c>
      <c r="Z21" s="41" t="s">
        <v>0</v>
      </c>
      <c r="AA21" s="42" t="s">
        <v>1</v>
      </c>
      <c r="AB21" s="42" t="s">
        <v>1</v>
      </c>
      <c r="AC21" s="42" t="s">
        <v>1</v>
      </c>
      <c r="AD21" s="42" t="s">
        <v>1</v>
      </c>
      <c r="AE21" s="43"/>
      <c r="AF21" s="43"/>
      <c r="AG21" s="41" t="s">
        <v>0</v>
      </c>
      <c r="AH21" s="41" t="s">
        <v>0</v>
      </c>
      <c r="AI21" s="42" t="s">
        <v>1</v>
      </c>
      <c r="AJ21" s="151" t="s">
        <v>1</v>
      </c>
      <c r="AK21" s="43"/>
      <c r="AL21" s="43"/>
      <c r="AM21" s="43"/>
      <c r="AN21" s="43"/>
      <c r="AO21" s="75"/>
    </row>
    <row r="22" spans="1:41" s="47" customFormat="1" ht="19.5" customHeight="1">
      <c r="A22" s="436"/>
      <c r="B22" s="48" t="s">
        <v>81</v>
      </c>
      <c r="C22" s="49" t="s">
        <v>52</v>
      </c>
      <c r="D22" s="49"/>
      <c r="E22" s="50">
        <v>620011</v>
      </c>
      <c r="F22" s="43"/>
      <c r="G22" s="43"/>
      <c r="H22" s="43"/>
      <c r="I22" s="51" t="s">
        <v>0</v>
      </c>
      <c r="J22" s="51" t="s">
        <v>0</v>
      </c>
      <c r="K22" s="52" t="s">
        <v>1</v>
      </c>
      <c r="L22" s="52" t="s">
        <v>1</v>
      </c>
      <c r="M22" s="43"/>
      <c r="N22" s="43"/>
      <c r="O22" s="43"/>
      <c r="P22" s="43"/>
      <c r="Q22" s="51" t="s">
        <v>0</v>
      </c>
      <c r="R22" s="51" t="s">
        <v>0</v>
      </c>
      <c r="S22" s="52" t="s">
        <v>1</v>
      </c>
      <c r="T22" s="52" t="s">
        <v>1</v>
      </c>
      <c r="U22" s="43"/>
      <c r="V22" s="43"/>
      <c r="W22" s="43"/>
      <c r="X22" s="43"/>
      <c r="Y22" s="51" t="s">
        <v>0</v>
      </c>
      <c r="Z22" s="51" t="s">
        <v>0</v>
      </c>
      <c r="AA22" s="52" t="s">
        <v>1</v>
      </c>
      <c r="AB22" s="52" t="s">
        <v>1</v>
      </c>
      <c r="AC22" s="43"/>
      <c r="AD22" s="43"/>
      <c r="AE22" s="43"/>
      <c r="AF22" s="43"/>
      <c r="AG22" s="51" t="s">
        <v>0</v>
      </c>
      <c r="AH22" s="51" t="s">
        <v>0</v>
      </c>
      <c r="AI22" s="52" t="s">
        <v>1</v>
      </c>
      <c r="AJ22" s="152" t="s">
        <v>1</v>
      </c>
      <c r="AK22" s="43"/>
      <c r="AL22" s="43"/>
      <c r="AM22" s="43"/>
      <c r="AN22" s="43"/>
      <c r="AO22" s="53"/>
    </row>
    <row r="23" spans="1:41" s="47" customFormat="1" ht="19.5" customHeight="1">
      <c r="A23" s="436"/>
      <c r="B23" s="48" t="s">
        <v>82</v>
      </c>
      <c r="C23" s="49" t="s">
        <v>57</v>
      </c>
      <c r="D23" s="49"/>
      <c r="E23" s="50">
        <v>530017</v>
      </c>
      <c r="F23" s="44"/>
      <c r="G23" s="43"/>
      <c r="H23" s="43"/>
      <c r="I23" s="51" t="s">
        <v>0</v>
      </c>
      <c r="J23" s="51" t="s">
        <v>0</v>
      </c>
      <c r="K23" s="52" t="s">
        <v>1</v>
      </c>
      <c r="L23" s="52" t="s">
        <v>1</v>
      </c>
      <c r="M23" s="43"/>
      <c r="N23" s="43"/>
      <c r="O23" s="44"/>
      <c r="P23" s="44"/>
      <c r="Q23" s="51" t="s">
        <v>0</v>
      </c>
      <c r="R23" s="51" t="s">
        <v>0</v>
      </c>
      <c r="S23" s="51" t="s">
        <v>0</v>
      </c>
      <c r="T23" s="51" t="s">
        <v>0</v>
      </c>
      <c r="U23" s="43"/>
      <c r="V23" s="43"/>
      <c r="X23" s="43"/>
      <c r="Y23" s="51" t="s">
        <v>0</v>
      </c>
      <c r="Z23" s="51" t="s">
        <v>0</v>
      </c>
      <c r="AA23" s="52" t="s">
        <v>1</v>
      </c>
      <c r="AB23" s="52" t="s">
        <v>1</v>
      </c>
      <c r="AC23" s="43"/>
      <c r="AD23" s="105" t="s">
        <v>1</v>
      </c>
      <c r="AE23" s="43"/>
      <c r="AF23" s="103" t="s">
        <v>0</v>
      </c>
      <c r="AG23" s="51" t="s">
        <v>0</v>
      </c>
      <c r="AH23" s="51" t="s">
        <v>0</v>
      </c>
      <c r="AI23" s="52" t="s">
        <v>1</v>
      </c>
      <c r="AJ23" s="152" t="s">
        <v>1</v>
      </c>
      <c r="AK23" s="43"/>
      <c r="AL23" s="43"/>
      <c r="AM23" s="44"/>
      <c r="AN23" s="43"/>
      <c r="AO23" s="53"/>
    </row>
    <row r="24" spans="1:41" s="47" customFormat="1" ht="19.5" customHeight="1">
      <c r="A24" s="436"/>
      <c r="B24" s="210" t="s">
        <v>83</v>
      </c>
      <c r="C24" s="49" t="s">
        <v>60</v>
      </c>
      <c r="D24" s="49"/>
      <c r="E24" s="58">
        <v>530008</v>
      </c>
      <c r="F24" s="43"/>
      <c r="G24" s="43"/>
      <c r="H24" s="43"/>
      <c r="I24" s="51" t="s">
        <v>0</v>
      </c>
      <c r="J24" s="51" t="s">
        <v>0</v>
      </c>
      <c r="K24" s="52" t="s">
        <v>1</v>
      </c>
      <c r="L24" s="52" t="s">
        <v>1</v>
      </c>
      <c r="M24" s="43"/>
      <c r="N24" s="43"/>
      <c r="O24" s="45"/>
      <c r="P24" s="43"/>
      <c r="Q24" s="51" t="s">
        <v>0</v>
      </c>
      <c r="R24" s="51" t="s">
        <v>0</v>
      </c>
      <c r="S24" s="52" t="s">
        <v>1</v>
      </c>
      <c r="T24" s="52" t="s">
        <v>1</v>
      </c>
      <c r="U24" s="43"/>
      <c r="V24" s="43"/>
      <c r="W24" s="45"/>
      <c r="X24" s="45"/>
      <c r="Y24" s="51" t="s">
        <v>0</v>
      </c>
      <c r="Z24" s="51" t="s">
        <v>0</v>
      </c>
      <c r="AA24" s="52" t="s">
        <v>1</v>
      </c>
      <c r="AB24" s="52" t="s">
        <v>1</v>
      </c>
      <c r="AC24" s="43"/>
      <c r="AD24" s="43"/>
      <c r="AE24" s="43"/>
      <c r="AF24" s="43"/>
      <c r="AG24" s="51" t="s">
        <v>0</v>
      </c>
      <c r="AH24" s="51" t="s">
        <v>0</v>
      </c>
      <c r="AI24" s="52" t="s">
        <v>1</v>
      </c>
      <c r="AJ24" s="152" t="s">
        <v>1</v>
      </c>
      <c r="AK24" s="43"/>
      <c r="AL24" s="43"/>
      <c r="AM24" s="43"/>
      <c r="AN24" s="43"/>
      <c r="AO24" s="53"/>
    </row>
    <row r="25" spans="1:41" s="47" customFormat="1" ht="19.5" customHeight="1">
      <c r="A25" s="436"/>
      <c r="B25" s="59" t="s">
        <v>84</v>
      </c>
      <c r="C25" s="49" t="s">
        <v>62</v>
      </c>
      <c r="D25" s="49"/>
      <c r="E25" s="58">
        <v>610002</v>
      </c>
      <c r="F25" s="45" t="s">
        <v>54</v>
      </c>
      <c r="G25" s="45" t="s">
        <v>54</v>
      </c>
      <c r="H25" s="45" t="s">
        <v>54</v>
      </c>
      <c r="I25" s="51" t="s">
        <v>0</v>
      </c>
      <c r="J25" s="51" t="s">
        <v>0</v>
      </c>
      <c r="K25" s="52" t="s">
        <v>1</v>
      </c>
      <c r="L25" s="52" t="s">
        <v>1</v>
      </c>
      <c r="M25" s="43"/>
      <c r="N25" s="43"/>
      <c r="O25" s="43"/>
      <c r="P25" s="43"/>
      <c r="Q25" s="51" t="s">
        <v>0</v>
      </c>
      <c r="R25" s="51" t="s">
        <v>0</v>
      </c>
      <c r="S25" s="52" t="s">
        <v>1</v>
      </c>
      <c r="T25" s="52" t="s">
        <v>1</v>
      </c>
      <c r="U25" s="43"/>
      <c r="V25" s="43"/>
      <c r="W25" s="43"/>
      <c r="X25" s="43"/>
      <c r="Y25" s="51" t="s">
        <v>0</v>
      </c>
      <c r="Z25" s="51" t="s">
        <v>0</v>
      </c>
      <c r="AA25" s="52" t="s">
        <v>1</v>
      </c>
      <c r="AB25" s="52" t="s">
        <v>1</v>
      </c>
      <c r="AC25" s="43"/>
      <c r="AD25" s="43"/>
      <c r="AE25" s="45" t="s">
        <v>54</v>
      </c>
      <c r="AF25" s="45" t="s">
        <v>54</v>
      </c>
      <c r="AG25" s="51" t="s">
        <v>0</v>
      </c>
      <c r="AH25" s="51" t="s">
        <v>0</v>
      </c>
      <c r="AI25" s="52" t="s">
        <v>1</v>
      </c>
      <c r="AJ25" s="152" t="s">
        <v>1</v>
      </c>
      <c r="AK25" s="43"/>
      <c r="AL25" s="43"/>
      <c r="AM25" s="44"/>
      <c r="AN25" s="45" t="s">
        <v>54</v>
      </c>
      <c r="AO25" s="53"/>
    </row>
    <row r="26" spans="1:41" s="47" customFormat="1" ht="19.5" customHeight="1">
      <c r="A26" s="436"/>
      <c r="B26" s="48" t="s">
        <v>85</v>
      </c>
      <c r="C26" s="61" t="s">
        <v>65</v>
      </c>
      <c r="D26" s="61"/>
      <c r="E26" s="58">
        <v>640005</v>
      </c>
      <c r="F26" s="45" t="s">
        <v>54</v>
      </c>
      <c r="G26" s="45" t="s">
        <v>54</v>
      </c>
      <c r="H26" s="45" t="s">
        <v>54</v>
      </c>
      <c r="I26" s="60" t="s">
        <v>53</v>
      </c>
      <c r="J26" s="60" t="s">
        <v>53</v>
      </c>
      <c r="K26" s="52" t="s">
        <v>1</v>
      </c>
      <c r="L26" s="52" t="s">
        <v>1</v>
      </c>
      <c r="M26" s="43"/>
      <c r="N26" s="105" t="s">
        <v>1</v>
      </c>
      <c r="O26" s="43"/>
      <c r="P26" s="43"/>
      <c r="Q26" s="51" t="s">
        <v>0</v>
      </c>
      <c r="R26" s="51" t="s">
        <v>0</v>
      </c>
      <c r="S26" s="51" t="s">
        <v>0</v>
      </c>
      <c r="T26" s="51" t="s">
        <v>0</v>
      </c>
      <c r="U26" s="43"/>
      <c r="V26" s="43"/>
      <c r="W26" s="45"/>
      <c r="X26" s="45"/>
      <c r="Y26" s="51" t="s">
        <v>0</v>
      </c>
      <c r="Z26" s="51" t="s">
        <v>0</v>
      </c>
      <c r="AA26" s="52" t="s">
        <v>1</v>
      </c>
      <c r="AB26" s="52" t="s">
        <v>1</v>
      </c>
      <c r="AC26" s="105" t="s">
        <v>1</v>
      </c>
      <c r="AD26" s="105" t="s">
        <v>1</v>
      </c>
      <c r="AE26" s="43"/>
      <c r="AF26" s="43"/>
      <c r="AG26" s="51" t="s">
        <v>0</v>
      </c>
      <c r="AH26" s="51" t="s">
        <v>0</v>
      </c>
      <c r="AI26" s="52" t="s">
        <v>1</v>
      </c>
      <c r="AJ26" s="152" t="s">
        <v>1</v>
      </c>
      <c r="AK26" s="43"/>
      <c r="AL26" s="43"/>
      <c r="AM26" s="44"/>
      <c r="AN26" s="43"/>
      <c r="AO26" s="53" t="s">
        <v>86</v>
      </c>
    </row>
    <row r="27" spans="1:41" s="47" customFormat="1" ht="19.5" customHeight="1">
      <c r="A27" s="437"/>
      <c r="B27" s="209" t="s">
        <v>87</v>
      </c>
      <c r="C27" s="63" t="s">
        <v>68</v>
      </c>
      <c r="D27" s="63"/>
      <c r="E27" s="64">
        <v>660022</v>
      </c>
      <c r="F27" s="66" t="s">
        <v>1</v>
      </c>
      <c r="G27" s="43"/>
      <c r="H27" s="43"/>
      <c r="I27" s="65" t="s">
        <v>0</v>
      </c>
      <c r="J27" s="65" t="s">
        <v>0</v>
      </c>
      <c r="K27" s="66" t="s">
        <v>1</v>
      </c>
      <c r="L27" s="66" t="s">
        <v>1</v>
      </c>
      <c r="M27" s="43"/>
      <c r="N27" s="43"/>
      <c r="O27" s="43"/>
      <c r="P27" s="43"/>
      <c r="Q27" s="65" t="s">
        <v>0</v>
      </c>
      <c r="R27" s="65" t="s">
        <v>0</v>
      </c>
      <c r="S27" s="66" t="s">
        <v>1</v>
      </c>
      <c r="T27" s="66" t="s">
        <v>1</v>
      </c>
      <c r="U27" s="43"/>
      <c r="V27" s="43"/>
      <c r="W27" s="43"/>
      <c r="X27" s="43"/>
      <c r="Y27" s="65" t="s">
        <v>0</v>
      </c>
      <c r="Z27" s="65" t="s">
        <v>0</v>
      </c>
      <c r="AA27" s="66" t="s">
        <v>1</v>
      </c>
      <c r="AB27" s="66" t="s">
        <v>1</v>
      </c>
      <c r="AC27" s="43"/>
      <c r="AD27" s="43"/>
      <c r="AE27" s="43"/>
      <c r="AF27" s="43"/>
      <c r="AG27" s="65" t="s">
        <v>0</v>
      </c>
      <c r="AH27" s="65" t="s">
        <v>0</v>
      </c>
      <c r="AI27" s="66" t="s">
        <v>1</v>
      </c>
      <c r="AJ27" s="153" t="s">
        <v>1</v>
      </c>
      <c r="AK27" s="43"/>
      <c r="AL27" s="43"/>
      <c r="AM27" s="44"/>
      <c r="AN27" s="43"/>
      <c r="AO27" s="67"/>
    </row>
    <row r="28" spans="1:41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162"/>
      <c r="AL28" s="82"/>
      <c r="AM28" s="82"/>
      <c r="AN28" s="163"/>
      <c r="AO28" s="82"/>
    </row>
    <row r="29" spans="1:41" s="47" customFormat="1" ht="19.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2" t="s">
        <v>1</v>
      </c>
      <c r="G29" s="42" t="s">
        <v>1</v>
      </c>
      <c r="H29" s="42" t="s">
        <v>1</v>
      </c>
      <c r="I29" s="44"/>
      <c r="J29" s="44"/>
      <c r="K29" s="41" t="s">
        <v>0</v>
      </c>
      <c r="L29" s="41" t="s">
        <v>0</v>
      </c>
      <c r="M29" s="42" t="s">
        <v>1</v>
      </c>
      <c r="N29" s="42" t="s">
        <v>1</v>
      </c>
      <c r="O29" s="43"/>
      <c r="P29" s="43"/>
      <c r="Q29" s="44"/>
      <c r="R29" s="44"/>
      <c r="S29" s="41" t="s">
        <v>0</v>
      </c>
      <c r="T29" s="41" t="s">
        <v>0</v>
      </c>
      <c r="U29" s="42" t="s">
        <v>1</v>
      </c>
      <c r="V29" s="42" t="s">
        <v>1</v>
      </c>
      <c r="W29" s="45"/>
      <c r="X29" s="45"/>
      <c r="Y29" s="45"/>
      <c r="Z29" s="45"/>
      <c r="AA29" s="41" t="s">
        <v>0</v>
      </c>
      <c r="AB29" s="41" t="s">
        <v>0</v>
      </c>
      <c r="AC29" s="60" t="s">
        <v>53</v>
      </c>
      <c r="AD29" s="60" t="s">
        <v>53</v>
      </c>
      <c r="AE29" s="45" t="s">
        <v>54</v>
      </c>
      <c r="AF29" s="45" t="s">
        <v>54</v>
      </c>
      <c r="AG29" s="57" t="s">
        <v>54</v>
      </c>
      <c r="AH29" s="57" t="s">
        <v>54</v>
      </c>
      <c r="AI29" s="41" t="s">
        <v>0</v>
      </c>
      <c r="AJ29" s="154" t="s">
        <v>0</v>
      </c>
      <c r="AK29" s="42" t="s">
        <v>1</v>
      </c>
      <c r="AL29" s="42" t="s">
        <v>1</v>
      </c>
      <c r="AM29" s="43"/>
      <c r="AN29" s="43"/>
      <c r="AO29" s="75"/>
    </row>
    <row r="30" spans="1:41" s="47" customFormat="1" ht="19.5" customHeight="1">
      <c r="A30" s="433"/>
      <c r="B30" s="48" t="s">
        <v>89</v>
      </c>
      <c r="C30" s="49" t="s">
        <v>52</v>
      </c>
      <c r="D30" s="49"/>
      <c r="E30" s="50">
        <v>610012</v>
      </c>
      <c r="F30" s="52" t="s">
        <v>1</v>
      </c>
      <c r="G30" s="43"/>
      <c r="H30" s="43"/>
      <c r="I30" s="44"/>
      <c r="J30" s="44"/>
      <c r="K30" s="51" t="s">
        <v>0</v>
      </c>
      <c r="L30" s="51" t="s">
        <v>0</v>
      </c>
      <c r="M30" s="52" t="s">
        <v>1</v>
      </c>
      <c r="N30" s="60" t="s">
        <v>53</v>
      </c>
      <c r="O30" s="45" t="s">
        <v>54</v>
      </c>
      <c r="P30" s="43"/>
      <c r="Q30" s="44"/>
      <c r="R30" s="44"/>
      <c r="S30" s="51" t="s">
        <v>0</v>
      </c>
      <c r="T30" s="51" t="s">
        <v>0</v>
      </c>
      <c r="U30" s="52" t="s">
        <v>1</v>
      </c>
      <c r="V30" s="60" t="s">
        <v>53</v>
      </c>
      <c r="W30" s="45" t="s">
        <v>54</v>
      </c>
      <c r="X30" s="43"/>
      <c r="Y30" s="44"/>
      <c r="Z30" s="44"/>
      <c r="AA30" s="44"/>
      <c r="AB30" s="44"/>
      <c r="AC30" s="60" t="s">
        <v>53</v>
      </c>
      <c r="AD30" s="60" t="s">
        <v>53</v>
      </c>
      <c r="AE30" s="45" t="s">
        <v>54</v>
      </c>
      <c r="AF30" s="45" t="s">
        <v>54</v>
      </c>
      <c r="AG30" s="45" t="s">
        <v>54</v>
      </c>
      <c r="AH30" s="44" t="s">
        <v>90</v>
      </c>
      <c r="AI30" s="51" t="s">
        <v>0</v>
      </c>
      <c r="AJ30" s="155" t="s">
        <v>0</v>
      </c>
      <c r="AK30" s="52" t="s">
        <v>1</v>
      </c>
      <c r="AL30" s="52" t="s">
        <v>1</v>
      </c>
      <c r="AM30" s="43"/>
      <c r="AN30" s="43"/>
      <c r="AO30" s="53"/>
    </row>
    <row r="31" spans="1:41" s="47" customFormat="1" ht="19.5" customHeight="1">
      <c r="A31" s="433"/>
      <c r="B31" s="48" t="s">
        <v>91</v>
      </c>
      <c r="C31" s="49" t="s">
        <v>57</v>
      </c>
      <c r="D31" s="49"/>
      <c r="E31" s="50">
        <v>550004</v>
      </c>
      <c r="F31" s="52" t="s">
        <v>1</v>
      </c>
      <c r="G31" s="45" t="s">
        <v>54</v>
      </c>
      <c r="H31" s="45" t="s">
        <v>54</v>
      </c>
      <c r="I31" s="45" t="s">
        <v>54</v>
      </c>
      <c r="J31" s="45" t="s">
        <v>54</v>
      </c>
      <c r="K31" s="44"/>
      <c r="L31" s="44"/>
      <c r="M31" s="52" t="s">
        <v>1</v>
      </c>
      <c r="N31" s="52" t="s">
        <v>1</v>
      </c>
      <c r="O31" s="52" t="s">
        <v>1</v>
      </c>
      <c r="P31" s="52" t="s">
        <v>1</v>
      </c>
      <c r="Q31" s="44"/>
      <c r="R31" s="44"/>
      <c r="S31" s="52" t="s">
        <v>1</v>
      </c>
      <c r="T31" s="52" t="s">
        <v>1</v>
      </c>
      <c r="U31" s="52" t="s">
        <v>1</v>
      </c>
      <c r="V31" s="52" t="s">
        <v>1</v>
      </c>
      <c r="W31" s="43"/>
      <c r="X31" s="43"/>
      <c r="Y31" s="43"/>
      <c r="Z31" s="83"/>
      <c r="AA31" s="51" t="s">
        <v>0</v>
      </c>
      <c r="AB31" s="51" t="s">
        <v>0</v>
      </c>
      <c r="AC31" s="52" t="s">
        <v>1</v>
      </c>
      <c r="AD31" s="52" t="s">
        <v>1</v>
      </c>
      <c r="AE31" s="43"/>
      <c r="AF31" s="105" t="s">
        <v>1</v>
      </c>
      <c r="AG31" s="57"/>
      <c r="AH31" s="57"/>
      <c r="AI31" s="51" t="s">
        <v>0</v>
      </c>
      <c r="AJ31" s="155" t="s">
        <v>0</v>
      </c>
      <c r="AK31" s="52" t="s">
        <v>1</v>
      </c>
      <c r="AL31" s="52" t="s">
        <v>1</v>
      </c>
      <c r="AM31" s="44"/>
      <c r="AN31" s="43"/>
      <c r="AO31" s="53"/>
    </row>
    <row r="32" spans="1:41" s="47" customFormat="1" ht="19.5" customHeight="1">
      <c r="A32" s="433"/>
      <c r="B32" s="48" t="s">
        <v>92</v>
      </c>
      <c r="C32" s="49" t="s">
        <v>60</v>
      </c>
      <c r="D32" s="49"/>
      <c r="E32" s="58">
        <v>590004</v>
      </c>
      <c r="F32" s="60" t="s">
        <v>53</v>
      </c>
      <c r="G32" s="45" t="s">
        <v>54</v>
      </c>
      <c r="H32" s="45" t="s">
        <v>54</v>
      </c>
      <c r="I32" s="45" t="s">
        <v>54</v>
      </c>
      <c r="J32" s="45" t="s">
        <v>54</v>
      </c>
      <c r="K32" s="51" t="s">
        <v>0</v>
      </c>
      <c r="L32" s="51" t="s">
        <v>0</v>
      </c>
      <c r="M32" s="52" t="s">
        <v>1</v>
      </c>
      <c r="N32" s="52" t="s">
        <v>1</v>
      </c>
      <c r="O32" s="45"/>
      <c r="P32" s="43"/>
      <c r="Q32" s="44"/>
      <c r="R32" s="44"/>
      <c r="S32" s="51" t="s">
        <v>0</v>
      </c>
      <c r="T32" s="51" t="s">
        <v>0</v>
      </c>
      <c r="U32" s="52" t="s">
        <v>1</v>
      </c>
      <c r="V32" s="52" t="s">
        <v>1</v>
      </c>
      <c r="W32" s="45" t="s">
        <v>54</v>
      </c>
      <c r="X32" s="45" t="s">
        <v>54</v>
      </c>
      <c r="Y32" s="45" t="s">
        <v>54</v>
      </c>
      <c r="Z32" s="45" t="s">
        <v>54</v>
      </c>
      <c r="AA32" s="60" t="s">
        <v>53</v>
      </c>
      <c r="AB32" s="60" t="s">
        <v>53</v>
      </c>
      <c r="AC32" s="60" t="s">
        <v>53</v>
      </c>
      <c r="AD32" s="60" t="s">
        <v>53</v>
      </c>
      <c r="AE32" s="45" t="s">
        <v>54</v>
      </c>
      <c r="AF32" s="45" t="s">
        <v>54</v>
      </c>
      <c r="AG32" s="45" t="s">
        <v>54</v>
      </c>
      <c r="AH32" s="45" t="s">
        <v>54</v>
      </c>
      <c r="AI32" s="51" t="s">
        <v>0</v>
      </c>
      <c r="AJ32" s="155" t="s">
        <v>0</v>
      </c>
      <c r="AK32" s="52" t="s">
        <v>1</v>
      </c>
      <c r="AL32" s="52" t="s">
        <v>1</v>
      </c>
      <c r="AM32" s="43"/>
      <c r="AN32" s="43"/>
      <c r="AO32" s="53" t="s">
        <v>93</v>
      </c>
    </row>
    <row r="33" spans="1:41" s="47" customFormat="1" ht="19.5" customHeight="1">
      <c r="A33" s="433"/>
      <c r="B33" s="208" t="s">
        <v>94</v>
      </c>
      <c r="C33" s="49" t="s">
        <v>62</v>
      </c>
      <c r="D33" s="49"/>
      <c r="E33" s="58">
        <v>590002</v>
      </c>
      <c r="F33" s="52" t="s">
        <v>1</v>
      </c>
      <c r="G33" s="43"/>
      <c r="H33" s="43"/>
      <c r="I33" s="44"/>
      <c r="J33" s="57"/>
      <c r="K33" s="51" t="s">
        <v>0</v>
      </c>
      <c r="L33" s="51" t="s">
        <v>0</v>
      </c>
      <c r="M33" s="52" t="s">
        <v>1</v>
      </c>
      <c r="N33" s="52" t="s">
        <v>1</v>
      </c>
      <c r="O33" s="43"/>
      <c r="P33" s="43"/>
      <c r="Q33" s="44"/>
      <c r="R33" s="44"/>
      <c r="S33" s="51" t="s">
        <v>0</v>
      </c>
      <c r="T33" s="51" t="s">
        <v>0</v>
      </c>
      <c r="U33" s="52" t="s">
        <v>1</v>
      </c>
      <c r="V33" s="52" t="s">
        <v>1</v>
      </c>
      <c r="W33" s="43"/>
      <c r="X33" s="43"/>
      <c r="Y33" s="44"/>
      <c r="Z33" s="44"/>
      <c r="AA33" s="51" t="s">
        <v>0</v>
      </c>
      <c r="AB33" s="51" t="s">
        <v>0</v>
      </c>
      <c r="AC33" s="52" t="s">
        <v>1</v>
      </c>
      <c r="AD33" s="52" t="s">
        <v>1</v>
      </c>
      <c r="AE33" s="43"/>
      <c r="AF33" s="43"/>
      <c r="AG33" s="44"/>
      <c r="AH33" s="44"/>
      <c r="AI33" s="51" t="s">
        <v>0</v>
      </c>
      <c r="AJ33" s="155" t="s">
        <v>0</v>
      </c>
      <c r="AK33" s="52" t="s">
        <v>1</v>
      </c>
      <c r="AL33" s="52" t="s">
        <v>1</v>
      </c>
      <c r="AM33" s="44"/>
      <c r="AN33" s="43"/>
      <c r="AO33" s="53"/>
    </row>
    <row r="34" spans="1:41" s="47" customFormat="1" ht="19.5" customHeight="1">
      <c r="A34" s="433"/>
      <c r="B34" s="59" t="s">
        <v>95</v>
      </c>
      <c r="C34" s="61" t="s">
        <v>65</v>
      </c>
      <c r="D34" s="61"/>
      <c r="E34" s="58">
        <v>630010</v>
      </c>
      <c r="F34" s="52" t="s">
        <v>1</v>
      </c>
      <c r="G34" s="43"/>
      <c r="H34" s="43"/>
      <c r="I34" s="103" t="s">
        <v>0</v>
      </c>
      <c r="J34" s="103" t="s">
        <v>0</v>
      </c>
      <c r="K34" s="51" t="s">
        <v>0</v>
      </c>
      <c r="L34" s="144" t="s">
        <v>53</v>
      </c>
      <c r="M34" s="52" t="s">
        <v>1</v>
      </c>
      <c r="N34" s="144" t="s">
        <v>53</v>
      </c>
      <c r="O34" s="45" t="s">
        <v>54</v>
      </c>
      <c r="P34" s="45" t="s">
        <v>54</v>
      </c>
      <c r="Q34" s="45" t="s">
        <v>54</v>
      </c>
      <c r="R34" s="45" t="s">
        <v>54</v>
      </c>
      <c r="S34" s="51" t="s">
        <v>0</v>
      </c>
      <c r="T34" s="51" t="s">
        <v>0</v>
      </c>
      <c r="U34" s="52" t="s">
        <v>1</v>
      </c>
      <c r="V34" s="52" t="s">
        <v>1</v>
      </c>
      <c r="W34" s="45"/>
      <c r="X34" s="45"/>
      <c r="Y34" s="45"/>
      <c r="Z34" s="45"/>
      <c r="AA34" s="51" t="s">
        <v>0</v>
      </c>
      <c r="AB34" s="51" t="s">
        <v>0</v>
      </c>
      <c r="AC34" s="52" t="s">
        <v>1</v>
      </c>
      <c r="AD34" s="52" t="s">
        <v>1</v>
      </c>
      <c r="AE34" s="43"/>
      <c r="AF34" s="43"/>
      <c r="AG34" s="44"/>
      <c r="AH34" s="44"/>
      <c r="AI34" s="51" t="s">
        <v>0</v>
      </c>
      <c r="AJ34" s="155" t="s">
        <v>0</v>
      </c>
      <c r="AK34" s="52" t="s">
        <v>1</v>
      </c>
      <c r="AL34" s="52" t="s">
        <v>1</v>
      </c>
      <c r="AM34" s="44"/>
      <c r="AN34" s="43"/>
      <c r="AO34" s="53" t="s">
        <v>96</v>
      </c>
    </row>
    <row r="35" spans="1:41" s="47" customFormat="1" ht="23.25">
      <c r="A35" s="434"/>
      <c r="B35" s="209" t="s">
        <v>97</v>
      </c>
      <c r="C35" s="63" t="s">
        <v>68</v>
      </c>
      <c r="D35" s="63"/>
      <c r="E35" s="64">
        <v>660023</v>
      </c>
      <c r="F35" s="45" t="s">
        <v>54</v>
      </c>
      <c r="G35" s="45" t="s">
        <v>54</v>
      </c>
      <c r="H35" s="45" t="s">
        <v>54</v>
      </c>
      <c r="I35" s="45" t="s">
        <v>54</v>
      </c>
      <c r="J35" s="45" t="s">
        <v>54</v>
      </c>
      <c r="K35" s="65" t="s">
        <v>0</v>
      </c>
      <c r="L35" s="65" t="s">
        <v>0</v>
      </c>
      <c r="M35" s="66" t="s">
        <v>1</v>
      </c>
      <c r="N35" s="66" t="s">
        <v>1</v>
      </c>
      <c r="O35" s="43"/>
      <c r="P35" s="43"/>
      <c r="Q35" s="44"/>
      <c r="R35" s="44"/>
      <c r="S35" s="65" t="s">
        <v>0</v>
      </c>
      <c r="T35" s="65" t="s">
        <v>0</v>
      </c>
      <c r="U35" s="66" t="s">
        <v>1</v>
      </c>
      <c r="V35" s="66" t="s">
        <v>1</v>
      </c>
      <c r="W35" s="43"/>
      <c r="X35" s="43"/>
      <c r="Y35" s="44"/>
      <c r="Z35" s="44"/>
      <c r="AA35" s="65" t="s">
        <v>0</v>
      </c>
      <c r="AB35" s="65" t="s">
        <v>0</v>
      </c>
      <c r="AC35" s="66" t="s">
        <v>1</v>
      </c>
      <c r="AD35" s="66" t="s">
        <v>1</v>
      </c>
      <c r="AE35" s="43"/>
      <c r="AF35" s="43"/>
      <c r="AG35" s="57"/>
      <c r="AH35" s="57"/>
      <c r="AI35" s="65" t="s">
        <v>0</v>
      </c>
      <c r="AJ35" s="156" t="s">
        <v>0</v>
      </c>
      <c r="AK35" s="66" t="s">
        <v>1</v>
      </c>
      <c r="AL35" s="66" t="s">
        <v>1</v>
      </c>
      <c r="AM35" s="44"/>
      <c r="AN35" s="43"/>
      <c r="AO35" s="67"/>
    </row>
    <row r="36" spans="1:41" s="47" customFormat="1" ht="5.2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162"/>
      <c r="AL36" s="82"/>
      <c r="AM36" s="82"/>
      <c r="AN36" s="163"/>
      <c r="AO36" s="82"/>
    </row>
    <row r="37" spans="1:41" s="47" customFormat="1" ht="19.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106" t="s">
        <v>100</v>
      </c>
      <c r="G37" s="106" t="s">
        <v>100</v>
      </c>
      <c r="H37" s="43"/>
      <c r="I37" s="44"/>
      <c r="J37" s="43" t="s">
        <v>0</v>
      </c>
      <c r="K37" s="43" t="s">
        <v>0</v>
      </c>
      <c r="L37" s="43" t="s">
        <v>0</v>
      </c>
      <c r="M37" s="43" t="s">
        <v>0</v>
      </c>
      <c r="N37" s="43" t="s">
        <v>0</v>
      </c>
      <c r="O37" s="43"/>
      <c r="P37" s="43"/>
      <c r="Q37" s="43" t="s">
        <v>0</v>
      </c>
      <c r="R37" s="43" t="s">
        <v>0</v>
      </c>
      <c r="S37" s="43" t="s">
        <v>0</v>
      </c>
      <c r="T37" s="43" t="s">
        <v>0</v>
      </c>
      <c r="U37" s="43" t="s">
        <v>0</v>
      </c>
      <c r="V37" s="43"/>
      <c r="W37" s="43"/>
      <c r="X37" s="43" t="s">
        <v>0</v>
      </c>
      <c r="Y37" s="43" t="s">
        <v>0</v>
      </c>
      <c r="Z37" s="43" t="s">
        <v>0</v>
      </c>
      <c r="AA37" s="43" t="s">
        <v>0</v>
      </c>
      <c r="AB37" s="43" t="s">
        <v>0</v>
      </c>
      <c r="AC37" s="43"/>
      <c r="AD37" s="43"/>
      <c r="AE37" s="43" t="s">
        <v>0</v>
      </c>
      <c r="AF37" s="43" t="s">
        <v>0</v>
      </c>
      <c r="AG37" s="43" t="s">
        <v>0</v>
      </c>
      <c r="AH37" s="43" t="s">
        <v>0</v>
      </c>
      <c r="AI37" s="43" t="s">
        <v>0</v>
      </c>
      <c r="AJ37" s="145"/>
      <c r="AK37" s="43"/>
      <c r="AL37" s="43" t="s">
        <v>0</v>
      </c>
      <c r="AM37" s="43" t="s">
        <v>0</v>
      </c>
      <c r="AN37" s="43" t="s">
        <v>0</v>
      </c>
      <c r="AO37" s="75"/>
    </row>
    <row r="38" spans="1:41" s="54" customFormat="1" ht="19.5" customHeight="1">
      <c r="A38" s="464"/>
      <c r="B38" s="48" t="s">
        <v>101</v>
      </c>
      <c r="C38" s="84" t="s">
        <v>102</v>
      </c>
      <c r="D38" s="49"/>
      <c r="E38" s="61">
        <v>620015</v>
      </c>
      <c r="F38" s="41" t="s">
        <v>0</v>
      </c>
      <c r="G38" s="60" t="s">
        <v>53</v>
      </c>
      <c r="H38" s="60" t="s">
        <v>53</v>
      </c>
      <c r="I38" s="45" t="s">
        <v>54</v>
      </c>
      <c r="J38" s="45" t="s">
        <v>54</v>
      </c>
      <c r="K38" s="45" t="s">
        <v>54</v>
      </c>
      <c r="L38" s="45" t="s">
        <v>54</v>
      </c>
      <c r="M38" s="41" t="s">
        <v>0</v>
      </c>
      <c r="N38" s="41" t="s">
        <v>0</v>
      </c>
      <c r="O38" s="42" t="s">
        <v>1</v>
      </c>
      <c r="P38" s="42" t="s">
        <v>1</v>
      </c>
      <c r="Q38" s="45" t="s">
        <v>54</v>
      </c>
      <c r="R38" s="45" t="s">
        <v>54</v>
      </c>
      <c r="S38" s="45" t="s">
        <v>54</v>
      </c>
      <c r="T38" s="45" t="s">
        <v>54</v>
      </c>
      <c r="U38" s="41" t="s">
        <v>0</v>
      </c>
      <c r="V38" s="41" t="s">
        <v>0</v>
      </c>
      <c r="W38" s="42" t="s">
        <v>1</v>
      </c>
      <c r="X38" s="42" t="s">
        <v>1</v>
      </c>
      <c r="Y38" s="45" t="s">
        <v>54</v>
      </c>
      <c r="Z38" s="45" t="s">
        <v>54</v>
      </c>
      <c r="AA38" s="45" t="s">
        <v>54</v>
      </c>
      <c r="AB38" s="45" t="s">
        <v>54</v>
      </c>
      <c r="AC38" s="41" t="s">
        <v>0</v>
      </c>
      <c r="AD38" s="41" t="s">
        <v>0</v>
      </c>
      <c r="AE38" s="42" t="s">
        <v>1</v>
      </c>
      <c r="AF38" s="42" t="s">
        <v>1</v>
      </c>
      <c r="AG38" s="45" t="s">
        <v>54</v>
      </c>
      <c r="AH38" s="45" t="s">
        <v>54</v>
      </c>
      <c r="AI38" s="45" t="s">
        <v>54</v>
      </c>
      <c r="AJ38" s="45" t="s">
        <v>54</v>
      </c>
      <c r="AK38" s="41" t="s">
        <v>0</v>
      </c>
      <c r="AL38" s="41" t="s">
        <v>0</v>
      </c>
      <c r="AM38" s="42" t="s">
        <v>1</v>
      </c>
      <c r="AN38" s="42" t="s">
        <v>1</v>
      </c>
      <c r="AO38" s="53" t="s">
        <v>103</v>
      </c>
    </row>
    <row r="39" spans="1:41" s="54" customFormat="1" ht="19.5" customHeight="1">
      <c r="A39" s="464"/>
      <c r="B39" s="48" t="s">
        <v>104</v>
      </c>
      <c r="C39" s="85" t="s">
        <v>105</v>
      </c>
      <c r="D39" s="49"/>
      <c r="E39" s="61">
        <v>660017</v>
      </c>
      <c r="F39" s="43"/>
      <c r="G39" s="51" t="s">
        <v>0</v>
      </c>
      <c r="H39" s="51" t="s">
        <v>0</v>
      </c>
      <c r="I39" s="52" t="s">
        <v>1</v>
      </c>
      <c r="J39" s="52" t="s">
        <v>1</v>
      </c>
      <c r="K39" s="43"/>
      <c r="L39" s="43"/>
      <c r="M39" s="43"/>
      <c r="N39" s="43"/>
      <c r="O39" s="51" t="s">
        <v>0</v>
      </c>
      <c r="P39" s="51" t="s">
        <v>0</v>
      </c>
      <c r="Q39" s="52" t="s">
        <v>1</v>
      </c>
      <c r="R39" s="52" t="s">
        <v>1</v>
      </c>
      <c r="S39" s="43"/>
      <c r="T39" s="43"/>
      <c r="U39" s="43"/>
      <c r="V39" s="43"/>
      <c r="W39" s="51" t="s">
        <v>0</v>
      </c>
      <c r="X39" s="51" t="s">
        <v>0</v>
      </c>
      <c r="Y39" s="52" t="s">
        <v>1</v>
      </c>
      <c r="Z39" s="52" t="s">
        <v>1</v>
      </c>
      <c r="AA39" s="43"/>
      <c r="AB39" s="43"/>
      <c r="AC39" s="43"/>
      <c r="AD39" s="43"/>
      <c r="AE39" s="51" t="s">
        <v>0</v>
      </c>
      <c r="AF39" s="51" t="s">
        <v>0</v>
      </c>
      <c r="AG39" s="52" t="s">
        <v>1</v>
      </c>
      <c r="AH39" s="52" t="s">
        <v>1</v>
      </c>
      <c r="AI39" s="45" t="s">
        <v>54</v>
      </c>
      <c r="AJ39" s="45" t="s">
        <v>54</v>
      </c>
      <c r="AK39" s="45" t="s">
        <v>54</v>
      </c>
      <c r="AL39" s="45" t="s">
        <v>54</v>
      </c>
      <c r="AM39" s="51" t="s">
        <v>0</v>
      </c>
      <c r="AN39" s="51" t="s">
        <v>0</v>
      </c>
      <c r="AO39" s="53"/>
    </row>
    <row r="40" spans="1:41" s="54" customFormat="1" ht="19.5" customHeight="1">
      <c r="A40" s="464"/>
      <c r="B40" s="48" t="s">
        <v>106</v>
      </c>
      <c r="C40" s="86" t="s">
        <v>107</v>
      </c>
      <c r="D40" s="49"/>
      <c r="E40" s="61">
        <v>640004</v>
      </c>
      <c r="F40" s="60" t="s">
        <v>54</v>
      </c>
      <c r="G40" s="45" t="s">
        <v>54</v>
      </c>
      <c r="H40" s="45" t="s">
        <v>54</v>
      </c>
      <c r="I40" s="60" t="s">
        <v>53</v>
      </c>
      <c r="J40" s="60" t="s">
        <v>53</v>
      </c>
      <c r="K40" s="60" t="s">
        <v>53</v>
      </c>
      <c r="L40" s="60" t="s">
        <v>53</v>
      </c>
      <c r="M40" s="45" t="s">
        <v>54</v>
      </c>
      <c r="N40" s="45" t="s">
        <v>54</v>
      </c>
      <c r="O40" s="45" t="s">
        <v>54</v>
      </c>
      <c r="P40" s="45" t="s">
        <v>54</v>
      </c>
      <c r="Q40" s="60" t="s">
        <v>53</v>
      </c>
      <c r="R40" s="60" t="s">
        <v>53</v>
      </c>
      <c r="S40" s="60" t="s">
        <v>53</v>
      </c>
      <c r="T40" s="60" t="s">
        <v>53</v>
      </c>
      <c r="U40" s="45" t="s">
        <v>54</v>
      </c>
      <c r="V40" s="45" t="s">
        <v>54</v>
      </c>
      <c r="W40" s="45" t="s">
        <v>54</v>
      </c>
      <c r="X40" s="45" t="s">
        <v>54</v>
      </c>
      <c r="Y40" s="60" t="s">
        <v>53</v>
      </c>
      <c r="Z40" s="60" t="s">
        <v>53</v>
      </c>
      <c r="AA40" s="60" t="s">
        <v>53</v>
      </c>
      <c r="AB40" s="60" t="s">
        <v>53</v>
      </c>
      <c r="AC40" s="45" t="s">
        <v>54</v>
      </c>
      <c r="AD40" s="45" t="s">
        <v>54</v>
      </c>
      <c r="AE40" s="45" t="s">
        <v>54</v>
      </c>
      <c r="AF40" s="45" t="s">
        <v>54</v>
      </c>
      <c r="AG40" s="60" t="s">
        <v>53</v>
      </c>
      <c r="AH40" s="60" t="s">
        <v>53</v>
      </c>
      <c r="AI40" s="60" t="s">
        <v>53</v>
      </c>
      <c r="AJ40" s="60" t="s">
        <v>53</v>
      </c>
      <c r="AK40" s="45" t="s">
        <v>54</v>
      </c>
      <c r="AL40" s="45" t="s">
        <v>54</v>
      </c>
      <c r="AM40" s="45" t="s">
        <v>54</v>
      </c>
      <c r="AN40" s="45" t="s">
        <v>54</v>
      </c>
      <c r="AO40" s="53" t="s">
        <v>108</v>
      </c>
    </row>
    <row r="41" spans="1:41" s="54" customFormat="1" ht="23.25" customHeight="1">
      <c r="A41" s="464"/>
      <c r="B41" s="55" t="s">
        <v>109</v>
      </c>
      <c r="C41" s="87" t="s">
        <v>110</v>
      </c>
      <c r="D41" s="49"/>
      <c r="E41" s="61">
        <v>660025</v>
      </c>
      <c r="F41" s="52" t="s">
        <v>1</v>
      </c>
      <c r="G41" s="105" t="s">
        <v>1</v>
      </c>
      <c r="H41" s="105" t="s">
        <v>1</v>
      </c>
      <c r="I41" s="43"/>
      <c r="J41" s="43"/>
      <c r="K41" s="51" t="s">
        <v>0</v>
      </c>
      <c r="L41" s="51" t="s">
        <v>0</v>
      </c>
      <c r="M41" s="52" t="s">
        <v>1</v>
      </c>
      <c r="N41" s="52" t="s">
        <v>1</v>
      </c>
      <c r="O41" s="43"/>
      <c r="P41" s="43"/>
      <c r="Q41" s="43"/>
      <c r="R41" s="43"/>
      <c r="S41" s="52" t="s">
        <v>1</v>
      </c>
      <c r="T41" s="52" t="s">
        <v>1</v>
      </c>
      <c r="U41" s="52" t="s">
        <v>1</v>
      </c>
      <c r="V41" s="52" t="s">
        <v>1</v>
      </c>
      <c r="W41" s="43"/>
      <c r="X41" s="43"/>
      <c r="Y41" s="103" t="s">
        <v>0</v>
      </c>
      <c r="Z41" s="43"/>
      <c r="AA41" s="51" t="s">
        <v>0</v>
      </c>
      <c r="AB41" s="51" t="s">
        <v>0</v>
      </c>
      <c r="AC41" s="52" t="s">
        <v>1</v>
      </c>
      <c r="AD41" s="52" t="s">
        <v>1</v>
      </c>
      <c r="AE41" s="52" t="s">
        <v>1</v>
      </c>
      <c r="AF41" s="52" t="s">
        <v>1</v>
      </c>
      <c r="AG41" s="43"/>
      <c r="AH41" s="43"/>
      <c r="AI41" s="51" t="s">
        <v>0</v>
      </c>
      <c r="AJ41" s="155" t="s">
        <v>0</v>
      </c>
      <c r="AK41" s="52" t="s">
        <v>1</v>
      </c>
      <c r="AL41" s="52" t="s">
        <v>1</v>
      </c>
      <c r="AM41" s="43"/>
      <c r="AN41" s="43"/>
      <c r="AO41" s="53" t="s">
        <v>111</v>
      </c>
    </row>
    <row r="42" spans="1:41" s="47" customFormat="1" ht="19.5" customHeight="1">
      <c r="A42" s="464"/>
      <c r="B42" s="48" t="s">
        <v>112</v>
      </c>
      <c r="C42" s="88" t="s">
        <v>113</v>
      </c>
      <c r="D42" s="49"/>
      <c r="E42" s="49" t="s">
        <v>114</v>
      </c>
      <c r="F42" s="106" t="s">
        <v>100</v>
      </c>
      <c r="G42" s="106" t="s">
        <v>100</v>
      </c>
      <c r="H42" s="60" t="s">
        <v>53</v>
      </c>
      <c r="I42" s="45" t="s">
        <v>54</v>
      </c>
      <c r="J42" s="43" t="s">
        <v>0</v>
      </c>
      <c r="K42" s="43" t="s">
        <v>0</v>
      </c>
      <c r="L42" s="43" t="s">
        <v>0</v>
      </c>
      <c r="M42" s="108" t="s">
        <v>115</v>
      </c>
      <c r="N42" s="108" t="s">
        <v>115</v>
      </c>
      <c r="O42" s="43" t="s">
        <v>0</v>
      </c>
      <c r="P42" s="143"/>
      <c r="Q42" s="43" t="s">
        <v>0</v>
      </c>
      <c r="R42" s="43" t="s">
        <v>0</v>
      </c>
      <c r="T42" s="43" t="s">
        <v>0</v>
      </c>
      <c r="U42" s="43" t="s">
        <v>0</v>
      </c>
      <c r="V42" s="43" t="s">
        <v>0</v>
      </c>
      <c r="W42" s="143"/>
      <c r="X42" s="43" t="s">
        <v>0</v>
      </c>
      <c r="Y42" s="43" t="s">
        <v>0</v>
      </c>
      <c r="Z42" s="43" t="s">
        <v>0</v>
      </c>
      <c r="AA42" s="108" t="s">
        <v>115</v>
      </c>
      <c r="AB42" s="108" t="s">
        <v>115</v>
      </c>
      <c r="AC42" s="43" t="s">
        <v>0</v>
      </c>
      <c r="AD42" s="95"/>
      <c r="AE42" s="43" t="s">
        <v>0</v>
      </c>
      <c r="AF42" s="43" t="s">
        <v>0</v>
      </c>
      <c r="AG42" s="43" t="s">
        <v>0</v>
      </c>
      <c r="AH42" s="108" t="s">
        <v>115</v>
      </c>
      <c r="AI42" s="108" t="s">
        <v>115</v>
      </c>
      <c r="AJ42" s="145" t="s">
        <v>0</v>
      </c>
      <c r="AK42" s="95"/>
      <c r="AL42" s="43" t="s">
        <v>0</v>
      </c>
      <c r="AM42" s="43" t="s">
        <v>0</v>
      </c>
      <c r="AN42" s="43" t="s">
        <v>0</v>
      </c>
      <c r="AO42" s="53"/>
    </row>
    <row r="43" spans="1:41" s="47" customFormat="1" ht="19.5" customHeight="1">
      <c r="A43" s="464"/>
      <c r="B43" s="48" t="s">
        <v>116</v>
      </c>
      <c r="C43" s="88" t="s">
        <v>113</v>
      </c>
      <c r="D43" s="49"/>
      <c r="E43" s="49" t="s">
        <v>117</v>
      </c>
      <c r="F43" s="106" t="s">
        <v>100</v>
      </c>
      <c r="G43" s="106" t="s">
        <v>100</v>
      </c>
      <c r="H43" s="60" t="s">
        <v>53</v>
      </c>
      <c r="I43" s="45" t="s">
        <v>54</v>
      </c>
      <c r="J43" s="60" t="s">
        <v>53</v>
      </c>
      <c r="K43" s="108" t="s">
        <v>115</v>
      </c>
      <c r="L43" s="108" t="s">
        <v>115</v>
      </c>
      <c r="M43" s="43" t="s">
        <v>0</v>
      </c>
      <c r="N43" s="43" t="s">
        <v>0</v>
      </c>
      <c r="O43" s="43" t="s">
        <v>0</v>
      </c>
      <c r="P43" s="143"/>
      <c r="R43" s="43" t="s">
        <v>0</v>
      </c>
      <c r="S43" s="43" t="s">
        <v>0</v>
      </c>
      <c r="T43" s="108" t="s">
        <v>115</v>
      </c>
      <c r="U43" s="108" t="s">
        <v>115</v>
      </c>
      <c r="V43" s="43" t="s">
        <v>0</v>
      </c>
      <c r="W43" s="143"/>
      <c r="X43" s="43" t="s">
        <v>0</v>
      </c>
      <c r="Y43" s="108" t="s">
        <v>115</v>
      </c>
      <c r="Z43" s="108" t="s">
        <v>115</v>
      </c>
      <c r="AA43" s="43" t="s">
        <v>0</v>
      </c>
      <c r="AB43" s="43" t="s">
        <v>0</v>
      </c>
      <c r="AC43" s="43" t="s">
        <v>0</v>
      </c>
      <c r="AD43" s="95"/>
      <c r="AE43" s="43" t="s">
        <v>0</v>
      </c>
      <c r="AF43" s="108" t="s">
        <v>115</v>
      </c>
      <c r="AG43" s="108" t="s">
        <v>115</v>
      </c>
      <c r="AH43" s="43" t="s">
        <v>0</v>
      </c>
      <c r="AI43" s="43" t="s">
        <v>0</v>
      </c>
      <c r="AJ43" s="145" t="s">
        <v>0</v>
      </c>
      <c r="AK43" s="95"/>
      <c r="AL43" s="43" t="s">
        <v>0</v>
      </c>
      <c r="AM43" s="108" t="s">
        <v>115</v>
      </c>
      <c r="AN43" s="108" t="s">
        <v>115</v>
      </c>
      <c r="AO43" s="53"/>
    </row>
    <row r="44" spans="1:41" s="47" customFormat="1" ht="19.5" customHeight="1">
      <c r="A44" s="465"/>
      <c r="B44" s="89" t="s">
        <v>118</v>
      </c>
      <c r="C44" s="90" t="s">
        <v>119</v>
      </c>
      <c r="D44" s="91"/>
      <c r="E44" s="91" t="s">
        <v>120</v>
      </c>
      <c r="F44" s="164" t="s">
        <v>100</v>
      </c>
      <c r="G44" s="164" t="s">
        <v>100</v>
      </c>
      <c r="H44" s="143"/>
      <c r="I44" s="108" t="s">
        <v>115</v>
      </c>
      <c r="J44" s="108" t="s">
        <v>115</v>
      </c>
      <c r="K44" s="60" t="s">
        <v>53</v>
      </c>
      <c r="L44" s="108" t="s">
        <v>115</v>
      </c>
      <c r="M44" s="43" t="s">
        <v>0</v>
      </c>
      <c r="N44" s="43" t="s">
        <v>0</v>
      </c>
      <c r="O44" s="143"/>
      <c r="P44" s="108" t="s">
        <v>115</v>
      </c>
      <c r="Q44" s="108" t="s">
        <v>115</v>
      </c>
      <c r="R44" s="108" t="s">
        <v>115</v>
      </c>
      <c r="S44" s="108" t="s">
        <v>115</v>
      </c>
      <c r="T44" s="43" t="s">
        <v>0</v>
      </c>
      <c r="U44" s="43" t="s">
        <v>0</v>
      </c>
      <c r="V44" s="95"/>
      <c r="W44" s="108" t="s">
        <v>115</v>
      </c>
      <c r="X44" s="43" t="s">
        <v>0</v>
      </c>
      <c r="Y44" s="108" t="s">
        <v>115</v>
      </c>
      <c r="Z44" s="60" t="s">
        <v>53</v>
      </c>
      <c r="AA44" s="60" t="s">
        <v>53</v>
      </c>
      <c r="AB44" s="60" t="s">
        <v>53</v>
      </c>
      <c r="AC44" s="95"/>
      <c r="AD44" s="60" t="s">
        <v>53</v>
      </c>
      <c r="AE44" s="43" t="s">
        <v>0</v>
      </c>
      <c r="AF44" s="43" t="s">
        <v>0</v>
      </c>
      <c r="AG44" s="108" t="s">
        <v>115</v>
      </c>
      <c r="AH44" s="43" t="s">
        <v>0</v>
      </c>
      <c r="AI44" s="43" t="s">
        <v>0</v>
      </c>
      <c r="AJ44" s="146"/>
      <c r="AK44" s="108" t="s">
        <v>115</v>
      </c>
      <c r="AL44" s="108" t="s">
        <v>115</v>
      </c>
      <c r="AM44" s="43" t="s">
        <v>0</v>
      </c>
      <c r="AN44" s="43" t="s">
        <v>0</v>
      </c>
      <c r="AO44" s="92"/>
    </row>
    <row r="45" spans="1:41" s="54" customFormat="1" ht="10.5" customHeight="1">
      <c r="A45" s="93"/>
      <c r="B45" s="93"/>
      <c r="C45" s="93"/>
      <c r="D45" s="93"/>
      <c r="E45" s="93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</row>
    <row r="46" spans="1:41" s="47" customFormat="1" ht="25.5">
      <c r="A46" s="466" t="s">
        <v>121</v>
      </c>
      <c r="B46" s="438" t="s">
        <v>122</v>
      </c>
      <c r="C46" s="439"/>
      <c r="D46" s="440"/>
      <c r="E46" s="439"/>
      <c r="G46" s="51" t="s">
        <v>0</v>
      </c>
      <c r="H46" s="524" t="s">
        <v>123</v>
      </c>
      <c r="I46" s="524"/>
      <c r="J46" s="524"/>
      <c r="K46" s="524"/>
      <c r="L46" s="524"/>
      <c r="M46" s="524"/>
      <c r="N46" s="96"/>
      <c r="O46" s="453" t="s">
        <v>124</v>
      </c>
      <c r="P46" s="453"/>
      <c r="Q46" s="453"/>
      <c r="R46" s="453"/>
      <c r="S46" s="453"/>
      <c r="T46" s="453"/>
      <c r="U46" s="453"/>
      <c r="V46" s="453"/>
      <c r="W46" s="467"/>
      <c r="X46" s="97"/>
      <c r="Y46" s="98" t="s">
        <v>125</v>
      </c>
      <c r="Z46" s="98"/>
      <c r="AA46" s="99"/>
      <c r="AB46" s="99"/>
      <c r="AC46" s="99"/>
      <c r="AD46" s="99"/>
      <c r="AE46" s="99"/>
      <c r="AF46" s="99"/>
      <c r="AG46" s="98" t="s">
        <v>125</v>
      </c>
      <c r="AH46" s="98"/>
      <c r="AI46" s="99"/>
      <c r="AJ46" s="100"/>
      <c r="AK46" s="98"/>
      <c r="AL46" s="99"/>
      <c r="AM46" s="99"/>
      <c r="AN46" s="100"/>
      <c r="AO46" s="26"/>
    </row>
    <row r="47" spans="1:41" s="47" customFormat="1" ht="22.5" customHeight="1">
      <c r="A47" s="466"/>
      <c r="B47" s="451" t="s">
        <v>126</v>
      </c>
      <c r="C47" s="451"/>
      <c r="D47" s="452"/>
      <c r="E47" s="451"/>
      <c r="G47" s="101" t="s">
        <v>1</v>
      </c>
      <c r="H47" s="524" t="s">
        <v>127</v>
      </c>
      <c r="I47" s="524"/>
      <c r="J47" s="524"/>
      <c r="K47" s="524"/>
      <c r="L47" s="524"/>
      <c r="M47" s="524"/>
      <c r="N47" s="60" t="s">
        <v>53</v>
      </c>
      <c r="O47" s="453" t="s">
        <v>128</v>
      </c>
      <c r="P47" s="453"/>
      <c r="Q47" s="453"/>
      <c r="R47" s="453"/>
      <c r="S47" s="453"/>
      <c r="T47" s="453"/>
      <c r="U47" s="453"/>
      <c r="V47" s="453"/>
      <c r="W47" s="467"/>
      <c r="X47" s="102"/>
      <c r="Y47" s="178"/>
      <c r="Z47" s="179"/>
      <c r="AA47" s="180"/>
      <c r="AB47" s="180"/>
      <c r="AC47" s="180"/>
      <c r="AD47" s="180"/>
      <c r="AE47" s="180"/>
      <c r="AF47" s="180"/>
      <c r="AG47" s="181"/>
      <c r="AH47" s="181"/>
      <c r="AI47" s="182"/>
      <c r="AJ47" s="183"/>
      <c r="AK47" s="183"/>
      <c r="AL47" s="183"/>
      <c r="AM47" s="183"/>
      <c r="AN47" s="184"/>
      <c r="AO47" s="26"/>
    </row>
    <row r="48" spans="1:41" s="47" customFormat="1" ht="27" customHeight="1">
      <c r="A48" s="466" t="s">
        <v>129</v>
      </c>
      <c r="B48" s="473" t="s">
        <v>130</v>
      </c>
      <c r="C48" s="474"/>
      <c r="D48" s="475"/>
      <c r="E48" s="474"/>
      <c r="G48" s="103" t="s">
        <v>0</v>
      </c>
      <c r="H48" s="526" t="s">
        <v>131</v>
      </c>
      <c r="I48" s="526"/>
      <c r="J48" s="526"/>
      <c r="K48" s="526"/>
      <c r="L48" s="526"/>
      <c r="M48" s="526"/>
      <c r="N48" s="45" t="s">
        <v>54</v>
      </c>
      <c r="O48" s="467" t="s">
        <v>132</v>
      </c>
      <c r="P48" s="467"/>
      <c r="Q48" s="467"/>
      <c r="R48" s="467"/>
      <c r="S48" s="467"/>
      <c r="T48" s="467"/>
      <c r="U48" s="467"/>
      <c r="V48" s="467"/>
      <c r="W48" s="467"/>
      <c r="X48" s="104"/>
      <c r="Y48" s="165"/>
      <c r="Z48" s="166"/>
      <c r="AA48" s="167"/>
      <c r="AB48" s="167"/>
      <c r="AC48" s="167"/>
      <c r="AD48" s="167"/>
      <c r="AE48" s="167"/>
      <c r="AF48" s="167"/>
      <c r="AG48" s="168"/>
      <c r="AH48" s="168"/>
      <c r="AI48" s="169"/>
      <c r="AJ48" s="170"/>
      <c r="AK48" s="170"/>
      <c r="AL48" s="170"/>
      <c r="AM48" s="170"/>
      <c r="AN48" s="171"/>
      <c r="AO48" s="26"/>
    </row>
    <row r="49" spans="1:41" s="47" customFormat="1" ht="27" customHeight="1" thickBot="1">
      <c r="A49" s="466"/>
      <c r="B49" s="451" t="s">
        <v>133</v>
      </c>
      <c r="C49" s="451"/>
      <c r="D49" s="452"/>
      <c r="E49" s="451"/>
      <c r="G49" s="105" t="s">
        <v>1</v>
      </c>
      <c r="H49" s="524" t="s">
        <v>134</v>
      </c>
      <c r="I49" s="524"/>
      <c r="J49" s="524"/>
      <c r="K49" s="524"/>
      <c r="L49" s="524"/>
      <c r="M49" s="524"/>
      <c r="N49" s="106" t="s">
        <v>100</v>
      </c>
      <c r="O49" s="454" t="s">
        <v>135</v>
      </c>
      <c r="P49" s="454"/>
      <c r="Q49" s="454"/>
      <c r="R49" s="454"/>
      <c r="S49" s="454"/>
      <c r="T49" s="454"/>
      <c r="U49" s="454"/>
      <c r="V49" s="454"/>
      <c r="W49" s="468"/>
      <c r="Y49" s="175"/>
      <c r="Z49" s="176"/>
      <c r="AA49" s="177"/>
      <c r="AB49" s="177"/>
      <c r="AC49" s="177"/>
      <c r="AD49" s="177"/>
      <c r="AE49" s="177"/>
      <c r="AF49" s="177"/>
      <c r="AG49" s="130"/>
      <c r="AH49" s="130"/>
      <c r="AI49" s="131"/>
      <c r="AJ49" s="131"/>
      <c r="AK49" s="131"/>
      <c r="AL49" s="131"/>
      <c r="AM49" s="131"/>
      <c r="AN49" s="132"/>
      <c r="AO49" s="26"/>
    </row>
    <row r="50" spans="1:41" s="47" customFormat="1" ht="22.5" customHeight="1">
      <c r="A50" s="466" t="s">
        <v>136</v>
      </c>
      <c r="B50" s="473" t="s">
        <v>137</v>
      </c>
      <c r="C50" s="474"/>
      <c r="D50" s="475"/>
      <c r="E50" s="474"/>
      <c r="G50" s="103" t="s">
        <v>138</v>
      </c>
      <c r="H50" s="526" t="s">
        <v>139</v>
      </c>
      <c r="I50" s="526"/>
      <c r="J50" s="526"/>
      <c r="K50" s="526"/>
      <c r="L50" s="526"/>
      <c r="M50" s="527"/>
      <c r="N50" s="107" t="s">
        <v>140</v>
      </c>
      <c r="O50" s="477" t="s">
        <v>141</v>
      </c>
      <c r="P50" s="477"/>
      <c r="Q50" s="477"/>
      <c r="R50" s="477"/>
      <c r="S50" s="477"/>
      <c r="T50" s="477"/>
      <c r="U50" s="477"/>
      <c r="V50" s="477"/>
      <c r="W50" s="478" t="s">
        <v>142</v>
      </c>
      <c r="Y50" s="174"/>
      <c r="Z50" s="172"/>
      <c r="AA50" s="173"/>
      <c r="AB50" s="173"/>
      <c r="AC50" s="173"/>
      <c r="AD50" s="173"/>
      <c r="AE50" s="173"/>
      <c r="AF50" s="173"/>
      <c r="AG50" s="130"/>
      <c r="AH50" s="130"/>
      <c r="AI50" s="131"/>
      <c r="AJ50" s="131"/>
      <c r="AK50" s="131"/>
      <c r="AL50" s="131"/>
      <c r="AM50" s="131"/>
      <c r="AN50" s="132"/>
      <c r="AO50" s="26"/>
    </row>
    <row r="51" spans="1:41" s="47" customFormat="1" ht="22.5" customHeight="1">
      <c r="A51" s="466"/>
      <c r="B51" s="481" t="s">
        <v>143</v>
      </c>
      <c r="C51" s="482"/>
      <c r="D51" s="483"/>
      <c r="E51" s="482"/>
      <c r="G51" s="105" t="s">
        <v>144</v>
      </c>
      <c r="H51" s="524" t="s">
        <v>145</v>
      </c>
      <c r="I51" s="524"/>
      <c r="J51" s="524"/>
      <c r="K51" s="524"/>
      <c r="L51" s="524"/>
      <c r="M51" s="525"/>
      <c r="N51" s="108" t="s">
        <v>115</v>
      </c>
      <c r="O51" s="485" t="s">
        <v>146</v>
      </c>
      <c r="P51" s="485"/>
      <c r="Q51" s="485"/>
      <c r="R51" s="485"/>
      <c r="S51" s="485"/>
      <c r="T51" s="485"/>
      <c r="U51" s="485"/>
      <c r="V51" s="485"/>
      <c r="W51" s="479"/>
      <c r="X51" s="109"/>
      <c r="Y51" s="133"/>
      <c r="Z51" s="186"/>
      <c r="AA51" s="187"/>
      <c r="AB51" s="187"/>
      <c r="AC51" s="187"/>
      <c r="AD51" s="187"/>
      <c r="AE51" s="187"/>
      <c r="AF51" s="187"/>
      <c r="AG51" s="134"/>
      <c r="AH51" s="134"/>
      <c r="AI51" s="135"/>
      <c r="AJ51" s="135"/>
      <c r="AK51" s="135"/>
      <c r="AL51" s="135"/>
      <c r="AM51" s="135"/>
      <c r="AN51" s="136"/>
      <c r="AO51" s="26"/>
    </row>
    <row r="52" spans="1:41" s="47" customFormat="1" ht="19.5" customHeight="1" thickBot="1">
      <c r="C52" s="102"/>
      <c r="D52" s="102"/>
      <c r="F52" s="110"/>
      <c r="G52" s="111" t="s">
        <v>147</v>
      </c>
      <c r="H52" s="453" t="s">
        <v>148</v>
      </c>
      <c r="I52" s="453"/>
      <c r="J52" s="453"/>
      <c r="K52" s="453"/>
      <c r="L52" s="453"/>
      <c r="M52" s="484"/>
      <c r="N52" s="112" t="s">
        <v>0</v>
      </c>
      <c r="O52" s="503" t="s">
        <v>149</v>
      </c>
      <c r="P52" s="503"/>
      <c r="Q52" s="503"/>
      <c r="R52" s="503"/>
      <c r="S52" s="503"/>
      <c r="T52" s="503"/>
      <c r="U52" s="503"/>
      <c r="V52" s="503"/>
      <c r="W52" s="480"/>
      <c r="X52" s="110"/>
      <c r="Y52" s="137"/>
      <c r="Z52" s="188"/>
      <c r="AA52" s="189"/>
      <c r="AB52" s="189"/>
      <c r="AC52" s="189"/>
      <c r="AD52" s="189"/>
      <c r="AE52" s="189"/>
      <c r="AF52" s="189"/>
      <c r="AG52" s="130"/>
      <c r="AH52" s="130"/>
      <c r="AI52" s="131"/>
      <c r="AJ52" s="131"/>
      <c r="AK52" s="131"/>
      <c r="AL52" s="131"/>
      <c r="AM52" s="131"/>
      <c r="AN52" s="132"/>
      <c r="AO52" s="26"/>
    </row>
    <row r="53" spans="1:41" s="47" customFormat="1" ht="19.5" customHeight="1">
      <c r="A53" s="523">
        <f ca="1">TODAY()</f>
        <v>46246</v>
      </c>
      <c r="B53" s="523"/>
      <c r="C53" s="523"/>
      <c r="D53" s="523"/>
      <c r="E53" s="523"/>
      <c r="G53" s="113" t="s">
        <v>150</v>
      </c>
      <c r="H53" s="453" t="s">
        <v>151</v>
      </c>
      <c r="I53" s="453"/>
      <c r="J53" s="453"/>
      <c r="K53" s="453"/>
      <c r="L53" s="453"/>
      <c r="M53" s="453"/>
      <c r="N53" s="114"/>
      <c r="O53" s="520" t="s">
        <v>152</v>
      </c>
      <c r="P53" s="521"/>
      <c r="Q53" s="521"/>
      <c r="R53" s="521"/>
      <c r="S53" s="521"/>
      <c r="T53" s="521"/>
      <c r="U53" s="521"/>
      <c r="V53" s="522"/>
      <c r="W53" s="115"/>
      <c r="Y53" s="138"/>
      <c r="Z53" s="190"/>
      <c r="AA53" s="131"/>
      <c r="AB53" s="131"/>
      <c r="AC53" s="131"/>
      <c r="AD53" s="131"/>
      <c r="AE53" s="131"/>
      <c r="AF53" s="131"/>
      <c r="AG53" s="130"/>
      <c r="AH53" s="130"/>
      <c r="AI53" s="131"/>
      <c r="AJ53" s="131"/>
      <c r="AK53" s="131"/>
      <c r="AL53" s="131"/>
      <c r="AM53" s="131"/>
      <c r="AN53" s="132"/>
      <c r="AO53" s="26"/>
    </row>
    <row r="54" spans="1:41" s="47" customFormat="1" ht="19.5" customHeight="1">
      <c r="C54" s="102"/>
      <c r="D54" s="102"/>
      <c r="H54" s="97"/>
      <c r="I54" s="97"/>
      <c r="J54" s="97"/>
      <c r="K54" s="97"/>
      <c r="L54" s="97"/>
      <c r="M54" s="97"/>
      <c r="N54" s="109"/>
      <c r="O54" s="97"/>
      <c r="P54" s="97"/>
      <c r="Q54" s="97"/>
      <c r="R54" s="97"/>
      <c r="S54" s="97"/>
      <c r="T54" s="97"/>
      <c r="U54" s="97"/>
      <c r="V54" s="97"/>
      <c r="W54" s="109"/>
      <c r="Y54" s="109"/>
      <c r="Z54" s="109"/>
      <c r="AA54" s="109"/>
      <c r="AB54" s="109"/>
      <c r="AC54" s="109"/>
      <c r="AD54" s="109"/>
      <c r="AE54" s="109"/>
      <c r="AF54" s="97"/>
      <c r="AG54" s="97"/>
      <c r="AH54" s="97"/>
      <c r="AI54" s="97"/>
      <c r="AJ54" s="97"/>
      <c r="AK54" s="97"/>
      <c r="AL54" s="97"/>
      <c r="AM54" s="97"/>
      <c r="AN54" s="97"/>
      <c r="AO54" s="26"/>
    </row>
    <row r="55" spans="1:41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JANUARY</v>
      </c>
      <c r="W55" s="54"/>
      <c r="X55" s="76"/>
      <c r="Y55" s="117"/>
      <c r="Z55" s="118"/>
      <c r="AA55" s="118"/>
      <c r="AB55" s="47"/>
      <c r="AC55" s="119"/>
      <c r="AD55" s="120"/>
      <c r="AK55" s="116" t="str">
        <f>AK2</f>
        <v>FEB</v>
      </c>
    </row>
    <row r="56" spans="1:41" s="122" customFormat="1" ht="19.5" customHeight="1">
      <c r="A56" s="498"/>
      <c r="B56" s="498"/>
      <c r="C56" s="498"/>
      <c r="D56" s="498"/>
      <c r="E56" s="498"/>
      <c r="F56" s="121">
        <f>F3</f>
        <v>1</v>
      </c>
      <c r="G56" s="121">
        <f t="shared" ref="G56:AN56" si="0">G3</f>
        <v>2</v>
      </c>
      <c r="H56" s="121">
        <f t="shared" si="0"/>
        <v>3</v>
      </c>
      <c r="I56" s="121">
        <f t="shared" si="0"/>
        <v>4</v>
      </c>
      <c r="J56" s="121">
        <f t="shared" si="0"/>
        <v>5</v>
      </c>
      <c r="K56" s="121">
        <f t="shared" si="0"/>
        <v>6</v>
      </c>
      <c r="L56" s="121">
        <f t="shared" si="0"/>
        <v>7</v>
      </c>
      <c r="M56" s="121">
        <f t="shared" si="0"/>
        <v>8</v>
      </c>
      <c r="N56" s="121">
        <f t="shared" si="0"/>
        <v>9</v>
      </c>
      <c r="O56" s="121">
        <f t="shared" si="0"/>
        <v>10</v>
      </c>
      <c r="P56" s="121">
        <f t="shared" si="0"/>
        <v>11</v>
      </c>
      <c r="Q56" s="121">
        <f t="shared" si="0"/>
        <v>12</v>
      </c>
      <c r="R56" s="121">
        <f t="shared" si="0"/>
        <v>13</v>
      </c>
      <c r="S56" s="121">
        <f t="shared" si="0"/>
        <v>14</v>
      </c>
      <c r="T56" s="121">
        <f t="shared" si="0"/>
        <v>15</v>
      </c>
      <c r="U56" s="121">
        <f t="shared" si="0"/>
        <v>16</v>
      </c>
      <c r="V56" s="121">
        <f t="shared" si="0"/>
        <v>17</v>
      </c>
      <c r="W56" s="121">
        <f t="shared" si="0"/>
        <v>18</v>
      </c>
      <c r="X56" s="121">
        <f t="shared" si="0"/>
        <v>19</v>
      </c>
      <c r="Y56" s="121">
        <f t="shared" si="0"/>
        <v>20</v>
      </c>
      <c r="Z56" s="121">
        <f t="shared" si="0"/>
        <v>21</v>
      </c>
      <c r="AA56" s="121">
        <f t="shared" si="0"/>
        <v>22</v>
      </c>
      <c r="AB56" s="121">
        <f t="shared" si="0"/>
        <v>23</v>
      </c>
      <c r="AC56" s="121">
        <f t="shared" si="0"/>
        <v>24</v>
      </c>
      <c r="AD56" s="121">
        <f t="shared" si="0"/>
        <v>25</v>
      </c>
      <c r="AE56" s="121">
        <f t="shared" si="0"/>
        <v>26</v>
      </c>
      <c r="AF56" s="121">
        <f t="shared" si="0"/>
        <v>27</v>
      </c>
      <c r="AG56" s="121">
        <f t="shared" si="0"/>
        <v>28</v>
      </c>
      <c r="AH56" s="121">
        <f t="shared" si="0"/>
        <v>29</v>
      </c>
      <c r="AI56" s="121">
        <f t="shared" si="0"/>
        <v>30</v>
      </c>
      <c r="AJ56" s="121">
        <f t="shared" si="0"/>
        <v>31</v>
      </c>
      <c r="AK56" s="121">
        <f t="shared" si="0"/>
        <v>1</v>
      </c>
      <c r="AL56" s="121">
        <f t="shared" si="0"/>
        <v>2</v>
      </c>
      <c r="AM56" s="121">
        <f t="shared" si="0"/>
        <v>3</v>
      </c>
      <c r="AN56" s="121">
        <f t="shared" si="0"/>
        <v>4</v>
      </c>
    </row>
    <row r="57" spans="1:41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M57" si="1">COUNTIF(F5:F35,"D")</f>
        <v>6</v>
      </c>
      <c r="G57" s="124">
        <f t="shared" si="1"/>
        <v>6</v>
      </c>
      <c r="H57" s="124">
        <f t="shared" si="1"/>
        <v>6</v>
      </c>
      <c r="I57" s="124">
        <f t="shared" si="1"/>
        <v>7</v>
      </c>
      <c r="J57" s="124">
        <f t="shared" si="1"/>
        <v>7</v>
      </c>
      <c r="K57" s="124">
        <f t="shared" si="1"/>
        <v>7</v>
      </c>
      <c r="L57" s="124">
        <f t="shared" si="1"/>
        <v>6</v>
      </c>
      <c r="M57" s="124">
        <f t="shared" si="1"/>
        <v>7</v>
      </c>
      <c r="N57" s="124">
        <f t="shared" si="1"/>
        <v>7</v>
      </c>
      <c r="O57" s="124">
        <f t="shared" si="1"/>
        <v>6</v>
      </c>
      <c r="P57" s="124">
        <f t="shared" si="1"/>
        <v>7</v>
      </c>
      <c r="Q57" s="124">
        <f t="shared" si="1"/>
        <v>7</v>
      </c>
      <c r="R57" s="124">
        <f t="shared" si="1"/>
        <v>7</v>
      </c>
      <c r="S57" s="124">
        <f t="shared" si="1"/>
        <v>8</v>
      </c>
      <c r="T57" s="124">
        <f t="shared" si="1"/>
        <v>8</v>
      </c>
      <c r="U57" s="124">
        <f t="shared" si="1"/>
        <v>6</v>
      </c>
      <c r="V57" s="124">
        <f t="shared" si="1"/>
        <v>6</v>
      </c>
      <c r="W57" s="124">
        <f t="shared" si="1"/>
        <v>7</v>
      </c>
      <c r="X57" s="124">
        <f t="shared" si="1"/>
        <v>7</v>
      </c>
      <c r="Y57" s="124">
        <f t="shared" si="1"/>
        <v>7</v>
      </c>
      <c r="Z57" s="124">
        <f t="shared" si="1"/>
        <v>7</v>
      </c>
      <c r="AA57" s="124">
        <f t="shared" si="1"/>
        <v>6</v>
      </c>
      <c r="AB57" s="124">
        <f t="shared" si="1"/>
        <v>6</v>
      </c>
      <c r="AC57" s="124">
        <f t="shared" si="1"/>
        <v>6</v>
      </c>
      <c r="AD57" s="124">
        <f t="shared" si="1"/>
        <v>7</v>
      </c>
      <c r="AE57" s="124">
        <f t="shared" si="1"/>
        <v>7</v>
      </c>
      <c r="AF57" s="124">
        <f t="shared" si="1"/>
        <v>7</v>
      </c>
      <c r="AG57" s="124">
        <f t="shared" si="1"/>
        <v>7</v>
      </c>
      <c r="AH57" s="124">
        <f t="shared" si="1"/>
        <v>7</v>
      </c>
      <c r="AI57" s="124">
        <f t="shared" si="1"/>
        <v>7</v>
      </c>
      <c r="AJ57" s="124">
        <f t="shared" si="1"/>
        <v>7</v>
      </c>
      <c r="AK57" s="124">
        <f t="shared" si="1"/>
        <v>6</v>
      </c>
      <c r="AL57" s="124">
        <f t="shared" si="1"/>
        <v>6</v>
      </c>
      <c r="AM57" s="124">
        <f t="shared" si="1"/>
        <v>7</v>
      </c>
      <c r="AN57" s="124"/>
    </row>
    <row r="58" spans="1:41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>COUNTIF(F38:F41,"D")+COUNTIF(F42:F44,"D(H)")+COUNTIF(F42:F44,"D(E)")</f>
        <v>1</v>
      </c>
      <c r="G58" s="124">
        <f t="shared" ref="G58:AM58" si="2">COUNTIF(G38:G41,"D")+COUNTIF(G42:G44,"D(H)")+COUNTIF(G42:G44,"D(E)")</f>
        <v>1</v>
      </c>
      <c r="H58" s="124">
        <f>COUNTIF(H11:H41,"D")+COUNTIF(H42:H44,"D(H)")+COUNTIF(H42:H44,"D(E)")</f>
        <v>7</v>
      </c>
      <c r="I58" s="124">
        <f>COUNTIF(I11:I41,"D")+COUNTIF(I42:I44,"D(H)")+COUNTIF(I42:I44,"D(E)")</f>
        <v>8</v>
      </c>
      <c r="J58" s="124">
        <f>COUNTIF(J38:J40,"D")+COUNTIF(J42:J44,"D(H)")+COUNTIF(J42:J44,"D(E)")</f>
        <v>1</v>
      </c>
      <c r="K58" s="124">
        <f>COUNTIF(K38:K40,"D")+COUNTIF(K42:K44,"D(H)")+COUNTIF(K42:K44,"D(E)")</f>
        <v>1</v>
      </c>
      <c r="L58" s="124">
        <f t="shared" si="2"/>
        <v>3</v>
      </c>
      <c r="M58" s="124">
        <f t="shared" si="2"/>
        <v>2</v>
      </c>
      <c r="N58" s="124">
        <f t="shared" si="2"/>
        <v>2</v>
      </c>
      <c r="O58" s="124">
        <f t="shared" si="2"/>
        <v>1</v>
      </c>
      <c r="P58" s="124">
        <f t="shared" si="2"/>
        <v>2</v>
      </c>
      <c r="Q58" s="124">
        <f t="shared" si="2"/>
        <v>1</v>
      </c>
      <c r="R58" s="124">
        <f t="shared" si="2"/>
        <v>1</v>
      </c>
      <c r="S58" s="124">
        <f>COUNTIF(S38:S41,"D")+COUNTIF(S43:S44,"D(H)")+COUNTIF(S43:S44,"D(E)")</f>
        <v>1</v>
      </c>
      <c r="T58" s="124">
        <f t="shared" si="2"/>
        <v>1</v>
      </c>
      <c r="U58" s="124">
        <f t="shared" si="2"/>
        <v>2</v>
      </c>
      <c r="V58" s="124">
        <f t="shared" si="2"/>
        <v>1</v>
      </c>
      <c r="W58" s="124">
        <f t="shared" si="2"/>
        <v>2</v>
      </c>
      <c r="X58" s="124">
        <f t="shared" si="2"/>
        <v>1</v>
      </c>
      <c r="Y58" s="124">
        <f t="shared" si="2"/>
        <v>3</v>
      </c>
      <c r="Z58" s="124">
        <f>COUNTIF(Z38:Z40,"D")+COUNTIF(Z42:Z44,"D(H)")+COUNTIF(Z42:Z44,"D(E)")</f>
        <v>1</v>
      </c>
      <c r="AA58" s="124">
        <f>COUNTIF(AA38:AA40,"D")+COUNTIF(AA42:AA44,"D(H)")+COUNTIF(AA42:AA44,"D(E)")</f>
        <v>1</v>
      </c>
      <c r="AB58" s="124">
        <f t="shared" si="2"/>
        <v>2</v>
      </c>
      <c r="AC58" s="124">
        <f t="shared" si="2"/>
        <v>1</v>
      </c>
      <c r="AD58" s="124">
        <f t="shared" si="2"/>
        <v>1</v>
      </c>
      <c r="AE58" s="124">
        <f t="shared" si="2"/>
        <v>1</v>
      </c>
      <c r="AF58" s="124">
        <f t="shared" si="2"/>
        <v>2</v>
      </c>
      <c r="AG58" s="124">
        <f t="shared" si="2"/>
        <v>2</v>
      </c>
      <c r="AH58" s="124">
        <f t="shared" si="2"/>
        <v>1</v>
      </c>
      <c r="AI58" s="124">
        <f t="shared" si="2"/>
        <v>2</v>
      </c>
      <c r="AJ58" s="124">
        <f t="shared" si="2"/>
        <v>1</v>
      </c>
      <c r="AK58" s="124">
        <f t="shared" si="2"/>
        <v>2</v>
      </c>
      <c r="AL58" s="124">
        <f t="shared" si="2"/>
        <v>2</v>
      </c>
      <c r="AM58" s="124">
        <f t="shared" si="2"/>
        <v>2</v>
      </c>
      <c r="AN58" s="124"/>
    </row>
    <row r="59" spans="1:41" s="122" customFormat="1" ht="31.5" customHeight="1" thickBot="1">
      <c r="A59" s="501"/>
      <c r="B59" s="502" t="s">
        <v>160</v>
      </c>
      <c r="C59" s="502"/>
      <c r="D59" s="502"/>
      <c r="E59" s="502"/>
      <c r="F59" s="126">
        <f>F57+F58</f>
        <v>7</v>
      </c>
      <c r="G59" s="126">
        <f t="shared" ref="G59:AM59" si="3">G57+G58</f>
        <v>7</v>
      </c>
      <c r="H59" s="126">
        <f t="shared" si="3"/>
        <v>13</v>
      </c>
      <c r="I59" s="126">
        <f t="shared" si="3"/>
        <v>15</v>
      </c>
      <c r="J59" s="126">
        <f t="shared" si="3"/>
        <v>8</v>
      </c>
      <c r="K59" s="126">
        <f t="shared" si="3"/>
        <v>8</v>
      </c>
      <c r="L59" s="126">
        <f t="shared" si="3"/>
        <v>9</v>
      </c>
      <c r="M59" s="126">
        <f t="shared" si="3"/>
        <v>9</v>
      </c>
      <c r="N59" s="126">
        <f t="shared" si="3"/>
        <v>9</v>
      </c>
      <c r="O59" s="126">
        <f t="shared" si="3"/>
        <v>7</v>
      </c>
      <c r="P59" s="126">
        <f t="shared" si="3"/>
        <v>9</v>
      </c>
      <c r="Q59" s="126">
        <f t="shared" si="3"/>
        <v>8</v>
      </c>
      <c r="R59" s="126">
        <f t="shared" si="3"/>
        <v>8</v>
      </c>
      <c r="S59" s="126">
        <f t="shared" si="3"/>
        <v>9</v>
      </c>
      <c r="T59" s="126">
        <f t="shared" si="3"/>
        <v>9</v>
      </c>
      <c r="U59" s="126">
        <f t="shared" si="3"/>
        <v>8</v>
      </c>
      <c r="V59" s="126">
        <f t="shared" si="3"/>
        <v>7</v>
      </c>
      <c r="W59" s="126">
        <f t="shared" si="3"/>
        <v>9</v>
      </c>
      <c r="X59" s="126">
        <f t="shared" si="3"/>
        <v>8</v>
      </c>
      <c r="Y59" s="126">
        <f t="shared" si="3"/>
        <v>10</v>
      </c>
      <c r="Z59" s="126">
        <f t="shared" si="3"/>
        <v>8</v>
      </c>
      <c r="AA59" s="126">
        <f t="shared" si="3"/>
        <v>7</v>
      </c>
      <c r="AB59" s="126">
        <f t="shared" si="3"/>
        <v>8</v>
      </c>
      <c r="AC59" s="126">
        <f t="shared" si="3"/>
        <v>7</v>
      </c>
      <c r="AD59" s="126">
        <f t="shared" si="3"/>
        <v>8</v>
      </c>
      <c r="AE59" s="126">
        <f t="shared" si="3"/>
        <v>8</v>
      </c>
      <c r="AF59" s="126">
        <f t="shared" si="3"/>
        <v>9</v>
      </c>
      <c r="AG59" s="126">
        <f t="shared" si="3"/>
        <v>9</v>
      </c>
      <c r="AH59" s="126">
        <f t="shared" si="3"/>
        <v>8</v>
      </c>
      <c r="AI59" s="126">
        <f t="shared" si="3"/>
        <v>9</v>
      </c>
      <c r="AJ59" s="126">
        <f t="shared" si="3"/>
        <v>8</v>
      </c>
      <c r="AK59" s="126">
        <f t="shared" si="3"/>
        <v>8</v>
      </c>
      <c r="AL59" s="126">
        <f t="shared" si="3"/>
        <v>8</v>
      </c>
      <c r="AM59" s="126">
        <f t="shared" si="3"/>
        <v>9</v>
      </c>
      <c r="AN59" s="126"/>
    </row>
    <row r="60" spans="1:41" s="122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M60" si="4">COUNTIF(F5:F35,"N")</f>
        <v>6</v>
      </c>
      <c r="G60" s="124">
        <f t="shared" si="4"/>
        <v>6</v>
      </c>
      <c r="H60" s="124">
        <f t="shared" si="4"/>
        <v>6</v>
      </c>
      <c r="I60" s="124">
        <f t="shared" si="4"/>
        <v>7</v>
      </c>
      <c r="J60" s="124">
        <f t="shared" si="4"/>
        <v>7</v>
      </c>
      <c r="K60" s="124">
        <f t="shared" si="4"/>
        <v>7</v>
      </c>
      <c r="L60" s="124">
        <f t="shared" si="4"/>
        <v>7</v>
      </c>
      <c r="M60" s="124">
        <f t="shared" si="4"/>
        <v>7</v>
      </c>
      <c r="N60" s="124">
        <f t="shared" si="4"/>
        <v>6</v>
      </c>
      <c r="O60" s="124">
        <f t="shared" si="4"/>
        <v>6</v>
      </c>
      <c r="P60" s="124">
        <f t="shared" si="4"/>
        <v>6</v>
      </c>
      <c r="Q60" s="124">
        <f t="shared" si="4"/>
        <v>7</v>
      </c>
      <c r="R60" s="124">
        <f t="shared" si="4"/>
        <v>7</v>
      </c>
      <c r="S60" s="124">
        <f t="shared" si="4"/>
        <v>6</v>
      </c>
      <c r="T60" s="124">
        <f t="shared" si="4"/>
        <v>6</v>
      </c>
      <c r="U60" s="124">
        <f t="shared" si="4"/>
        <v>7</v>
      </c>
      <c r="V60" s="124">
        <f t="shared" si="4"/>
        <v>6</v>
      </c>
      <c r="W60" s="124">
        <f t="shared" si="4"/>
        <v>7</v>
      </c>
      <c r="X60" s="124">
        <f t="shared" si="4"/>
        <v>7</v>
      </c>
      <c r="Y60" s="124">
        <f t="shared" si="4"/>
        <v>7</v>
      </c>
      <c r="Z60" s="124">
        <f t="shared" si="4"/>
        <v>7</v>
      </c>
      <c r="AA60" s="124">
        <f t="shared" si="4"/>
        <v>7</v>
      </c>
      <c r="AB60" s="124">
        <f t="shared" si="4"/>
        <v>7</v>
      </c>
      <c r="AC60" s="124">
        <f t="shared" si="4"/>
        <v>6</v>
      </c>
      <c r="AD60" s="124">
        <f t="shared" si="4"/>
        <v>7</v>
      </c>
      <c r="AE60" s="124">
        <f t="shared" si="4"/>
        <v>5</v>
      </c>
      <c r="AF60" s="124">
        <f t="shared" si="4"/>
        <v>6</v>
      </c>
      <c r="AG60" s="124">
        <f t="shared" si="4"/>
        <v>6</v>
      </c>
      <c r="AH60" s="124">
        <f t="shared" si="4"/>
        <v>7</v>
      </c>
      <c r="AI60" s="124">
        <f t="shared" si="4"/>
        <v>7</v>
      </c>
      <c r="AJ60" s="124">
        <f t="shared" si="4"/>
        <v>7</v>
      </c>
      <c r="AK60" s="124">
        <f t="shared" si="4"/>
        <v>7</v>
      </c>
      <c r="AL60" s="124">
        <f t="shared" si="4"/>
        <v>7</v>
      </c>
      <c r="AM60" s="124">
        <f t="shared" si="4"/>
        <v>6</v>
      </c>
      <c r="AN60" s="124"/>
    </row>
    <row r="61" spans="1:41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>COUNTIF(F38:F41,"N")+COUNTIF(F5:F41,"D(N)")</f>
        <v>1</v>
      </c>
      <c r="G61" s="124">
        <f t="shared" ref="G61:AM61" si="5">COUNTIF(G38:G41,"N")+COUNTIF(G5:G41,"D(N)")</f>
        <v>1</v>
      </c>
      <c r="H61" s="124">
        <f>COUNTIF(H11:H41,"N")+COUNTIF(H5:H41,"D(N)")</f>
        <v>3</v>
      </c>
      <c r="I61" s="124">
        <f>COUNTIF(I11:I41,"N")+COUNTIF(I5:I41,"D(N)")</f>
        <v>8</v>
      </c>
      <c r="J61" s="124">
        <f>COUNTIF(J38:J40,"N")+COUNTIF(J5:J40,"D(N)")</f>
        <v>1</v>
      </c>
      <c r="K61" s="124">
        <f>COUNTIF(K38:K40,"N")+COUNTIF(K5:K40,"D(N)")</f>
        <v>0</v>
      </c>
      <c r="L61" s="124">
        <f t="shared" si="5"/>
        <v>0</v>
      </c>
      <c r="M61" s="124">
        <f t="shared" si="5"/>
        <v>1</v>
      </c>
      <c r="N61" s="124">
        <f t="shared" si="5"/>
        <v>1</v>
      </c>
      <c r="O61" s="124">
        <f t="shared" si="5"/>
        <v>1</v>
      </c>
      <c r="P61" s="124">
        <f t="shared" si="5"/>
        <v>1</v>
      </c>
      <c r="Q61" s="124">
        <f t="shared" si="5"/>
        <v>1</v>
      </c>
      <c r="R61" s="124">
        <f t="shared" si="5"/>
        <v>1</v>
      </c>
      <c r="S61" s="124">
        <f t="shared" si="5"/>
        <v>1</v>
      </c>
      <c r="T61" s="124">
        <f t="shared" si="5"/>
        <v>1</v>
      </c>
      <c r="U61" s="124">
        <f t="shared" si="5"/>
        <v>1</v>
      </c>
      <c r="V61" s="124">
        <f t="shared" si="5"/>
        <v>1</v>
      </c>
      <c r="W61" s="124">
        <f t="shared" si="5"/>
        <v>1</v>
      </c>
      <c r="X61" s="124">
        <f t="shared" si="5"/>
        <v>1</v>
      </c>
      <c r="Y61" s="124">
        <f t="shared" si="5"/>
        <v>1</v>
      </c>
      <c r="Z61" s="124">
        <f>COUNTIF(Z38:Z40,"N")+COUNTIF(Z5:Z40,"D(N)")</f>
        <v>1</v>
      </c>
      <c r="AA61" s="124">
        <f>COUNTIF(AA38:AA40,"N")+COUNTIF(AA5:AA40,"D(N)")</f>
        <v>0</v>
      </c>
      <c r="AB61" s="124">
        <f t="shared" si="5"/>
        <v>0</v>
      </c>
      <c r="AC61" s="124">
        <f t="shared" si="5"/>
        <v>1</v>
      </c>
      <c r="AD61" s="124">
        <f t="shared" si="5"/>
        <v>1</v>
      </c>
      <c r="AE61" s="124">
        <f t="shared" si="5"/>
        <v>2</v>
      </c>
      <c r="AF61" s="124">
        <f t="shared" si="5"/>
        <v>2</v>
      </c>
      <c r="AG61" s="124">
        <f t="shared" si="5"/>
        <v>1</v>
      </c>
      <c r="AH61" s="124">
        <f t="shared" si="5"/>
        <v>1</v>
      </c>
      <c r="AI61" s="124">
        <f t="shared" si="5"/>
        <v>0</v>
      </c>
      <c r="AJ61" s="124">
        <f t="shared" si="5"/>
        <v>0</v>
      </c>
      <c r="AK61" s="124">
        <f t="shared" si="5"/>
        <v>1</v>
      </c>
      <c r="AL61" s="124">
        <f t="shared" si="5"/>
        <v>1</v>
      </c>
      <c r="AM61" s="124">
        <f t="shared" si="5"/>
        <v>1</v>
      </c>
      <c r="AN61" s="124"/>
    </row>
    <row r="62" spans="1:41" s="47" customFormat="1" ht="30.75" customHeight="1" thickBot="1">
      <c r="A62" s="487"/>
      <c r="B62" s="492" t="s">
        <v>162</v>
      </c>
      <c r="C62" s="493"/>
      <c r="D62" s="493"/>
      <c r="E62" s="494"/>
      <c r="F62" s="127">
        <f>F60+F61</f>
        <v>7</v>
      </c>
      <c r="G62" s="127">
        <f t="shared" ref="G62:AM62" si="6">G60+G61</f>
        <v>7</v>
      </c>
      <c r="H62" s="127">
        <f t="shared" si="6"/>
        <v>9</v>
      </c>
      <c r="I62" s="127">
        <f t="shared" si="6"/>
        <v>15</v>
      </c>
      <c r="J62" s="127">
        <f t="shared" si="6"/>
        <v>8</v>
      </c>
      <c r="K62" s="127">
        <f t="shared" si="6"/>
        <v>7</v>
      </c>
      <c r="L62" s="127">
        <f t="shared" si="6"/>
        <v>7</v>
      </c>
      <c r="M62" s="127">
        <f t="shared" si="6"/>
        <v>8</v>
      </c>
      <c r="N62" s="127">
        <f t="shared" si="6"/>
        <v>7</v>
      </c>
      <c r="O62" s="127">
        <f t="shared" si="6"/>
        <v>7</v>
      </c>
      <c r="P62" s="127">
        <f t="shared" si="6"/>
        <v>7</v>
      </c>
      <c r="Q62" s="127">
        <f t="shared" si="6"/>
        <v>8</v>
      </c>
      <c r="R62" s="127">
        <f t="shared" si="6"/>
        <v>8</v>
      </c>
      <c r="S62" s="127">
        <f t="shared" si="6"/>
        <v>7</v>
      </c>
      <c r="T62" s="127">
        <f t="shared" si="6"/>
        <v>7</v>
      </c>
      <c r="U62" s="127">
        <f t="shared" si="6"/>
        <v>8</v>
      </c>
      <c r="V62" s="127">
        <f t="shared" si="6"/>
        <v>7</v>
      </c>
      <c r="W62" s="127">
        <f t="shared" si="6"/>
        <v>8</v>
      </c>
      <c r="X62" s="127">
        <f t="shared" si="6"/>
        <v>8</v>
      </c>
      <c r="Y62" s="127">
        <f t="shared" si="6"/>
        <v>8</v>
      </c>
      <c r="Z62" s="127">
        <f t="shared" si="6"/>
        <v>8</v>
      </c>
      <c r="AA62" s="127">
        <f t="shared" si="6"/>
        <v>7</v>
      </c>
      <c r="AB62" s="127">
        <f t="shared" si="6"/>
        <v>7</v>
      </c>
      <c r="AC62" s="127">
        <f t="shared" si="6"/>
        <v>7</v>
      </c>
      <c r="AD62" s="127">
        <f t="shared" si="6"/>
        <v>8</v>
      </c>
      <c r="AE62" s="127">
        <f t="shared" si="6"/>
        <v>7</v>
      </c>
      <c r="AF62" s="127">
        <f t="shared" si="6"/>
        <v>8</v>
      </c>
      <c r="AG62" s="127">
        <f t="shared" si="6"/>
        <v>7</v>
      </c>
      <c r="AH62" s="127">
        <f t="shared" si="6"/>
        <v>8</v>
      </c>
      <c r="AI62" s="127">
        <f t="shared" si="6"/>
        <v>7</v>
      </c>
      <c r="AJ62" s="127">
        <f t="shared" si="6"/>
        <v>7</v>
      </c>
      <c r="AK62" s="127">
        <f t="shared" si="6"/>
        <v>8</v>
      </c>
      <c r="AL62" s="127">
        <f t="shared" si="6"/>
        <v>8</v>
      </c>
      <c r="AM62" s="127">
        <f t="shared" si="6"/>
        <v>7</v>
      </c>
      <c r="AN62" s="127"/>
    </row>
    <row r="63" spans="1:41" s="47" customFormat="1" ht="12.75" customHeight="1" thickTop="1">
      <c r="A63" s="102"/>
      <c r="B63" s="102"/>
      <c r="C63" s="102"/>
      <c r="D63" s="102"/>
      <c r="E63" s="102"/>
      <c r="F63" s="128"/>
      <c r="G63" s="26"/>
      <c r="H63" s="26"/>
      <c r="I63" s="26"/>
      <c r="AK63" s="54"/>
    </row>
    <row r="64" spans="1:41" s="47" customFormat="1" ht="12.75" customHeight="1">
      <c r="A64" s="102"/>
      <c r="B64" s="102"/>
      <c r="C64" s="102"/>
      <c r="D64" s="102"/>
      <c r="E64" s="102"/>
      <c r="F64" s="128"/>
      <c r="G64" s="26"/>
      <c r="H64" s="26"/>
      <c r="I64" s="26"/>
      <c r="AK64" s="54"/>
    </row>
  </sheetData>
  <sheetProtection selectLockedCells="1" selectUnlockedCells="1"/>
  <mergeCells count="49">
    <mergeCell ref="AO3:AO4"/>
    <mergeCell ref="F1:AN1"/>
    <mergeCell ref="A2:C2"/>
    <mergeCell ref="F2:AJ2"/>
    <mergeCell ref="AK2:AN2"/>
    <mergeCell ref="A3:E3"/>
    <mergeCell ref="A5:A11"/>
    <mergeCell ref="A13:A19"/>
    <mergeCell ref="A21:A27"/>
    <mergeCell ref="A29:A35"/>
    <mergeCell ref="A37:A44"/>
    <mergeCell ref="O46:V46"/>
    <mergeCell ref="W46:W49"/>
    <mergeCell ref="B47:E47"/>
    <mergeCell ref="H47:M47"/>
    <mergeCell ref="O47:V47"/>
    <mergeCell ref="O49:V49"/>
    <mergeCell ref="O48:V48"/>
    <mergeCell ref="A46:A47"/>
    <mergeCell ref="A50:A51"/>
    <mergeCell ref="B50:E50"/>
    <mergeCell ref="H50:M50"/>
    <mergeCell ref="B46:E46"/>
    <mergeCell ref="H46:M46"/>
    <mergeCell ref="A48:A49"/>
    <mergeCell ref="B48:E48"/>
    <mergeCell ref="H48:M48"/>
    <mergeCell ref="B49:E49"/>
    <mergeCell ref="H49:M49"/>
    <mergeCell ref="O50:V50"/>
    <mergeCell ref="W50:W52"/>
    <mergeCell ref="B51:E51"/>
    <mergeCell ref="H51:M51"/>
    <mergeCell ref="O51:V51"/>
    <mergeCell ref="H52:M52"/>
    <mergeCell ref="O52:V52"/>
    <mergeCell ref="H53:M53"/>
    <mergeCell ref="O53:V53"/>
    <mergeCell ref="A53:E53"/>
    <mergeCell ref="A60:A62"/>
    <mergeCell ref="C60:E60"/>
    <mergeCell ref="C61:E61"/>
    <mergeCell ref="B62:E62"/>
    <mergeCell ref="A55:A56"/>
    <mergeCell ref="B55:E56"/>
    <mergeCell ref="A57:A59"/>
    <mergeCell ref="C57:E57"/>
    <mergeCell ref="C58:E58"/>
    <mergeCell ref="B59:E59"/>
  </mergeCells>
  <conditionalFormatting sqref="C4 C46:D52 C54:D54 C57:C58 C59:D59 C60:C61 C62:D1048576">
    <cfRule type="containsText" dxfId="686" priority="13" operator="containsText" text="Operator (E)">
      <formula>NOT(ISERROR(SEARCH("Operator (E)",C4)))</formula>
    </cfRule>
    <cfRule type="containsText" dxfId="685" priority="14" operator="containsText" text="F2">
      <formula>NOT(ISERROR(SEARCH("F2",C4)))</formula>
    </cfRule>
    <cfRule type="containsText" dxfId="684" priority="15" operator="containsText" text="F1">
      <formula>NOT(ISERROR(SEARCH("F1",C4)))</formula>
    </cfRule>
    <cfRule type="containsText" dxfId="683" priority="16" operator="containsText" text="P3">
      <formula>NOT(ISERROR(SEARCH("P3",C4)))</formula>
    </cfRule>
    <cfRule type="containsText" dxfId="682" priority="17" operator="containsText" text="P2">
      <formula>NOT(ISERROR(SEARCH("P2",C4)))</formula>
    </cfRule>
    <cfRule type="containsText" dxfId="681" priority="18" operator="containsText" text="P1">
      <formula>NOT(ISERROR(SEARCH("P1",C4)))</formula>
    </cfRule>
    <cfRule type="containsText" dxfId="680" priority="19" operator="containsText" text="Section Mgr.">
      <formula>NOT(ISERROR(SEARCH("Section Mgr.",C4)))</formula>
    </cfRule>
  </conditionalFormatting>
  <conditionalFormatting sqref="C1:D1">
    <cfRule type="containsText" dxfId="679" priority="20" operator="containsText" text="Operator (E)">
      <formula>NOT(ISERROR(SEARCH("Operator (E)",C1)))</formula>
    </cfRule>
    <cfRule type="containsText" dxfId="678" priority="21" operator="containsText" text="F2">
      <formula>NOT(ISERROR(SEARCH("F2",C1)))</formula>
    </cfRule>
    <cfRule type="containsText" dxfId="677" priority="22" operator="containsText" text="F1">
      <formula>NOT(ISERROR(SEARCH("F1",C1)))</formula>
    </cfRule>
    <cfRule type="containsText" dxfId="676" priority="23" operator="containsText" text="P3">
      <formula>NOT(ISERROR(SEARCH("P3",C1)))</formula>
    </cfRule>
    <cfRule type="containsText" dxfId="675" priority="24" operator="containsText" text="P2">
      <formula>NOT(ISERROR(SEARCH("P2",C1)))</formula>
    </cfRule>
    <cfRule type="containsText" dxfId="674" priority="25" operator="containsText" text="P1">
      <formula>NOT(ISERROR(SEARCH("P1",C1)))</formula>
    </cfRule>
    <cfRule type="containsText" dxfId="673" priority="26" operator="containsText" text="Section Mgr.">
      <formula>NOT(ISERROR(SEARCH("Section Mgr.",C1)))</formula>
    </cfRule>
  </conditionalFormatting>
  <conditionalFormatting sqref="C5:D11 C13:D19 C21:D27 C29:D35 C37:D44">
    <cfRule type="containsText" dxfId="672" priority="6" operator="containsText" text="Operator (E)">
      <formula>NOT(ISERROR(SEARCH("Operator (E)",C5)))</formula>
    </cfRule>
    <cfRule type="containsText" dxfId="671" priority="7" operator="containsText" text="F2">
      <formula>NOT(ISERROR(SEARCH("F2",C5)))</formula>
    </cfRule>
    <cfRule type="containsText" dxfId="670" priority="8" operator="containsText" text="F1">
      <formula>NOT(ISERROR(SEARCH("F1",C5)))</formula>
    </cfRule>
    <cfRule type="containsText" dxfId="669" priority="9" operator="containsText" text="P3">
      <formula>NOT(ISERROR(SEARCH("P3",C5)))</formula>
    </cfRule>
    <cfRule type="containsText" dxfId="668" priority="10" operator="containsText" text="P2">
      <formula>NOT(ISERROR(SEARCH("P2",C5)))</formula>
    </cfRule>
    <cfRule type="containsText" dxfId="667" priority="11" operator="containsText" text="P1">
      <formula>NOT(ISERROR(SEARCH("P1",C5)))</formula>
    </cfRule>
    <cfRule type="containsText" dxfId="666" priority="12" operator="containsText" text="Section Mgr.">
      <formula>NOT(ISERROR(SEARCH("Section Mgr.",C5)))</formula>
    </cfRule>
  </conditionalFormatting>
  <conditionalFormatting sqref="F4:AN4">
    <cfRule type="expression" dxfId="665" priority="30">
      <formula>"ส"</formula>
    </cfRule>
    <cfRule type="expression" dxfId="664" priority="31">
      <formula>"อา"</formula>
    </cfRule>
  </conditionalFormatting>
  <conditionalFormatting sqref="F57:AN57">
    <cfRule type="colorScale" priority="33">
      <colorScale>
        <cfvo type="num" val="5"/>
        <cfvo type="num" val="6"/>
        <color rgb="FFFF0000"/>
        <color theme="9" tint="0.59999389629810485"/>
      </colorScale>
    </cfRule>
  </conditionalFormatting>
  <conditionalFormatting sqref="F58:AN58">
    <cfRule type="colorScale" priority="5">
      <colorScale>
        <cfvo type="num" val="0"/>
        <cfvo type="num" val="1"/>
        <color rgb="FFFF0000"/>
        <color theme="9" tint="0.59999389629810485"/>
      </colorScale>
    </cfRule>
  </conditionalFormatting>
  <conditionalFormatting sqref="F59:AN59">
    <cfRule type="cellIs" dxfId="663" priority="1" operator="greaterThan">
      <formula>8</formula>
    </cfRule>
    <cfRule type="cellIs" dxfId="662" priority="2" operator="greaterThanOrEqual">
      <formula>7</formula>
    </cfRule>
    <cfRule type="cellIs" dxfId="661" priority="3" operator="lessThan">
      <formula>6</formula>
    </cfRule>
  </conditionalFormatting>
  <conditionalFormatting sqref="F60:AN60">
    <cfRule type="colorScale" priority="32">
      <colorScale>
        <cfvo type="num" val="5"/>
        <cfvo type="num" val="6"/>
        <color rgb="FFFF0000"/>
        <color theme="9" tint="0.59999389629810485"/>
      </colorScale>
    </cfRule>
  </conditionalFormatting>
  <conditionalFormatting sqref="F61:AN61">
    <cfRule type="colorScale" priority="4">
      <colorScale>
        <cfvo type="num" val="0"/>
        <cfvo type="num" val="1"/>
        <color rgb="FFFF0000"/>
        <color theme="9" tint="0.59999389629810485"/>
      </colorScale>
    </cfRule>
  </conditionalFormatting>
  <conditionalFormatting sqref="F62:AN62">
    <cfRule type="cellIs" dxfId="660" priority="27" operator="greaterThan">
      <formula>8</formula>
    </cfRule>
    <cfRule type="cellIs" dxfId="659" priority="28" operator="greaterThanOrEqual">
      <formula>7</formula>
    </cfRule>
    <cfRule type="cellIs" dxfId="658" priority="29" operator="lessThan">
      <formula>6</formula>
    </cfRule>
  </conditionalFormatting>
  <printOptions horizontalCentered="1"/>
  <pageMargins left="0" right="0" top="0.25" bottom="0.25" header="0.3" footer="0.3"/>
  <pageSetup paperSize="9" scale="5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1AF10-6D82-4DAB-AFA1-4D4F4661F415}">
  <sheetPr codeName="Sheet4"/>
  <dimension ref="A1:AS65"/>
  <sheetViews>
    <sheetView showGridLines="0" zoomScale="62" zoomScaleNormal="40" zoomScaleSheetLayoutView="70" zoomScalePageLayoutView="115" workbookViewId="0">
      <pane xSplit="5" ySplit="4" topLeftCell="F20" activePane="bottomRight" state="frozen"/>
      <selection pane="topRight" activeCell="V26" sqref="V26"/>
      <selection pane="bottomLeft" activeCell="V26" sqref="V26"/>
      <selection pane="bottomRight" activeCell="AH42" sqref="AH42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4.85546875" style="102" customWidth="1"/>
    <col min="4" max="4" width="14.85546875" style="102" hidden="1" customWidth="1"/>
    <col min="5" max="5" width="12.140625" style="26" customWidth="1"/>
    <col min="6" max="9" width="4.85546875" style="26" customWidth="1"/>
    <col min="10" max="10" width="4.85546875" style="128" customWidth="1"/>
    <col min="11" max="11" width="5.140625" style="26" customWidth="1"/>
    <col min="12" max="40" width="4.85546875" style="26" customWidth="1"/>
    <col min="41" max="41" width="4.85546875" style="118" customWidth="1"/>
    <col min="42" max="44" width="4.85546875" style="26" customWidth="1"/>
    <col min="45" max="45" width="61.140625" style="26" customWidth="1"/>
    <col min="46" max="16384" width="8.85546875" style="26"/>
  </cols>
  <sheetData>
    <row r="1" spans="1:45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</row>
    <row r="2" spans="1:45" ht="29.25" customHeight="1" thickBot="1">
      <c r="A2" s="457" t="s">
        <v>38</v>
      </c>
      <c r="B2" s="458"/>
      <c r="C2" s="459"/>
      <c r="D2" s="27"/>
      <c r="E2" s="28" t="s">
        <v>39</v>
      </c>
      <c r="F2" s="531" t="s">
        <v>163</v>
      </c>
      <c r="G2" s="531"/>
      <c r="H2" s="531"/>
      <c r="I2" s="531"/>
      <c r="J2" s="495" t="s">
        <v>164</v>
      </c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540" t="s">
        <v>165</v>
      </c>
      <c r="AM2" s="540"/>
      <c r="AN2" s="540"/>
      <c r="AO2" s="540"/>
      <c r="AP2" s="540"/>
      <c r="AQ2" s="540"/>
      <c r="AR2" s="540"/>
      <c r="AS2" s="29" t="s">
        <v>42</v>
      </c>
    </row>
    <row r="3" spans="1:45" ht="27" customHeight="1" thickTop="1" thickBot="1">
      <c r="A3" s="460" t="s">
        <v>43</v>
      </c>
      <c r="B3" s="461"/>
      <c r="C3" s="461"/>
      <c r="D3" s="461"/>
      <c r="E3" s="462"/>
      <c r="F3" s="30">
        <f>'2026_Jan'!AG3</f>
        <v>28</v>
      </c>
      <c r="G3" s="30">
        <f>'2026_Jan'!AH3</f>
        <v>29</v>
      </c>
      <c r="H3" s="30">
        <f>'2026_Jan'!AI3</f>
        <v>30</v>
      </c>
      <c r="I3" s="30">
        <f>'2026_Jan'!AJ3</f>
        <v>31</v>
      </c>
      <c r="J3" s="30">
        <v>1</v>
      </c>
      <c r="K3" s="205">
        <v>2</v>
      </c>
      <c r="L3" s="96">
        <v>3</v>
      </c>
      <c r="M3" s="205">
        <v>4</v>
      </c>
      <c r="N3" s="31">
        <v>5</v>
      </c>
      <c r="O3" s="96">
        <v>6</v>
      </c>
      <c r="P3" s="30">
        <v>7</v>
      </c>
      <c r="Q3" s="96">
        <v>8</v>
      </c>
      <c r="R3" s="205">
        <v>9</v>
      </c>
      <c r="S3" s="205">
        <v>10</v>
      </c>
      <c r="T3" s="205">
        <v>11</v>
      </c>
      <c r="U3" s="30">
        <v>12</v>
      </c>
      <c r="V3" s="96">
        <v>13</v>
      </c>
      <c r="W3" s="30">
        <v>14</v>
      </c>
      <c r="X3" s="30">
        <v>15</v>
      </c>
      <c r="Y3" s="205">
        <v>16</v>
      </c>
      <c r="Z3" s="30">
        <v>17</v>
      </c>
      <c r="AA3" s="30">
        <v>18</v>
      </c>
      <c r="AB3" s="205">
        <v>19</v>
      </c>
      <c r="AC3" s="30">
        <v>20</v>
      </c>
      <c r="AD3" s="30">
        <v>21</v>
      </c>
      <c r="AE3" s="45">
        <v>22</v>
      </c>
      <c r="AF3" s="30">
        <v>23</v>
      </c>
      <c r="AG3" s="212">
        <v>24</v>
      </c>
      <c r="AH3" s="30">
        <v>25</v>
      </c>
      <c r="AI3" s="30">
        <v>26</v>
      </c>
      <c r="AJ3" s="96">
        <v>27</v>
      </c>
      <c r="AK3" s="205">
        <v>28</v>
      </c>
      <c r="AL3" s="30">
        <v>1</v>
      </c>
      <c r="AM3" s="30">
        <v>2</v>
      </c>
      <c r="AN3" s="32">
        <v>3</v>
      </c>
      <c r="AO3" s="32">
        <v>4</v>
      </c>
      <c r="AP3" s="31">
        <v>5</v>
      </c>
      <c r="AQ3" s="205">
        <v>6</v>
      </c>
      <c r="AR3" s="30">
        <v>7</v>
      </c>
      <c r="AS3" s="431"/>
    </row>
    <row r="4" spans="1:45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6</v>
      </c>
      <c r="G4" s="36" t="s">
        <v>7</v>
      </c>
      <c r="H4" s="36" t="s">
        <v>8</v>
      </c>
      <c r="I4" s="37" t="s">
        <v>9</v>
      </c>
      <c r="J4" s="37" t="s">
        <v>3</v>
      </c>
      <c r="K4" s="36" t="s">
        <v>4</v>
      </c>
      <c r="L4" s="36" t="s">
        <v>5</v>
      </c>
      <c r="M4" s="36" t="s">
        <v>6</v>
      </c>
      <c r="N4" s="36" t="s">
        <v>7</v>
      </c>
      <c r="O4" s="36" t="s">
        <v>8</v>
      </c>
      <c r="P4" s="37" t="s">
        <v>9</v>
      </c>
      <c r="Q4" s="37" t="s">
        <v>3</v>
      </c>
      <c r="R4" s="36" t="s">
        <v>4</v>
      </c>
      <c r="S4" s="36" t="s">
        <v>5</v>
      </c>
      <c r="T4" s="36" t="s">
        <v>6</v>
      </c>
      <c r="U4" s="36" t="s">
        <v>7</v>
      </c>
      <c r="V4" s="36" t="s">
        <v>8</v>
      </c>
      <c r="W4" s="37" t="s">
        <v>9</v>
      </c>
      <c r="X4" s="37" t="s">
        <v>3</v>
      </c>
      <c r="Y4" s="36" t="s">
        <v>4</v>
      </c>
      <c r="Z4" s="36" t="s">
        <v>5</v>
      </c>
      <c r="AA4" s="36" t="s">
        <v>6</v>
      </c>
      <c r="AB4" s="36" t="s">
        <v>7</v>
      </c>
      <c r="AC4" s="36" t="s">
        <v>8</v>
      </c>
      <c r="AD4" s="37" t="s">
        <v>9</v>
      </c>
      <c r="AE4" s="37" t="s">
        <v>3</v>
      </c>
      <c r="AF4" s="36" t="s">
        <v>4</v>
      </c>
      <c r="AG4" s="36" t="s">
        <v>5</v>
      </c>
      <c r="AH4" s="36" t="s">
        <v>6</v>
      </c>
      <c r="AI4" s="36" t="s">
        <v>7</v>
      </c>
      <c r="AJ4" s="36" t="s">
        <v>8</v>
      </c>
      <c r="AK4" s="37" t="s">
        <v>9</v>
      </c>
      <c r="AL4" s="37" t="s">
        <v>3</v>
      </c>
      <c r="AM4" s="36" t="s">
        <v>4</v>
      </c>
      <c r="AN4" s="36" t="s">
        <v>5</v>
      </c>
      <c r="AO4" s="36" t="s">
        <v>6</v>
      </c>
      <c r="AP4" s="36" t="s">
        <v>7</v>
      </c>
      <c r="AQ4" s="36" t="s">
        <v>8</v>
      </c>
      <c r="AR4" s="37" t="s">
        <v>9</v>
      </c>
      <c r="AS4" s="431"/>
    </row>
    <row r="5" spans="1:45" s="47" customFormat="1" ht="20.85" customHeight="1" thickBot="1">
      <c r="A5" s="194" t="s">
        <v>166</v>
      </c>
      <c r="B5" s="195" t="s">
        <v>130</v>
      </c>
      <c r="C5" s="196" t="s">
        <v>167</v>
      </c>
      <c r="D5" s="197"/>
      <c r="E5" s="198">
        <v>530018</v>
      </c>
      <c r="F5" s="199" t="s">
        <v>0</v>
      </c>
      <c r="G5" s="199" t="s">
        <v>0</v>
      </c>
      <c r="H5" s="199" t="s">
        <v>0</v>
      </c>
      <c r="I5" s="200"/>
      <c r="J5" s="199"/>
      <c r="K5" s="199" t="s">
        <v>0</v>
      </c>
      <c r="L5" s="199" t="s">
        <v>0</v>
      </c>
      <c r="M5" s="199" t="s">
        <v>0</v>
      </c>
      <c r="N5" s="199" t="s">
        <v>0</v>
      </c>
      <c r="O5" s="199" t="s">
        <v>0</v>
      </c>
      <c r="P5" s="199"/>
      <c r="Q5" s="199"/>
      <c r="R5" s="199" t="s">
        <v>0</v>
      </c>
      <c r="S5" s="199" t="s">
        <v>0</v>
      </c>
      <c r="T5" s="199" t="s">
        <v>0</v>
      </c>
      <c r="U5" s="199" t="s">
        <v>0</v>
      </c>
      <c r="V5" s="199" t="s">
        <v>0</v>
      </c>
      <c r="W5" s="199"/>
      <c r="X5" s="199"/>
      <c r="Y5" s="199" t="s">
        <v>0</v>
      </c>
      <c r="Z5" s="199" t="s">
        <v>0</v>
      </c>
      <c r="AA5" s="199" t="s">
        <v>0</v>
      </c>
      <c r="AB5" s="199" t="s">
        <v>0</v>
      </c>
      <c r="AC5" s="199" t="s">
        <v>0</v>
      </c>
      <c r="AD5" s="201"/>
      <c r="AE5" s="199"/>
      <c r="AF5" s="199" t="s">
        <v>0</v>
      </c>
      <c r="AG5" s="199" t="s">
        <v>0</v>
      </c>
      <c r="AH5" s="199" t="s">
        <v>0</v>
      </c>
      <c r="AI5" s="199" t="s">
        <v>0</v>
      </c>
      <c r="AJ5" s="199" t="s">
        <v>0</v>
      </c>
      <c r="AK5" s="201"/>
      <c r="AL5" s="201"/>
      <c r="AM5" s="199" t="s">
        <v>0</v>
      </c>
      <c r="AN5" s="202" t="s">
        <v>100</v>
      </c>
      <c r="AO5" s="199" t="s">
        <v>0</v>
      </c>
      <c r="AP5" s="199" t="s">
        <v>0</v>
      </c>
      <c r="AQ5" s="203" t="s">
        <v>0</v>
      </c>
      <c r="AR5" s="204" t="s">
        <v>1</v>
      </c>
      <c r="AS5" s="46"/>
    </row>
    <row r="6" spans="1:45" s="54" customFormat="1" ht="20.85" customHeight="1">
      <c r="A6" s="435" t="s">
        <v>10</v>
      </c>
      <c r="B6" s="191" t="s">
        <v>49</v>
      </c>
      <c r="C6" s="73" t="s">
        <v>50</v>
      </c>
      <c r="D6" s="73"/>
      <c r="E6" s="74">
        <v>530011</v>
      </c>
      <c r="F6" s="43"/>
      <c r="G6" s="43"/>
      <c r="H6" s="43"/>
      <c r="I6" s="148"/>
      <c r="J6" s="41" t="s">
        <v>0</v>
      </c>
      <c r="K6" s="41" t="s">
        <v>0</v>
      </c>
      <c r="L6" s="42" t="s">
        <v>1</v>
      </c>
      <c r="M6" s="42" t="s">
        <v>1</v>
      </c>
      <c r="N6" s="192"/>
      <c r="O6" s="192"/>
      <c r="P6" s="193"/>
      <c r="Q6" s="192"/>
      <c r="R6" s="41" t="s">
        <v>0</v>
      </c>
      <c r="S6" s="41" t="s">
        <v>0</v>
      </c>
      <c r="T6" s="42" t="s">
        <v>1</v>
      </c>
      <c r="U6" s="42" t="s">
        <v>1</v>
      </c>
      <c r="V6" s="192"/>
      <c r="W6" s="192"/>
      <c r="X6" s="193"/>
      <c r="Y6" s="192"/>
      <c r="Z6" s="41" t="s">
        <v>0</v>
      </c>
      <c r="AA6" s="41" t="s">
        <v>0</v>
      </c>
      <c r="AB6" s="42" t="s">
        <v>1</v>
      </c>
      <c r="AC6" s="42" t="s">
        <v>1</v>
      </c>
      <c r="AD6" s="192"/>
      <c r="AE6" s="192"/>
      <c r="AF6" s="193"/>
      <c r="AG6" s="192"/>
      <c r="AH6" s="41" t="s">
        <v>0</v>
      </c>
      <c r="AI6" s="41" t="s">
        <v>0</v>
      </c>
      <c r="AJ6" s="42" t="s">
        <v>1</v>
      </c>
      <c r="AK6" s="42" t="s">
        <v>1</v>
      </c>
      <c r="AL6" s="43"/>
      <c r="AM6" s="43"/>
      <c r="AN6" s="43"/>
      <c r="AO6" s="43"/>
      <c r="AP6" s="41" t="s">
        <v>0</v>
      </c>
      <c r="AQ6" s="41" t="s">
        <v>0</v>
      </c>
      <c r="AR6" s="42" t="s">
        <v>1</v>
      </c>
      <c r="AS6" s="53"/>
    </row>
    <row r="7" spans="1:45" s="47" customFormat="1" ht="20.85" customHeight="1">
      <c r="A7" s="433"/>
      <c r="B7" s="48" t="s">
        <v>51</v>
      </c>
      <c r="C7" s="49" t="s">
        <v>52</v>
      </c>
      <c r="D7" s="49"/>
      <c r="E7" s="50">
        <v>560009</v>
      </c>
      <c r="F7" s="45" t="s">
        <v>54</v>
      </c>
      <c r="G7" s="45" t="s">
        <v>54</v>
      </c>
      <c r="H7" s="45" t="s">
        <v>54</v>
      </c>
      <c r="I7" s="149" t="s">
        <v>54</v>
      </c>
      <c r="J7" s="51" t="s">
        <v>0</v>
      </c>
      <c r="K7" s="51" t="s">
        <v>0</v>
      </c>
      <c r="L7" s="52" t="s">
        <v>1</v>
      </c>
      <c r="M7" s="52" t="s">
        <v>1</v>
      </c>
      <c r="N7" s="45" t="s">
        <v>54</v>
      </c>
      <c r="O7" s="45" t="s">
        <v>54</v>
      </c>
      <c r="P7" s="45" t="s">
        <v>54</v>
      </c>
      <c r="Q7" s="45" t="s">
        <v>54</v>
      </c>
      <c r="R7" s="51" t="s">
        <v>0</v>
      </c>
      <c r="S7" s="51" t="s">
        <v>0</v>
      </c>
      <c r="T7" s="52" t="s">
        <v>1</v>
      </c>
      <c r="U7" s="52" t="s">
        <v>1</v>
      </c>
      <c r="V7" s="45" t="s">
        <v>54</v>
      </c>
      <c r="W7" s="45" t="s">
        <v>54</v>
      </c>
      <c r="X7" s="45" t="s">
        <v>54</v>
      </c>
      <c r="Y7" s="45" t="s">
        <v>54</v>
      </c>
      <c r="Z7" s="51" t="s">
        <v>0</v>
      </c>
      <c r="AA7" s="51" t="s">
        <v>0</v>
      </c>
      <c r="AB7" s="52" t="s">
        <v>1</v>
      </c>
      <c r="AC7" s="52" t="s">
        <v>1</v>
      </c>
      <c r="AD7" s="43"/>
      <c r="AE7" s="43"/>
      <c r="AF7" s="44"/>
      <c r="AG7" s="43"/>
      <c r="AH7" s="219" t="s">
        <v>168</v>
      </c>
      <c r="AI7" s="220" t="s">
        <v>169</v>
      </c>
      <c r="AJ7" s="52" t="s">
        <v>1</v>
      </c>
      <c r="AK7" s="52" t="s">
        <v>1</v>
      </c>
      <c r="AL7" s="43"/>
      <c r="AM7" s="43"/>
      <c r="AN7" s="43"/>
      <c r="AO7" s="43"/>
      <c r="AP7" s="51" t="s">
        <v>0</v>
      </c>
      <c r="AQ7" s="51" t="s">
        <v>0</v>
      </c>
      <c r="AR7" s="43"/>
      <c r="AS7" s="53"/>
    </row>
    <row r="8" spans="1:45" s="47" customFormat="1" ht="20.85" customHeight="1">
      <c r="A8" s="433"/>
      <c r="B8" s="55" t="s">
        <v>56</v>
      </c>
      <c r="C8" s="49" t="s">
        <v>57</v>
      </c>
      <c r="D8" s="49"/>
      <c r="E8" s="50">
        <v>640015</v>
      </c>
      <c r="F8" s="43"/>
      <c r="G8" s="43"/>
      <c r="H8" s="44"/>
      <c r="I8" s="43"/>
      <c r="J8" s="51" t="s">
        <v>0</v>
      </c>
      <c r="K8" s="51" t="s">
        <v>0</v>
      </c>
      <c r="L8" s="52" t="s">
        <v>1</v>
      </c>
      <c r="M8" s="52" t="s">
        <v>1</v>
      </c>
      <c r="N8" s="45" t="s">
        <v>54</v>
      </c>
      <c r="O8" s="45" t="s">
        <v>54</v>
      </c>
      <c r="P8" s="45" t="s">
        <v>54</v>
      </c>
      <c r="Q8" s="45" t="s">
        <v>54</v>
      </c>
      <c r="R8" s="51" t="s">
        <v>0</v>
      </c>
      <c r="S8" s="51" t="s">
        <v>0</v>
      </c>
      <c r="T8" s="52" t="s">
        <v>1</v>
      </c>
      <c r="U8" s="52" t="s">
        <v>1</v>
      </c>
      <c r="V8" s="43"/>
      <c r="W8" s="43"/>
      <c r="X8" s="44"/>
      <c r="Y8" s="43"/>
      <c r="Z8" s="51" t="s">
        <v>0</v>
      </c>
      <c r="AA8" s="51" t="s">
        <v>0</v>
      </c>
      <c r="AB8" s="52" t="s">
        <v>1</v>
      </c>
      <c r="AC8" s="52" t="s">
        <v>1</v>
      </c>
      <c r="AD8" s="52" t="s">
        <v>1</v>
      </c>
      <c r="AE8" s="52" t="s">
        <v>1</v>
      </c>
      <c r="AF8" s="44"/>
      <c r="AG8" s="43"/>
      <c r="AH8" s="219" t="s">
        <v>168</v>
      </c>
      <c r="AI8" s="220" t="s">
        <v>169</v>
      </c>
      <c r="AJ8" s="60" t="s">
        <v>53</v>
      </c>
      <c r="AK8" s="60" t="s">
        <v>53</v>
      </c>
      <c r="AL8" s="45" t="s">
        <v>54</v>
      </c>
      <c r="AM8" s="45" t="s">
        <v>54</v>
      </c>
      <c r="AN8" s="45" t="s">
        <v>54</v>
      </c>
      <c r="AO8" s="45" t="s">
        <v>54</v>
      </c>
      <c r="AP8" s="45" t="s">
        <v>54</v>
      </c>
      <c r="AQ8" s="45" t="s">
        <v>54</v>
      </c>
      <c r="AR8" s="45" t="s">
        <v>54</v>
      </c>
      <c r="AS8" s="53" t="s">
        <v>170</v>
      </c>
    </row>
    <row r="9" spans="1:45" s="47" customFormat="1" ht="20.85" customHeight="1">
      <c r="A9" s="433"/>
      <c r="B9" s="48" t="s">
        <v>59</v>
      </c>
      <c r="C9" s="49" t="s">
        <v>60</v>
      </c>
      <c r="D9" s="49"/>
      <c r="E9" s="58">
        <v>550003</v>
      </c>
      <c r="F9" s="43"/>
      <c r="G9" s="43"/>
      <c r="H9" s="44"/>
      <c r="I9" s="43"/>
      <c r="J9" s="51" t="s">
        <v>0</v>
      </c>
      <c r="K9" s="51" t="s">
        <v>0</v>
      </c>
      <c r="L9" s="52" t="s">
        <v>1</v>
      </c>
      <c r="M9" s="52" t="s">
        <v>1</v>
      </c>
      <c r="N9" s="43"/>
      <c r="O9" s="43"/>
      <c r="P9" s="44"/>
      <c r="Q9" s="43"/>
      <c r="R9" s="51" t="s">
        <v>0</v>
      </c>
      <c r="S9" s="51" t="s">
        <v>0</v>
      </c>
      <c r="T9" s="52" t="s">
        <v>1</v>
      </c>
      <c r="U9" s="52" t="s">
        <v>1</v>
      </c>
      <c r="V9" s="43"/>
      <c r="W9" s="43"/>
      <c r="X9" s="44"/>
      <c r="Y9" s="43"/>
      <c r="Z9" s="51" t="s">
        <v>0</v>
      </c>
      <c r="AA9" s="51" t="s">
        <v>0</v>
      </c>
      <c r="AB9" s="52" t="s">
        <v>1</v>
      </c>
      <c r="AC9" s="52" t="s">
        <v>1</v>
      </c>
      <c r="AD9" s="43"/>
      <c r="AE9" s="43"/>
      <c r="AF9" s="44"/>
      <c r="AG9" s="43"/>
      <c r="AH9" s="219" t="s">
        <v>168</v>
      </c>
      <c r="AI9" s="220" t="s">
        <v>169</v>
      </c>
      <c r="AJ9" s="52" t="s">
        <v>1</v>
      </c>
      <c r="AK9" s="52" t="s">
        <v>1</v>
      </c>
      <c r="AL9" s="43"/>
      <c r="AM9" s="43"/>
      <c r="AN9" s="43"/>
      <c r="AO9" s="43"/>
      <c r="AP9" s="51" t="s">
        <v>0</v>
      </c>
      <c r="AQ9" s="51" t="s">
        <v>0</v>
      </c>
      <c r="AR9" s="52" t="s">
        <v>1</v>
      </c>
      <c r="AS9" s="53"/>
    </row>
    <row r="10" spans="1:45" s="47" customFormat="1" ht="20.85" customHeight="1">
      <c r="A10" s="433"/>
      <c r="B10" s="59" t="s">
        <v>61</v>
      </c>
      <c r="C10" s="49" t="s">
        <v>62</v>
      </c>
      <c r="D10" s="49"/>
      <c r="E10" s="58">
        <v>640011</v>
      </c>
      <c r="F10" s="43"/>
      <c r="G10" s="43"/>
      <c r="H10" s="44"/>
      <c r="I10" s="43"/>
      <c r="J10" s="51" t="s">
        <v>0</v>
      </c>
      <c r="K10" s="51" t="s">
        <v>0</v>
      </c>
      <c r="L10" s="52" t="s">
        <v>1</v>
      </c>
      <c r="M10" s="52" t="s">
        <v>1</v>
      </c>
      <c r="N10" s="43"/>
      <c r="O10" s="43"/>
      <c r="P10" s="44"/>
      <c r="Q10" s="43"/>
      <c r="R10" s="51" t="s">
        <v>0</v>
      </c>
      <c r="S10" s="51" t="s">
        <v>0</v>
      </c>
      <c r="T10" s="52" t="s">
        <v>1</v>
      </c>
      <c r="U10" s="52" t="s">
        <v>1</v>
      </c>
      <c r="V10" s="43"/>
      <c r="W10" s="43"/>
      <c r="X10" s="44"/>
      <c r="Y10" s="43"/>
      <c r="Z10" s="51" t="s">
        <v>0</v>
      </c>
      <c r="AA10" s="51" t="s">
        <v>0</v>
      </c>
      <c r="AB10" s="52" t="s">
        <v>1</v>
      </c>
      <c r="AC10" s="52" t="s">
        <v>1</v>
      </c>
      <c r="AD10" s="43"/>
      <c r="AE10" s="43"/>
      <c r="AF10" s="44"/>
      <c r="AG10" s="43"/>
      <c r="AH10" s="219" t="s">
        <v>168</v>
      </c>
      <c r="AI10" s="220" t="s">
        <v>169</v>
      </c>
      <c r="AJ10" s="52" t="s">
        <v>1</v>
      </c>
      <c r="AK10" s="52" t="s">
        <v>1</v>
      </c>
      <c r="AL10" s="43"/>
      <c r="AM10" s="43"/>
      <c r="AN10" s="43"/>
      <c r="AO10" s="43"/>
      <c r="AP10" s="51" t="s">
        <v>0</v>
      </c>
      <c r="AQ10" s="51" t="s">
        <v>0</v>
      </c>
      <c r="AR10" s="52" t="s">
        <v>1</v>
      </c>
      <c r="AS10" s="53"/>
    </row>
    <row r="11" spans="1:45" s="47" customFormat="1" ht="20.25" customHeight="1">
      <c r="A11" s="433"/>
      <c r="B11" s="48" t="s">
        <v>64</v>
      </c>
      <c r="C11" s="61" t="s">
        <v>65</v>
      </c>
      <c r="D11" s="61"/>
      <c r="E11" s="58">
        <v>660011</v>
      </c>
      <c r="F11" s="45" t="s">
        <v>54</v>
      </c>
      <c r="G11" s="45" t="s">
        <v>54</v>
      </c>
      <c r="H11" s="45" t="s">
        <v>54</v>
      </c>
      <c r="I11" s="45" t="s">
        <v>54</v>
      </c>
      <c r="J11" s="60" t="s">
        <v>53</v>
      </c>
      <c r="K11" s="60" t="s">
        <v>53</v>
      </c>
      <c r="L11" s="60" t="s">
        <v>53</v>
      </c>
      <c r="M11" s="60" t="s">
        <v>53</v>
      </c>
      <c r="N11" s="45" t="s">
        <v>54</v>
      </c>
      <c r="O11" s="45" t="s">
        <v>54</v>
      </c>
      <c r="P11" s="45" t="s">
        <v>54</v>
      </c>
      <c r="Q11" s="45" t="s">
        <v>54</v>
      </c>
      <c r="R11" s="51" t="s">
        <v>0</v>
      </c>
      <c r="S11" s="51" t="s">
        <v>0</v>
      </c>
      <c r="T11" s="52" t="s">
        <v>1</v>
      </c>
      <c r="U11" s="52" t="s">
        <v>1</v>
      </c>
      <c r="V11" s="43"/>
      <c r="W11" s="43"/>
      <c r="X11" s="43"/>
      <c r="Y11" s="43"/>
      <c r="Z11" s="51" t="s">
        <v>0</v>
      </c>
      <c r="AA11" s="51" t="s">
        <v>0</v>
      </c>
      <c r="AB11" s="52" t="s">
        <v>1</v>
      </c>
      <c r="AC11" s="52" t="s">
        <v>1</v>
      </c>
      <c r="AD11" s="43"/>
      <c r="AE11" s="43"/>
      <c r="AF11" s="44"/>
      <c r="AG11" s="43"/>
      <c r="AH11" s="219" t="s">
        <v>168</v>
      </c>
      <c r="AI11" s="220" t="s">
        <v>169</v>
      </c>
      <c r="AJ11" s="52" t="s">
        <v>1</v>
      </c>
      <c r="AK11" s="52" t="s">
        <v>1</v>
      </c>
      <c r="AL11" s="43"/>
      <c r="AM11" s="43"/>
      <c r="AN11" s="43"/>
      <c r="AO11" s="43"/>
      <c r="AP11" s="51" t="s">
        <v>0</v>
      </c>
      <c r="AQ11" s="51" t="s">
        <v>0</v>
      </c>
      <c r="AR11" s="52" t="s">
        <v>1</v>
      </c>
      <c r="AS11" s="67"/>
    </row>
    <row r="12" spans="1:45" s="47" customFormat="1" ht="20.25" customHeight="1">
      <c r="A12" s="434"/>
      <c r="B12" s="62" t="s">
        <v>67</v>
      </c>
      <c r="C12" s="63" t="s">
        <v>68</v>
      </c>
      <c r="D12" s="63"/>
      <c r="E12" s="64">
        <v>660018</v>
      </c>
      <c r="F12" s="43"/>
      <c r="G12" s="43"/>
      <c r="H12" s="44"/>
      <c r="I12" s="43"/>
      <c r="J12" s="65" t="s">
        <v>0</v>
      </c>
      <c r="K12" s="65" t="s">
        <v>0</v>
      </c>
      <c r="L12" s="66" t="s">
        <v>1</v>
      </c>
      <c r="M12" s="66" t="s">
        <v>1</v>
      </c>
      <c r="N12" s="43"/>
      <c r="O12" s="43"/>
      <c r="P12" s="44"/>
      <c r="Q12" s="43"/>
      <c r="R12" s="65" t="s">
        <v>0</v>
      </c>
      <c r="S12" s="65" t="s">
        <v>0</v>
      </c>
      <c r="T12" s="66" t="s">
        <v>1</v>
      </c>
      <c r="U12" s="66" t="s">
        <v>1</v>
      </c>
      <c r="V12" s="43"/>
      <c r="W12" s="43"/>
      <c r="X12" s="44"/>
      <c r="Y12" s="43"/>
      <c r="Z12" s="65" t="s">
        <v>0</v>
      </c>
      <c r="AA12" s="65" t="s">
        <v>0</v>
      </c>
      <c r="AB12" s="66" t="s">
        <v>1</v>
      </c>
      <c r="AC12" s="66" t="s">
        <v>1</v>
      </c>
      <c r="AD12" s="43"/>
      <c r="AE12" s="43"/>
      <c r="AF12" s="44"/>
      <c r="AG12" s="43"/>
      <c r="AH12" s="219" t="s">
        <v>168</v>
      </c>
      <c r="AI12" s="220" t="s">
        <v>169</v>
      </c>
      <c r="AJ12" s="52" t="s">
        <v>1</v>
      </c>
      <c r="AK12" s="52" t="s">
        <v>1</v>
      </c>
      <c r="AL12" s="43"/>
      <c r="AM12" s="43"/>
      <c r="AN12" s="43"/>
      <c r="AO12" s="43"/>
      <c r="AP12" s="65" t="s">
        <v>0</v>
      </c>
      <c r="AQ12" s="65" t="s">
        <v>0</v>
      </c>
      <c r="AR12" s="66" t="s">
        <v>1</v>
      </c>
      <c r="AS12" s="67"/>
    </row>
    <row r="13" spans="1:45" s="47" customFormat="1" ht="3" customHeight="1">
      <c r="A13" s="68"/>
      <c r="B13" s="69"/>
      <c r="C13" s="69"/>
      <c r="D13" s="69"/>
      <c r="E13" s="69"/>
      <c r="F13" s="69"/>
      <c r="G13" s="69"/>
      <c r="H13" s="69"/>
      <c r="I13" s="69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1"/>
    </row>
    <row r="14" spans="1:45" s="76" customFormat="1" ht="20.85" customHeight="1">
      <c r="A14" s="435" t="s">
        <v>11</v>
      </c>
      <c r="B14" s="72" t="s">
        <v>70</v>
      </c>
      <c r="C14" s="73" t="s">
        <v>50</v>
      </c>
      <c r="D14" s="73"/>
      <c r="E14" s="74">
        <v>540022</v>
      </c>
      <c r="F14" s="42" t="s">
        <v>1</v>
      </c>
      <c r="G14" s="42" t="s">
        <v>1</v>
      </c>
      <c r="H14" s="43"/>
      <c r="I14" s="43"/>
      <c r="J14" s="44"/>
      <c r="K14" s="43"/>
      <c r="L14" s="41" t="s">
        <v>0</v>
      </c>
      <c r="M14" s="41" t="s">
        <v>0</v>
      </c>
      <c r="N14" s="42" t="s">
        <v>1</v>
      </c>
      <c r="O14" s="42" t="s">
        <v>1</v>
      </c>
      <c r="P14" s="43"/>
      <c r="Q14" s="43"/>
      <c r="R14" s="44"/>
      <c r="S14" s="43"/>
      <c r="T14" s="41" t="s">
        <v>0</v>
      </c>
      <c r="U14" s="41" t="s">
        <v>0</v>
      </c>
      <c r="V14" s="42" t="s">
        <v>1</v>
      </c>
      <c r="W14" s="42" t="s">
        <v>1</v>
      </c>
      <c r="X14" s="43"/>
      <c r="Y14" s="43"/>
      <c r="Z14" s="44"/>
      <c r="AA14" s="43"/>
      <c r="AB14" s="41" t="s">
        <v>0</v>
      </c>
      <c r="AC14" s="41" t="s">
        <v>0</v>
      </c>
      <c r="AD14" s="42" t="s">
        <v>1</v>
      </c>
      <c r="AE14" s="42" t="s">
        <v>1</v>
      </c>
      <c r="AF14" s="43"/>
      <c r="AG14" s="43"/>
      <c r="AH14" s="219" t="s">
        <v>168</v>
      </c>
      <c r="AI14" s="220" t="s">
        <v>169</v>
      </c>
      <c r="AJ14" s="41" t="s">
        <v>0</v>
      </c>
      <c r="AK14" s="41" t="s">
        <v>0</v>
      </c>
      <c r="AL14" s="42" t="s">
        <v>1</v>
      </c>
      <c r="AM14" s="42" t="s">
        <v>1</v>
      </c>
      <c r="AN14" s="43"/>
      <c r="AO14" s="43"/>
      <c r="AP14" s="43"/>
      <c r="AQ14" s="43"/>
      <c r="AR14" s="51" t="s">
        <v>0</v>
      </c>
      <c r="AS14" s="53"/>
    </row>
    <row r="15" spans="1:45" s="47" customFormat="1" ht="20.85" customHeight="1">
      <c r="A15" s="433"/>
      <c r="B15" s="48" t="s">
        <v>71</v>
      </c>
      <c r="C15" s="49" t="s">
        <v>52</v>
      </c>
      <c r="D15" s="49"/>
      <c r="E15" s="50">
        <v>610011</v>
      </c>
      <c r="F15" s="60" t="s">
        <v>53</v>
      </c>
      <c r="G15" s="52" t="s">
        <v>1</v>
      </c>
      <c r="H15" s="45" t="s">
        <v>54</v>
      </c>
      <c r="I15" s="45" t="s">
        <v>54</v>
      </c>
      <c r="J15" s="45" t="s">
        <v>54</v>
      </c>
      <c r="K15" s="45" t="s">
        <v>54</v>
      </c>
      <c r="L15" s="51" t="s">
        <v>0</v>
      </c>
      <c r="M15" s="51" t="s">
        <v>0</v>
      </c>
      <c r="N15" s="52" t="s">
        <v>1</v>
      </c>
      <c r="O15" s="52" t="s">
        <v>1</v>
      </c>
      <c r="P15" s="43"/>
      <c r="Q15" s="43"/>
      <c r="R15" s="44"/>
      <c r="S15" s="214" t="s">
        <v>171</v>
      </c>
      <c r="T15" s="51" t="s">
        <v>0</v>
      </c>
      <c r="U15" s="51" t="s">
        <v>0</v>
      </c>
      <c r="V15" s="52" t="s">
        <v>1</v>
      </c>
      <c r="W15" s="52" t="s">
        <v>1</v>
      </c>
      <c r="X15" s="45" t="s">
        <v>54</v>
      </c>
      <c r="Y15" s="45" t="s">
        <v>54</v>
      </c>
      <c r="Z15" s="45" t="s">
        <v>54</v>
      </c>
      <c r="AA15" s="45" t="s">
        <v>54</v>
      </c>
      <c r="AB15" s="51" t="s">
        <v>0</v>
      </c>
      <c r="AC15" s="51" t="s">
        <v>0</v>
      </c>
      <c r="AD15" s="45" t="s">
        <v>54</v>
      </c>
      <c r="AE15" s="45" t="s">
        <v>54</v>
      </c>
      <c r="AF15" s="45" t="s">
        <v>54</v>
      </c>
      <c r="AG15" s="45" t="s">
        <v>54</v>
      </c>
      <c r="AH15" s="45" t="s">
        <v>54</v>
      </c>
      <c r="AI15" s="45" t="s">
        <v>54</v>
      </c>
      <c r="AJ15" s="51" t="s">
        <v>0</v>
      </c>
      <c r="AK15" s="51" t="s">
        <v>0</v>
      </c>
      <c r="AL15" s="52" t="s">
        <v>1</v>
      </c>
      <c r="AM15" s="52" t="s">
        <v>1</v>
      </c>
      <c r="AN15" s="43"/>
      <c r="AO15" s="43"/>
      <c r="AP15" s="51" t="s">
        <v>0</v>
      </c>
      <c r="AQ15" s="51" t="s">
        <v>0</v>
      </c>
      <c r="AR15" s="51" t="s">
        <v>0</v>
      </c>
      <c r="AS15" s="53" t="s">
        <v>172</v>
      </c>
    </row>
    <row r="16" spans="1:45" s="76" customFormat="1" ht="20.85" customHeight="1">
      <c r="A16" s="433"/>
      <c r="B16" s="48" t="s">
        <v>73</v>
      </c>
      <c r="C16" s="49" t="s">
        <v>57</v>
      </c>
      <c r="D16" s="49"/>
      <c r="E16" s="50">
        <v>530027</v>
      </c>
      <c r="F16" s="52" t="s">
        <v>1</v>
      </c>
      <c r="G16" s="52" t="s">
        <v>1</v>
      </c>
      <c r="H16" s="45" t="s">
        <v>54</v>
      </c>
      <c r="I16" s="45" t="s">
        <v>54</v>
      </c>
      <c r="J16" s="44"/>
      <c r="K16" s="43"/>
      <c r="L16" s="51" t="s">
        <v>0</v>
      </c>
      <c r="M16" s="51" t="s">
        <v>0</v>
      </c>
      <c r="N16" s="52" t="s">
        <v>1</v>
      </c>
      <c r="O16" s="52" t="s">
        <v>1</v>
      </c>
      <c r="P16" s="45" t="s">
        <v>54</v>
      </c>
      <c r="Q16" s="45" t="s">
        <v>54</v>
      </c>
      <c r="R16" s="45" t="s">
        <v>54</v>
      </c>
      <c r="S16" s="45" t="s">
        <v>54</v>
      </c>
      <c r="T16" s="51" t="s">
        <v>0</v>
      </c>
      <c r="U16" s="51" t="s">
        <v>0</v>
      </c>
      <c r="V16" s="52" t="s">
        <v>1</v>
      </c>
      <c r="W16" s="52" t="s">
        <v>1</v>
      </c>
      <c r="X16" s="43"/>
      <c r="Y16" s="43"/>
      <c r="Z16" s="44"/>
      <c r="AA16" s="43"/>
      <c r="AB16" s="51" t="s">
        <v>0</v>
      </c>
      <c r="AC16" s="51" t="s">
        <v>0</v>
      </c>
      <c r="AD16" s="52" t="s">
        <v>1</v>
      </c>
      <c r="AE16" s="52" t="s">
        <v>1</v>
      </c>
      <c r="AF16" s="43"/>
      <c r="AG16" s="43"/>
      <c r="AH16" s="103" t="s">
        <v>0</v>
      </c>
      <c r="AI16" s="103" t="s">
        <v>0</v>
      </c>
      <c r="AJ16" s="51" t="s">
        <v>0</v>
      </c>
      <c r="AK16" s="51" t="s">
        <v>0</v>
      </c>
      <c r="AL16" s="52" t="s">
        <v>1</v>
      </c>
      <c r="AM16" s="52" t="s">
        <v>1</v>
      </c>
      <c r="AN16" s="43"/>
      <c r="AO16" s="43"/>
      <c r="AP16" s="43"/>
      <c r="AQ16" s="43"/>
      <c r="AR16" s="51" t="s">
        <v>0</v>
      </c>
      <c r="AS16" s="53" t="s">
        <v>173</v>
      </c>
    </row>
    <row r="17" spans="1:45" s="47" customFormat="1" ht="20.85" customHeight="1">
      <c r="A17" s="433"/>
      <c r="B17" s="48" t="s">
        <v>75</v>
      </c>
      <c r="C17" s="49" t="s">
        <v>57</v>
      </c>
      <c r="D17" s="49"/>
      <c r="E17" s="58">
        <v>540002</v>
      </c>
      <c r="F17" s="52" t="s">
        <v>1</v>
      </c>
      <c r="G17" s="52" t="s">
        <v>1</v>
      </c>
      <c r="H17" s="43"/>
      <c r="I17" s="43"/>
      <c r="J17" s="43"/>
      <c r="K17" s="43"/>
      <c r="L17" s="51" t="s">
        <v>0</v>
      </c>
      <c r="M17" s="51" t="s">
        <v>0</v>
      </c>
      <c r="N17" s="52" t="s">
        <v>1</v>
      </c>
      <c r="O17" s="52" t="s">
        <v>1</v>
      </c>
      <c r="P17" s="52" t="s">
        <v>1</v>
      </c>
      <c r="Q17" s="52" t="s">
        <v>1</v>
      </c>
      <c r="R17" s="45" t="s">
        <v>90</v>
      </c>
      <c r="S17" s="45" t="s">
        <v>90</v>
      </c>
      <c r="T17" s="51" t="s">
        <v>0</v>
      </c>
      <c r="U17" s="51" t="s">
        <v>0</v>
      </c>
      <c r="V17" s="52" t="s">
        <v>1</v>
      </c>
      <c r="W17" s="52" t="s">
        <v>1</v>
      </c>
      <c r="X17" s="45" t="s">
        <v>54</v>
      </c>
      <c r="Y17" s="43"/>
      <c r="Z17" s="44"/>
      <c r="AA17" s="43"/>
      <c r="AB17" s="51" t="s">
        <v>0</v>
      </c>
      <c r="AC17" s="51" t="s">
        <v>0</v>
      </c>
      <c r="AD17" s="52" t="s">
        <v>1</v>
      </c>
      <c r="AE17" s="52" t="s">
        <v>1</v>
      </c>
      <c r="AF17" s="43" t="s">
        <v>90</v>
      </c>
      <c r="AG17" s="43"/>
      <c r="AH17" s="103" t="s">
        <v>0</v>
      </c>
      <c r="AI17" s="103" t="s">
        <v>0</v>
      </c>
      <c r="AJ17" s="51" t="s">
        <v>0</v>
      </c>
      <c r="AK17" s="51" t="s">
        <v>0</v>
      </c>
      <c r="AL17" s="52" t="s">
        <v>1</v>
      </c>
      <c r="AM17" s="52" t="s">
        <v>1</v>
      </c>
      <c r="AN17" s="43"/>
      <c r="AO17" s="43"/>
      <c r="AP17" s="43"/>
      <c r="AQ17" s="43"/>
      <c r="AR17" s="51" t="s">
        <v>0</v>
      </c>
      <c r="AS17" s="53" t="s">
        <v>174</v>
      </c>
    </row>
    <row r="18" spans="1:45" s="47" customFormat="1" ht="20.85" customHeight="1">
      <c r="A18" s="433"/>
      <c r="B18" s="55" t="s">
        <v>94</v>
      </c>
      <c r="C18" s="49" t="s">
        <v>62</v>
      </c>
      <c r="D18" s="49"/>
      <c r="E18" s="50">
        <v>590002</v>
      </c>
      <c r="F18" s="45" t="s">
        <v>54</v>
      </c>
      <c r="G18" s="45" t="s">
        <v>54</v>
      </c>
      <c r="H18" s="51" t="s">
        <v>0</v>
      </c>
      <c r="I18" s="155" t="s">
        <v>0</v>
      </c>
      <c r="J18" s="44"/>
      <c r="K18" s="43"/>
      <c r="L18" s="51" t="s">
        <v>0</v>
      </c>
      <c r="M18" s="51" t="s">
        <v>0</v>
      </c>
      <c r="N18" s="52" t="s">
        <v>1</v>
      </c>
      <c r="O18" s="52" t="s">
        <v>1</v>
      </c>
      <c r="P18" s="43"/>
      <c r="Q18" s="43"/>
      <c r="R18" s="44"/>
      <c r="S18" s="43"/>
      <c r="T18" s="51" t="s">
        <v>0</v>
      </c>
      <c r="U18" s="51" t="s">
        <v>0</v>
      </c>
      <c r="V18" s="52" t="s">
        <v>1</v>
      </c>
      <c r="W18" s="52" t="s">
        <v>1</v>
      </c>
      <c r="X18" s="43"/>
      <c r="Y18" s="43"/>
      <c r="Z18" s="44"/>
      <c r="AA18" s="43"/>
      <c r="AB18" s="51" t="s">
        <v>0</v>
      </c>
      <c r="AC18" s="51" t="s">
        <v>0</v>
      </c>
      <c r="AD18" s="52" t="s">
        <v>1</v>
      </c>
      <c r="AE18" s="52" t="s">
        <v>1</v>
      </c>
      <c r="AF18" s="43"/>
      <c r="AG18" s="43"/>
      <c r="AH18" s="103" t="s">
        <v>0</v>
      </c>
      <c r="AI18" s="103" t="s">
        <v>0</v>
      </c>
      <c r="AJ18" s="51" t="s">
        <v>0</v>
      </c>
      <c r="AK18" s="51" t="s">
        <v>0</v>
      </c>
      <c r="AL18" s="52" t="s">
        <v>1</v>
      </c>
      <c r="AM18" s="52" t="s">
        <v>1</v>
      </c>
      <c r="AN18" s="43"/>
      <c r="AO18" s="43"/>
      <c r="AP18" s="43"/>
      <c r="AQ18" s="43"/>
      <c r="AR18" s="51" t="s">
        <v>0</v>
      </c>
      <c r="AS18" s="53"/>
    </row>
    <row r="19" spans="1:45" s="47" customFormat="1" ht="20.25" customHeight="1">
      <c r="A19" s="433"/>
      <c r="B19" s="59" t="s">
        <v>78</v>
      </c>
      <c r="C19" s="61" t="s">
        <v>65</v>
      </c>
      <c r="D19" s="61"/>
      <c r="E19" s="58">
        <v>650006</v>
      </c>
      <c r="F19" s="52" t="s">
        <v>1</v>
      </c>
      <c r="G19" s="52" t="s">
        <v>1</v>
      </c>
      <c r="H19" s="43"/>
      <c r="I19" s="43"/>
      <c r="J19" s="44"/>
      <c r="K19" s="103" t="s">
        <v>0</v>
      </c>
      <c r="L19" s="51" t="s">
        <v>0</v>
      </c>
      <c r="M19" s="51" t="s">
        <v>0</v>
      </c>
      <c r="N19" s="52" t="s">
        <v>1</v>
      </c>
      <c r="O19" s="52" t="s">
        <v>1</v>
      </c>
      <c r="P19" s="43"/>
      <c r="Q19" s="43"/>
      <c r="R19" s="44"/>
      <c r="S19" s="43"/>
      <c r="T19" s="51" t="s">
        <v>0</v>
      </c>
      <c r="U19" s="51" t="s">
        <v>0</v>
      </c>
      <c r="V19" s="52" t="s">
        <v>1</v>
      </c>
      <c r="W19" s="52" t="s">
        <v>1</v>
      </c>
      <c r="X19" s="43"/>
      <c r="Y19" s="43"/>
      <c r="Z19" s="44"/>
      <c r="AA19" s="43"/>
      <c r="AB19" s="51" t="s">
        <v>0</v>
      </c>
      <c r="AC19" s="51" t="s">
        <v>0</v>
      </c>
      <c r="AD19" s="52" t="s">
        <v>1</v>
      </c>
      <c r="AE19" s="52" t="s">
        <v>1</v>
      </c>
      <c r="AF19" s="45" t="s">
        <v>54</v>
      </c>
      <c r="AG19" s="45" t="s">
        <v>54</v>
      </c>
      <c r="AH19" s="103" t="s">
        <v>0</v>
      </c>
      <c r="AI19" s="103" t="s">
        <v>0</v>
      </c>
      <c r="AJ19" s="60" t="s">
        <v>53</v>
      </c>
      <c r="AK19" s="60" t="s">
        <v>53</v>
      </c>
      <c r="AL19" s="60" t="s">
        <v>53</v>
      </c>
      <c r="AM19" s="52" t="s">
        <v>1</v>
      </c>
      <c r="AN19" s="45" t="s">
        <v>54</v>
      </c>
      <c r="AO19" s="45" t="s">
        <v>54</v>
      </c>
      <c r="AP19" s="45" t="s">
        <v>54</v>
      </c>
      <c r="AQ19" s="45" t="s">
        <v>54</v>
      </c>
      <c r="AR19" s="65" t="s">
        <v>0</v>
      </c>
      <c r="AS19" s="67" t="s">
        <v>175</v>
      </c>
    </row>
    <row r="20" spans="1:45" s="47" customFormat="1" ht="20.25" customHeight="1">
      <c r="A20" s="434"/>
      <c r="B20" s="77" t="s">
        <v>79</v>
      </c>
      <c r="C20" s="63" t="s">
        <v>68</v>
      </c>
      <c r="D20" s="63"/>
      <c r="E20" s="78">
        <v>650003</v>
      </c>
      <c r="F20" s="66" t="s">
        <v>1</v>
      </c>
      <c r="G20" s="66" t="s">
        <v>1</v>
      </c>
      <c r="H20" s="45" t="s">
        <v>54</v>
      </c>
      <c r="I20" s="45" t="s">
        <v>54</v>
      </c>
      <c r="J20" s="45" t="s">
        <v>54</v>
      </c>
      <c r="K20" s="43"/>
      <c r="L20" s="65" t="s">
        <v>0</v>
      </c>
      <c r="M20" s="65" t="s">
        <v>0</v>
      </c>
      <c r="N20" s="66" t="s">
        <v>1</v>
      </c>
      <c r="O20" s="66" t="s">
        <v>1</v>
      </c>
      <c r="P20" s="45" t="s">
        <v>54</v>
      </c>
      <c r="Q20" s="45" t="s">
        <v>54</v>
      </c>
      <c r="R20" s="44"/>
      <c r="S20" s="214" t="s">
        <v>171</v>
      </c>
      <c r="T20" s="65" t="s">
        <v>0</v>
      </c>
      <c r="U20" s="65" t="s">
        <v>0</v>
      </c>
      <c r="V20" s="66" t="s">
        <v>1</v>
      </c>
      <c r="W20" s="66" t="s">
        <v>1</v>
      </c>
      <c r="X20" s="45" t="s">
        <v>54</v>
      </c>
      <c r="Y20" s="105" t="s">
        <v>1</v>
      </c>
      <c r="Z20" s="44"/>
      <c r="AA20" s="43"/>
      <c r="AB20" s="51" t="s">
        <v>0</v>
      </c>
      <c r="AC20" s="51" t="s">
        <v>0</v>
      </c>
      <c r="AD20" s="60" t="s">
        <v>53</v>
      </c>
      <c r="AE20" s="60" t="s">
        <v>53</v>
      </c>
      <c r="AF20" s="43"/>
      <c r="AG20" s="43"/>
      <c r="AH20" s="103" t="s">
        <v>0</v>
      </c>
      <c r="AI20" s="103" t="s">
        <v>0</v>
      </c>
      <c r="AJ20" s="65" t="s">
        <v>0</v>
      </c>
      <c r="AK20" s="65" t="s">
        <v>0</v>
      </c>
      <c r="AL20" s="66" t="s">
        <v>1</v>
      </c>
      <c r="AM20" s="66" t="s">
        <v>1</v>
      </c>
      <c r="AN20" s="43"/>
      <c r="AO20" s="43"/>
      <c r="AP20" s="43"/>
      <c r="AQ20" s="43"/>
      <c r="AR20" s="65" t="s">
        <v>0</v>
      </c>
      <c r="AS20" s="67" t="s">
        <v>176</v>
      </c>
    </row>
    <row r="21" spans="1:45" s="47" customFormat="1" ht="5.85" customHeight="1">
      <c r="A21" s="68"/>
      <c r="B21" s="69"/>
      <c r="C21" s="69"/>
      <c r="D21" s="69"/>
      <c r="E21" s="69"/>
      <c r="F21" s="69"/>
      <c r="G21" s="69"/>
      <c r="H21" s="69"/>
      <c r="I21" s="69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1"/>
    </row>
    <row r="22" spans="1:45" s="47" customFormat="1" ht="20.85" customHeight="1">
      <c r="A22" s="435" t="s">
        <v>12</v>
      </c>
      <c r="B22" s="72" t="s">
        <v>80</v>
      </c>
      <c r="C22" s="73" t="s">
        <v>50</v>
      </c>
      <c r="D22" s="73"/>
      <c r="E22" s="79">
        <v>530019</v>
      </c>
      <c r="F22" s="41" t="s">
        <v>0</v>
      </c>
      <c r="G22" s="41" t="s">
        <v>0</v>
      </c>
      <c r="H22" s="42" t="s">
        <v>1</v>
      </c>
      <c r="I22" s="42" t="s">
        <v>1</v>
      </c>
      <c r="J22" s="43"/>
      <c r="K22" s="43"/>
      <c r="L22" s="44"/>
      <c r="M22" s="43"/>
      <c r="N22" s="41" t="s">
        <v>0</v>
      </c>
      <c r="O22" s="41" t="s">
        <v>0</v>
      </c>
      <c r="P22" s="42" t="s">
        <v>1</v>
      </c>
      <c r="Q22" s="42" t="s">
        <v>1</v>
      </c>
      <c r="R22" s="43"/>
      <c r="S22" s="43"/>
      <c r="T22" s="44"/>
      <c r="U22" s="43"/>
      <c r="V22" s="41" t="s">
        <v>0</v>
      </c>
      <c r="W22" s="41" t="s">
        <v>0</v>
      </c>
      <c r="X22" s="42" t="s">
        <v>1</v>
      </c>
      <c r="Y22" s="42" t="s">
        <v>1</v>
      </c>
      <c r="Z22" s="43"/>
      <c r="AA22" s="43"/>
      <c r="AB22" s="44"/>
      <c r="AC22" s="43"/>
      <c r="AD22" s="45" t="s">
        <v>54</v>
      </c>
      <c r="AE22" s="45" t="s">
        <v>54</v>
      </c>
      <c r="AF22" s="42" t="s">
        <v>1</v>
      </c>
      <c r="AG22" s="42" t="s">
        <v>1</v>
      </c>
      <c r="AH22" s="42" t="s">
        <v>1</v>
      </c>
      <c r="AI22" s="42" t="s">
        <v>1</v>
      </c>
      <c r="AJ22" s="44"/>
      <c r="AK22" s="43"/>
      <c r="AL22" s="41" t="s">
        <v>0</v>
      </c>
      <c r="AM22" s="41" t="s">
        <v>0</v>
      </c>
      <c r="AN22" s="42" t="s">
        <v>1</v>
      </c>
      <c r="AO22" s="42" t="s">
        <v>1</v>
      </c>
      <c r="AP22" s="43"/>
      <c r="AQ22" s="43"/>
      <c r="AR22" s="44"/>
      <c r="AS22" s="53"/>
    </row>
    <row r="23" spans="1:45" s="47" customFormat="1" ht="20.85" customHeight="1">
      <c r="A23" s="436"/>
      <c r="B23" s="48" t="s">
        <v>81</v>
      </c>
      <c r="C23" s="49" t="s">
        <v>52</v>
      </c>
      <c r="D23" s="49"/>
      <c r="E23" s="50">
        <v>620011</v>
      </c>
      <c r="F23" s="51" t="s">
        <v>0</v>
      </c>
      <c r="G23" s="51" t="s">
        <v>0</v>
      </c>
      <c r="H23" s="52" t="s">
        <v>1</v>
      </c>
      <c r="I23" s="52" t="s">
        <v>1</v>
      </c>
      <c r="J23" s="43"/>
      <c r="K23" s="43"/>
      <c r="L23" s="44"/>
      <c r="M23" s="43"/>
      <c r="N23" s="51" t="s">
        <v>0</v>
      </c>
      <c r="O23" s="51" t="s">
        <v>0</v>
      </c>
      <c r="P23" s="60" t="s">
        <v>53</v>
      </c>
      <c r="Q23" s="60" t="s">
        <v>53</v>
      </c>
      <c r="R23" s="45" t="s">
        <v>54</v>
      </c>
      <c r="S23" s="45" t="s">
        <v>54</v>
      </c>
      <c r="T23" s="45" t="s">
        <v>54</v>
      </c>
      <c r="U23" s="45" t="s">
        <v>54</v>
      </c>
      <c r="V23" s="60" t="s">
        <v>53</v>
      </c>
      <c r="W23" s="60" t="s">
        <v>53</v>
      </c>
      <c r="X23" s="60" t="s">
        <v>53</v>
      </c>
      <c r="Y23" s="60" t="s">
        <v>53</v>
      </c>
      <c r="Z23" s="45" t="s">
        <v>54</v>
      </c>
      <c r="AA23" s="45" t="s">
        <v>54</v>
      </c>
      <c r="AB23" s="45" t="s">
        <v>54</v>
      </c>
      <c r="AC23" s="45" t="s">
        <v>54</v>
      </c>
      <c r="AD23" s="51" t="s">
        <v>0</v>
      </c>
      <c r="AE23" s="51" t="s">
        <v>0</v>
      </c>
      <c r="AF23" s="51" t="s">
        <v>0</v>
      </c>
      <c r="AG23" s="51" t="s">
        <v>0</v>
      </c>
      <c r="AH23" s="103" t="s">
        <v>0</v>
      </c>
      <c r="AI23" s="103" t="s">
        <v>0</v>
      </c>
      <c r="AJ23" s="44"/>
      <c r="AK23" s="43"/>
      <c r="AL23" s="51" t="s">
        <v>0</v>
      </c>
      <c r="AM23" s="51" t="s">
        <v>0</v>
      </c>
      <c r="AN23" s="52" t="s">
        <v>1</v>
      </c>
      <c r="AO23" s="52" t="s">
        <v>1</v>
      </c>
      <c r="AP23" s="43"/>
      <c r="AQ23" s="43"/>
      <c r="AR23" s="44"/>
      <c r="AS23" s="53" t="s">
        <v>177</v>
      </c>
    </row>
    <row r="24" spans="1:45" s="47" customFormat="1" ht="20.85" customHeight="1">
      <c r="A24" s="436"/>
      <c r="B24" s="48" t="s">
        <v>82</v>
      </c>
      <c r="C24" s="49" t="s">
        <v>57</v>
      </c>
      <c r="D24" s="49"/>
      <c r="E24" s="50">
        <v>530017</v>
      </c>
      <c r="F24" s="51" t="s">
        <v>0</v>
      </c>
      <c r="G24" s="51" t="s">
        <v>0</v>
      </c>
      <c r="H24" s="52" t="s">
        <v>1</v>
      </c>
      <c r="I24" s="52" t="s">
        <v>1</v>
      </c>
      <c r="J24" s="43"/>
      <c r="K24" s="43"/>
      <c r="L24" s="44"/>
      <c r="M24" s="43"/>
      <c r="N24" s="51" t="s">
        <v>0</v>
      </c>
      <c r="O24" s="51" t="s">
        <v>0</v>
      </c>
      <c r="P24" s="52" t="s">
        <v>1</v>
      </c>
      <c r="Q24" s="52" t="s">
        <v>1</v>
      </c>
      <c r="R24" s="43"/>
      <c r="S24" s="43"/>
      <c r="T24" s="44"/>
      <c r="U24" s="43"/>
      <c r="V24" s="51" t="s">
        <v>0</v>
      </c>
      <c r="W24" s="51" t="s">
        <v>0</v>
      </c>
      <c r="X24" s="52" t="s">
        <v>1</v>
      </c>
      <c r="Y24" s="52" t="s">
        <v>1</v>
      </c>
      <c r="Z24" s="43"/>
      <c r="AA24" s="43"/>
      <c r="AB24" s="44"/>
      <c r="AC24" s="43"/>
      <c r="AD24" s="51" t="s">
        <v>0</v>
      </c>
      <c r="AE24" s="51" t="s">
        <v>0</v>
      </c>
      <c r="AF24" s="52" t="s">
        <v>1</v>
      </c>
      <c r="AG24" s="52" t="s">
        <v>1</v>
      </c>
      <c r="AH24" s="105" t="s">
        <v>1</v>
      </c>
      <c r="AI24" s="105" t="s">
        <v>1</v>
      </c>
      <c r="AJ24" s="44"/>
      <c r="AK24" s="43"/>
      <c r="AL24" s="51" t="s">
        <v>0</v>
      </c>
      <c r="AM24" s="51" t="s">
        <v>0</v>
      </c>
      <c r="AN24" s="52" t="s">
        <v>1</v>
      </c>
      <c r="AO24" s="52" t="s">
        <v>1</v>
      </c>
      <c r="AP24" s="43"/>
      <c r="AQ24" s="43"/>
      <c r="AR24" s="44"/>
      <c r="AS24" s="53"/>
    </row>
    <row r="25" spans="1:45" s="47" customFormat="1" ht="20.85" customHeight="1">
      <c r="A25" s="436"/>
      <c r="B25" s="48" t="s">
        <v>83</v>
      </c>
      <c r="C25" s="49" t="s">
        <v>60</v>
      </c>
      <c r="D25" s="49"/>
      <c r="E25" s="58">
        <v>530008</v>
      </c>
      <c r="F25" s="51" t="s">
        <v>0</v>
      </c>
      <c r="G25" s="51" t="s">
        <v>0</v>
      </c>
      <c r="H25" s="52" t="s">
        <v>1</v>
      </c>
      <c r="I25" s="52" t="s">
        <v>1</v>
      </c>
      <c r="J25" s="43"/>
      <c r="K25" s="43"/>
      <c r="L25" s="44"/>
      <c r="M25" s="43"/>
      <c r="N25" s="51" t="s">
        <v>0</v>
      </c>
      <c r="O25" s="51" t="s">
        <v>0</v>
      </c>
      <c r="P25" s="52" t="s">
        <v>1</v>
      </c>
      <c r="Q25" s="52" t="s">
        <v>1</v>
      </c>
      <c r="R25" s="43"/>
      <c r="S25" s="43"/>
      <c r="T25" s="44"/>
      <c r="U25" s="43"/>
      <c r="V25" s="51" t="s">
        <v>0</v>
      </c>
      <c r="W25" s="51" t="s">
        <v>0</v>
      </c>
      <c r="X25" s="52" t="s">
        <v>1</v>
      </c>
      <c r="Y25" s="52" t="s">
        <v>1</v>
      </c>
      <c r="Z25" s="43"/>
      <c r="AA25" s="43"/>
      <c r="AB25" s="44"/>
      <c r="AC25" s="43"/>
      <c r="AD25" s="51" t="s">
        <v>0</v>
      </c>
      <c r="AE25" s="51" t="s">
        <v>0</v>
      </c>
      <c r="AF25" s="52" t="s">
        <v>1</v>
      </c>
      <c r="AG25" s="52" t="s">
        <v>1</v>
      </c>
      <c r="AH25" s="105" t="s">
        <v>1</v>
      </c>
      <c r="AI25" s="105" t="s">
        <v>1</v>
      </c>
      <c r="AJ25" s="44"/>
      <c r="AK25" s="43"/>
      <c r="AL25" s="51" t="s">
        <v>0</v>
      </c>
      <c r="AM25" s="51" t="s">
        <v>0</v>
      </c>
      <c r="AN25" s="52" t="s">
        <v>1</v>
      </c>
      <c r="AO25" s="52" t="s">
        <v>1</v>
      </c>
      <c r="AP25" s="43"/>
      <c r="AQ25" s="43"/>
      <c r="AR25" s="44"/>
      <c r="AS25" s="53"/>
    </row>
    <row r="26" spans="1:45" s="47" customFormat="1" ht="20.85" customHeight="1">
      <c r="A26" s="436"/>
      <c r="B26" s="59" t="s">
        <v>84</v>
      </c>
      <c r="C26" s="49" t="s">
        <v>62</v>
      </c>
      <c r="D26" s="49"/>
      <c r="E26" s="58">
        <v>610002</v>
      </c>
      <c r="F26" s="51" t="s">
        <v>0</v>
      </c>
      <c r="G26" s="51" t="s">
        <v>0</v>
      </c>
      <c r="H26" s="52" t="s">
        <v>1</v>
      </c>
      <c r="I26" s="52" t="s">
        <v>1</v>
      </c>
      <c r="J26" s="43"/>
      <c r="K26" s="43"/>
      <c r="L26" s="44"/>
      <c r="M26" s="45" t="s">
        <v>54</v>
      </c>
      <c r="N26" s="51" t="s">
        <v>0</v>
      </c>
      <c r="O26" s="51" t="s">
        <v>0</v>
      </c>
      <c r="P26" s="52" t="s">
        <v>1</v>
      </c>
      <c r="Q26" s="52" t="s">
        <v>1</v>
      </c>
      <c r="R26" s="43"/>
      <c r="S26" s="43"/>
      <c r="T26" s="44"/>
      <c r="U26" s="43"/>
      <c r="V26" s="51" t="s">
        <v>0</v>
      </c>
      <c r="W26" s="51" t="s">
        <v>0</v>
      </c>
      <c r="X26" s="52" t="s">
        <v>1</v>
      </c>
      <c r="Y26" s="52" t="s">
        <v>1</v>
      </c>
      <c r="Z26" s="43"/>
      <c r="AA26" s="43"/>
      <c r="AC26" s="43"/>
      <c r="AD26" s="51" t="s">
        <v>0</v>
      </c>
      <c r="AE26" s="51" t="s">
        <v>0</v>
      </c>
      <c r="AF26" s="52" t="s">
        <v>1</v>
      </c>
      <c r="AG26" s="52" t="s">
        <v>1</v>
      </c>
      <c r="AH26" s="105" t="s">
        <v>1</v>
      </c>
      <c r="AI26" s="105" t="s">
        <v>1</v>
      </c>
      <c r="AJ26" s="44"/>
      <c r="AK26" s="43"/>
      <c r="AL26" s="51" t="s">
        <v>0</v>
      </c>
      <c r="AM26" s="51" t="s">
        <v>0</v>
      </c>
      <c r="AN26" s="52" t="s">
        <v>1</v>
      </c>
      <c r="AO26" s="52" t="s">
        <v>1</v>
      </c>
      <c r="AP26" s="45" t="s">
        <v>54</v>
      </c>
      <c r="AQ26" s="45" t="s">
        <v>54</v>
      </c>
      <c r="AR26" s="45" t="s">
        <v>54</v>
      </c>
      <c r="AS26" s="53"/>
    </row>
    <row r="27" spans="1:45" s="47" customFormat="1" ht="20.85" customHeight="1">
      <c r="A27" s="436"/>
      <c r="B27" s="48" t="s">
        <v>85</v>
      </c>
      <c r="C27" s="61" t="s">
        <v>65</v>
      </c>
      <c r="D27" s="61"/>
      <c r="E27" s="58">
        <v>640005</v>
      </c>
      <c r="F27" s="51" t="s">
        <v>0</v>
      </c>
      <c r="G27" s="51" t="s">
        <v>0</v>
      </c>
      <c r="H27" s="52" t="s">
        <v>1</v>
      </c>
      <c r="I27" s="52" t="s">
        <v>1</v>
      </c>
      <c r="J27" s="43"/>
      <c r="K27" s="43"/>
      <c r="L27" s="44"/>
      <c r="M27" s="43"/>
      <c r="N27" s="51" t="s">
        <v>0</v>
      </c>
      <c r="O27" s="51" t="s">
        <v>0</v>
      </c>
      <c r="P27" s="52" t="s">
        <v>1</v>
      </c>
      <c r="Q27" s="52" t="s">
        <v>1</v>
      </c>
      <c r="R27" s="43"/>
      <c r="S27" s="43"/>
      <c r="T27" s="44"/>
      <c r="U27" s="43"/>
      <c r="V27" s="51" t="s">
        <v>0</v>
      </c>
      <c r="W27" s="51" t="s">
        <v>0</v>
      </c>
      <c r="X27" s="52" t="s">
        <v>1</v>
      </c>
      <c r="Y27" s="52" t="s">
        <v>1</v>
      </c>
      <c r="Z27" s="43"/>
      <c r="AA27" s="43"/>
      <c r="AB27" s="44"/>
      <c r="AC27" s="43"/>
      <c r="AD27" s="51" t="s">
        <v>0</v>
      </c>
      <c r="AE27" s="51" t="s">
        <v>0</v>
      </c>
      <c r="AF27" s="52" t="s">
        <v>1</v>
      </c>
      <c r="AG27" s="52" t="s">
        <v>1</v>
      </c>
      <c r="AH27" s="105" t="s">
        <v>1</v>
      </c>
      <c r="AI27" s="105" t="s">
        <v>1</v>
      </c>
      <c r="AJ27" s="44"/>
      <c r="AK27" s="43"/>
      <c r="AL27" s="51" t="s">
        <v>0</v>
      </c>
      <c r="AM27" s="51" t="s">
        <v>0</v>
      </c>
      <c r="AN27" s="52" t="s">
        <v>1</v>
      </c>
      <c r="AO27" s="52" t="s">
        <v>1</v>
      </c>
      <c r="AP27" s="43"/>
      <c r="AQ27" s="103" t="s">
        <v>0</v>
      </c>
      <c r="AR27" s="44"/>
      <c r="AS27" s="67"/>
    </row>
    <row r="28" spans="1:45" s="47" customFormat="1" ht="20.25" customHeight="1">
      <c r="A28" s="437"/>
      <c r="B28" s="77" t="s">
        <v>87</v>
      </c>
      <c r="C28" s="63" t="s">
        <v>68</v>
      </c>
      <c r="D28" s="63"/>
      <c r="E28" s="64">
        <v>660022</v>
      </c>
      <c r="F28" s="65" t="s">
        <v>0</v>
      </c>
      <c r="G28" s="65" t="s">
        <v>0</v>
      </c>
      <c r="H28" s="66" t="s">
        <v>1</v>
      </c>
      <c r="I28" s="66" t="s">
        <v>1</v>
      </c>
      <c r="J28" s="43"/>
      <c r="K28" s="43"/>
      <c r="L28" s="44"/>
      <c r="M28" s="43"/>
      <c r="N28" s="65" t="s">
        <v>0</v>
      </c>
      <c r="O28" s="65" t="s">
        <v>0</v>
      </c>
      <c r="P28" s="66" t="s">
        <v>1</v>
      </c>
      <c r="Q28" s="66" t="s">
        <v>1</v>
      </c>
      <c r="R28" s="43"/>
      <c r="S28" s="43"/>
      <c r="T28" s="44"/>
      <c r="U28" s="43"/>
      <c r="V28" s="65" t="s">
        <v>0</v>
      </c>
      <c r="W28" s="45" t="s">
        <v>54</v>
      </c>
      <c r="X28" s="66" t="s">
        <v>1</v>
      </c>
      <c r="Y28" s="66" t="s">
        <v>1</v>
      </c>
      <c r="Z28" s="43"/>
      <c r="AA28" s="43"/>
      <c r="AB28" s="44"/>
      <c r="AC28" s="43"/>
      <c r="AD28" s="65" t="s">
        <v>0</v>
      </c>
      <c r="AE28" s="65" t="s">
        <v>0</v>
      </c>
      <c r="AF28" s="66" t="s">
        <v>1</v>
      </c>
      <c r="AG28" s="66" t="s">
        <v>1</v>
      </c>
      <c r="AH28" s="105" t="s">
        <v>1</v>
      </c>
      <c r="AI28" s="105" t="s">
        <v>1</v>
      </c>
      <c r="AJ28" s="44"/>
      <c r="AK28" s="44"/>
      <c r="AL28" s="51" t="s">
        <v>0</v>
      </c>
      <c r="AM28" s="51" t="s">
        <v>0</v>
      </c>
      <c r="AN28" s="66" t="s">
        <v>1</v>
      </c>
      <c r="AO28" s="66" t="s">
        <v>1</v>
      </c>
      <c r="AP28" s="43"/>
      <c r="AQ28" s="43"/>
      <c r="AR28" s="44"/>
      <c r="AS28" s="67" t="s">
        <v>178</v>
      </c>
    </row>
    <row r="29" spans="1:45" s="47" customFormat="1" ht="5.85" customHeight="1">
      <c r="A29" s="80"/>
      <c r="B29" s="81"/>
      <c r="C29" s="81"/>
      <c r="D29" s="81"/>
      <c r="E29" s="81"/>
      <c r="F29" s="81"/>
      <c r="G29" s="81"/>
      <c r="H29" s="81"/>
      <c r="I29" s="81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  <c r="AO29" s="82"/>
      <c r="AP29" s="82"/>
      <c r="AQ29" s="82"/>
      <c r="AR29" s="82"/>
      <c r="AS29" s="82"/>
    </row>
    <row r="30" spans="1:45" s="47" customFormat="1" ht="20.85" customHeight="1">
      <c r="A30" s="435" t="s">
        <v>0</v>
      </c>
      <c r="B30" s="72" t="s">
        <v>88</v>
      </c>
      <c r="C30" s="73" t="s">
        <v>50</v>
      </c>
      <c r="D30" s="73"/>
      <c r="E30" s="79">
        <v>550009</v>
      </c>
      <c r="F30" s="44"/>
      <c r="G30" s="43"/>
      <c r="H30" s="41" t="s">
        <v>0</v>
      </c>
      <c r="I30" s="41" t="s">
        <v>0</v>
      </c>
      <c r="J30" s="42" t="s">
        <v>1</v>
      </c>
      <c r="K30" s="42" t="s">
        <v>1</v>
      </c>
      <c r="L30" s="43"/>
      <c r="M30" s="43"/>
      <c r="N30" s="44"/>
      <c r="O30" s="43"/>
      <c r="P30" s="41" t="s">
        <v>0</v>
      </c>
      <c r="Q30" s="41" t="s">
        <v>0</v>
      </c>
      <c r="R30" s="42" t="s">
        <v>1</v>
      </c>
      <c r="S30" s="42" t="s">
        <v>1</v>
      </c>
      <c r="T30" s="43"/>
      <c r="U30" s="43"/>
      <c r="V30" s="44"/>
      <c r="W30" s="43"/>
      <c r="X30" s="41" t="s">
        <v>0</v>
      </c>
      <c r="Y30" s="41" t="s">
        <v>0</v>
      </c>
      <c r="Z30" s="42" t="s">
        <v>1</v>
      </c>
      <c r="AA30" s="42" t="s">
        <v>1</v>
      </c>
      <c r="AB30" s="43"/>
      <c r="AC30" s="43"/>
      <c r="AD30" s="41" t="s">
        <v>0</v>
      </c>
      <c r="AE30" s="41" t="s">
        <v>0</v>
      </c>
      <c r="AF30" s="41" t="s">
        <v>0</v>
      </c>
      <c r="AG30" s="41" t="s">
        <v>0</v>
      </c>
      <c r="AH30" s="45" t="s">
        <v>54</v>
      </c>
      <c r="AI30" s="45" t="s">
        <v>54</v>
      </c>
      <c r="AJ30" s="43"/>
      <c r="AK30" s="43"/>
      <c r="AL30" s="44"/>
      <c r="AM30" s="43"/>
      <c r="AN30" s="41" t="s">
        <v>0</v>
      </c>
      <c r="AO30" s="41" t="s">
        <v>0</v>
      </c>
      <c r="AP30" s="42" t="s">
        <v>1</v>
      </c>
      <c r="AQ30" s="52" t="s">
        <v>1</v>
      </c>
      <c r="AR30" s="43"/>
      <c r="AS30" s="53"/>
    </row>
    <row r="31" spans="1:45" s="47" customFormat="1" ht="20.85" customHeight="1">
      <c r="A31" s="433"/>
      <c r="B31" s="48" t="s">
        <v>89</v>
      </c>
      <c r="C31" s="49" t="s">
        <v>52</v>
      </c>
      <c r="D31" s="49"/>
      <c r="E31" s="50">
        <v>610012</v>
      </c>
      <c r="F31" s="44"/>
      <c r="G31" s="43"/>
      <c r="H31" s="51" t="s">
        <v>0</v>
      </c>
      <c r="I31" s="51" t="s">
        <v>0</v>
      </c>
      <c r="J31" s="52" t="s">
        <v>1</v>
      </c>
      <c r="K31" s="52" t="s">
        <v>1</v>
      </c>
      <c r="L31" s="43"/>
      <c r="M31" s="43"/>
      <c r="N31" s="44"/>
      <c r="O31" s="43"/>
      <c r="P31" s="51" t="s">
        <v>0</v>
      </c>
      <c r="Q31" s="51" t="s">
        <v>0</v>
      </c>
      <c r="R31" s="52" t="s">
        <v>1</v>
      </c>
      <c r="S31" s="52" t="s">
        <v>1</v>
      </c>
      <c r="T31" s="43"/>
      <c r="U31" s="43"/>
      <c r="V31" s="44"/>
      <c r="W31" s="43"/>
      <c r="X31" s="51" t="s">
        <v>0</v>
      </c>
      <c r="Y31" s="51" t="s">
        <v>0</v>
      </c>
      <c r="Z31" s="52" t="s">
        <v>1</v>
      </c>
      <c r="AA31" s="52" t="s">
        <v>1</v>
      </c>
      <c r="AB31" s="43"/>
      <c r="AC31" s="43"/>
      <c r="AD31" s="44"/>
      <c r="AE31" s="43"/>
      <c r="AF31" s="52" t="s">
        <v>1</v>
      </c>
      <c r="AG31" s="52" t="s">
        <v>1</v>
      </c>
      <c r="AH31" s="219" t="s">
        <v>168</v>
      </c>
      <c r="AI31" s="220" t="s">
        <v>179</v>
      </c>
      <c r="AJ31" s="43"/>
      <c r="AK31" s="43"/>
      <c r="AL31" s="44"/>
      <c r="AM31" s="43"/>
      <c r="AN31" s="51" t="s">
        <v>0</v>
      </c>
      <c r="AO31" s="51" t="s">
        <v>0</v>
      </c>
      <c r="AP31" s="52" t="s">
        <v>1</v>
      </c>
      <c r="AQ31" s="52" t="s">
        <v>1</v>
      </c>
      <c r="AR31" s="52" t="s">
        <v>1</v>
      </c>
      <c r="AS31" s="53"/>
    </row>
    <row r="32" spans="1:45" s="47" customFormat="1" ht="20.85" customHeight="1">
      <c r="A32" s="433"/>
      <c r="B32" s="48" t="s">
        <v>91</v>
      </c>
      <c r="C32" s="49" t="s">
        <v>57</v>
      </c>
      <c r="D32" s="49"/>
      <c r="E32" s="50">
        <v>550004</v>
      </c>
      <c r="F32" s="44"/>
      <c r="G32" s="43"/>
      <c r="H32" s="51" t="s">
        <v>0</v>
      </c>
      <c r="I32" s="51" t="s">
        <v>0</v>
      </c>
      <c r="J32" s="52" t="s">
        <v>1</v>
      </c>
      <c r="K32" s="52" t="s">
        <v>1</v>
      </c>
      <c r="L32" s="43"/>
      <c r="M32" s="43"/>
      <c r="N32" s="44"/>
      <c r="O32" s="43"/>
      <c r="P32" s="51" t="s">
        <v>0</v>
      </c>
      <c r="Q32" s="51" t="s">
        <v>0</v>
      </c>
      <c r="R32" s="52" t="s">
        <v>1</v>
      </c>
      <c r="S32" s="52" t="s">
        <v>1</v>
      </c>
      <c r="T32" s="43"/>
      <c r="U32" s="43"/>
      <c r="V32" s="44"/>
      <c r="W32" s="43"/>
      <c r="X32" s="51" t="s">
        <v>0</v>
      </c>
      <c r="Y32" s="51" t="s">
        <v>0</v>
      </c>
      <c r="Z32" s="52" t="s">
        <v>1</v>
      </c>
      <c r="AA32" s="52" t="s">
        <v>1</v>
      </c>
      <c r="AB32" s="43"/>
      <c r="AC32" s="43"/>
      <c r="AD32" s="44"/>
      <c r="AE32" s="43"/>
      <c r="AF32" s="51" t="s">
        <v>0</v>
      </c>
      <c r="AG32" s="51" t="s">
        <v>0</v>
      </c>
      <c r="AH32" s="219" t="s">
        <v>168</v>
      </c>
      <c r="AI32" s="220" t="s">
        <v>179</v>
      </c>
      <c r="AJ32" s="105" t="s">
        <v>1</v>
      </c>
      <c r="AK32" s="105" t="s">
        <v>1</v>
      </c>
      <c r="AL32" s="44"/>
      <c r="AM32" s="43"/>
      <c r="AN32" s="51" t="s">
        <v>0</v>
      </c>
      <c r="AO32" s="51" t="s">
        <v>0</v>
      </c>
      <c r="AP32" s="52" t="s">
        <v>1</v>
      </c>
      <c r="AQ32" s="52" t="s">
        <v>1</v>
      </c>
      <c r="AR32" s="43"/>
      <c r="AS32" s="53"/>
    </row>
    <row r="33" spans="1:45" s="47" customFormat="1" ht="20.85" customHeight="1">
      <c r="A33" s="433"/>
      <c r="B33" s="48" t="s">
        <v>180</v>
      </c>
      <c r="C33" s="49" t="s">
        <v>60</v>
      </c>
      <c r="D33" s="49"/>
      <c r="E33" s="50">
        <v>580009</v>
      </c>
      <c r="F33" s="52" t="s">
        <v>1</v>
      </c>
      <c r="G33" s="52" t="s">
        <v>1</v>
      </c>
      <c r="H33" s="43"/>
      <c r="I33" s="145"/>
      <c r="J33" s="52" t="s">
        <v>1</v>
      </c>
      <c r="K33" s="52" t="s">
        <v>1</v>
      </c>
      <c r="L33" s="43"/>
      <c r="M33" s="43"/>
      <c r="N33" s="44"/>
      <c r="O33" s="43"/>
      <c r="P33" s="51" t="s">
        <v>0</v>
      </c>
      <c r="Q33" s="51" t="s">
        <v>0</v>
      </c>
      <c r="R33" s="52" t="s">
        <v>1</v>
      </c>
      <c r="S33" s="52" t="s">
        <v>1</v>
      </c>
      <c r="T33" s="43"/>
      <c r="U33" s="43"/>
      <c r="V33" s="44"/>
      <c r="W33" s="43"/>
      <c r="X33" s="51" t="s">
        <v>0</v>
      </c>
      <c r="Y33" s="51" t="s">
        <v>0</v>
      </c>
      <c r="Z33" s="52" t="s">
        <v>1</v>
      </c>
      <c r="AA33" s="52" t="s">
        <v>1</v>
      </c>
      <c r="AB33" s="43"/>
      <c r="AC33" s="43"/>
      <c r="AD33" s="44"/>
      <c r="AE33" s="43"/>
      <c r="AF33" s="51" t="s">
        <v>0</v>
      </c>
      <c r="AG33" s="51" t="s">
        <v>0</v>
      </c>
      <c r="AH33" s="219" t="s">
        <v>168</v>
      </c>
      <c r="AI33" s="220" t="s">
        <v>179</v>
      </c>
      <c r="AJ33" s="43"/>
      <c r="AK33" s="43"/>
      <c r="AL33" s="44"/>
      <c r="AM33" s="43"/>
      <c r="AN33" s="51" t="s">
        <v>0</v>
      </c>
      <c r="AO33" s="51" t="s">
        <v>0</v>
      </c>
      <c r="AP33" s="52" t="s">
        <v>1</v>
      </c>
      <c r="AQ33" s="52" t="s">
        <v>1</v>
      </c>
      <c r="AR33" s="43"/>
      <c r="AS33" s="53"/>
    </row>
    <row r="34" spans="1:45" s="47" customFormat="1" ht="20.85" customHeight="1">
      <c r="A34" s="433"/>
      <c r="B34" s="48" t="s">
        <v>181</v>
      </c>
      <c r="C34" s="49" t="s">
        <v>62</v>
      </c>
      <c r="D34" s="49"/>
      <c r="E34" s="58">
        <v>590004</v>
      </c>
      <c r="F34" s="44"/>
      <c r="G34" s="43"/>
      <c r="H34" s="51" t="s">
        <v>0</v>
      </c>
      <c r="I34" s="51" t="s">
        <v>0</v>
      </c>
      <c r="J34" s="52" t="s">
        <v>1</v>
      </c>
      <c r="K34" s="52" t="s">
        <v>1</v>
      </c>
      <c r="L34" s="43"/>
      <c r="M34" s="43"/>
      <c r="O34" s="43"/>
      <c r="P34" s="51" t="s">
        <v>0</v>
      </c>
      <c r="Q34" s="51" t="s">
        <v>0</v>
      </c>
      <c r="R34" s="52" t="s">
        <v>1</v>
      </c>
      <c r="S34" s="52" t="s">
        <v>1</v>
      </c>
      <c r="T34" s="43"/>
      <c r="U34" s="43"/>
      <c r="V34" s="44"/>
      <c r="W34" s="43"/>
      <c r="X34" s="51" t="s">
        <v>0</v>
      </c>
      <c r="Y34" s="51" t="s">
        <v>0</v>
      </c>
      <c r="Z34" s="52" t="s">
        <v>1</v>
      </c>
      <c r="AA34" s="52" t="s">
        <v>1</v>
      </c>
      <c r="AB34" s="43"/>
      <c r="AC34" s="43"/>
      <c r="AD34" s="44"/>
      <c r="AE34" s="43"/>
      <c r="AF34" s="51" t="s">
        <v>0</v>
      </c>
      <c r="AG34" s="51" t="s">
        <v>0</v>
      </c>
      <c r="AH34" s="219" t="s">
        <v>168</v>
      </c>
      <c r="AI34" s="220" t="s">
        <v>179</v>
      </c>
      <c r="AJ34" s="43"/>
      <c r="AK34" s="43"/>
      <c r="AL34" s="44"/>
      <c r="AM34" s="43"/>
      <c r="AN34" s="51" t="s">
        <v>0</v>
      </c>
      <c r="AO34" s="51" t="s">
        <v>0</v>
      </c>
      <c r="AP34" s="52" t="s">
        <v>1</v>
      </c>
      <c r="AQ34" s="52" t="s">
        <v>1</v>
      </c>
      <c r="AR34" s="43"/>
      <c r="AS34" s="53"/>
    </row>
    <row r="35" spans="1:45" s="47" customFormat="1" ht="20.85" customHeight="1">
      <c r="A35" s="433"/>
      <c r="B35" s="59" t="s">
        <v>95</v>
      </c>
      <c r="C35" s="61" t="s">
        <v>65</v>
      </c>
      <c r="D35" s="61"/>
      <c r="E35" s="58">
        <v>630010</v>
      </c>
      <c r="F35" s="44"/>
      <c r="G35" s="43"/>
      <c r="H35" s="51" t="s">
        <v>0</v>
      </c>
      <c r="I35" s="51" t="s">
        <v>0</v>
      </c>
      <c r="J35" s="52" t="s">
        <v>1</v>
      </c>
      <c r="K35" s="52" t="s">
        <v>1</v>
      </c>
      <c r="L35" s="43"/>
      <c r="M35" s="105" t="s">
        <v>1</v>
      </c>
      <c r="N35" s="44"/>
      <c r="O35" s="43"/>
      <c r="P35" s="51" t="s">
        <v>0</v>
      </c>
      <c r="Q35" s="51" t="s">
        <v>0</v>
      </c>
      <c r="R35" s="52" t="s">
        <v>1</v>
      </c>
      <c r="S35" s="52" t="s">
        <v>1</v>
      </c>
      <c r="T35" s="43"/>
      <c r="U35" s="43"/>
      <c r="V35" s="44"/>
      <c r="W35" s="43"/>
      <c r="X35" s="51" t="s">
        <v>0</v>
      </c>
      <c r="Y35" s="51" t="s">
        <v>0</v>
      </c>
      <c r="Z35" s="52" t="s">
        <v>1</v>
      </c>
      <c r="AA35" s="52" t="s">
        <v>1</v>
      </c>
      <c r="AB35" s="105" t="s">
        <v>1</v>
      </c>
      <c r="AC35" s="43"/>
      <c r="AD35" s="44"/>
      <c r="AE35" s="43"/>
      <c r="AF35" s="51" t="s">
        <v>0</v>
      </c>
      <c r="AG35" s="51" t="s">
        <v>0</v>
      </c>
      <c r="AH35" s="219" t="s">
        <v>168</v>
      </c>
      <c r="AI35" s="220" t="s">
        <v>179</v>
      </c>
      <c r="AJ35" s="43"/>
      <c r="AK35" s="105" t="s">
        <v>1</v>
      </c>
      <c r="AL35" s="44"/>
      <c r="AM35" s="43"/>
      <c r="AN35" s="51" t="s">
        <v>0</v>
      </c>
      <c r="AO35" s="51" t="s">
        <v>0</v>
      </c>
      <c r="AP35" s="52" t="s">
        <v>1</v>
      </c>
      <c r="AQ35" s="66" t="s">
        <v>1</v>
      </c>
      <c r="AR35" s="43"/>
      <c r="AS35" s="67"/>
    </row>
    <row r="36" spans="1:45" s="47" customFormat="1" ht="20.25" customHeight="1">
      <c r="A36" s="434"/>
      <c r="B36" s="77" t="s">
        <v>97</v>
      </c>
      <c r="C36" s="63" t="s">
        <v>68</v>
      </c>
      <c r="D36" s="63"/>
      <c r="E36" s="64">
        <v>660023</v>
      </c>
      <c r="F36" s="44"/>
      <c r="G36" s="43"/>
      <c r="H36" s="65" t="s">
        <v>0</v>
      </c>
      <c r="I36" s="65" t="s">
        <v>0</v>
      </c>
      <c r="J36" s="66" t="s">
        <v>1</v>
      </c>
      <c r="K36" s="66" t="s">
        <v>1</v>
      </c>
      <c r="L36" s="43"/>
      <c r="M36" s="43"/>
      <c r="N36" s="44"/>
      <c r="O36" s="43"/>
      <c r="P36" s="65" t="s">
        <v>0</v>
      </c>
      <c r="Q36" s="65" t="s">
        <v>0</v>
      </c>
      <c r="R36" s="66" t="s">
        <v>1</v>
      </c>
      <c r="S36" s="66" t="s">
        <v>1</v>
      </c>
      <c r="T36" s="43"/>
      <c r="U36" s="43"/>
      <c r="V36" s="44"/>
      <c r="W36" s="65" t="s">
        <v>0</v>
      </c>
      <c r="X36" s="65" t="s">
        <v>0</v>
      </c>
      <c r="Y36" s="65" t="s">
        <v>0</v>
      </c>
      <c r="Z36" s="66" t="s">
        <v>1</v>
      </c>
      <c r="AA36" s="66" t="s">
        <v>1</v>
      </c>
      <c r="AB36" s="43"/>
      <c r="AC36" s="43"/>
      <c r="AD36" s="44"/>
      <c r="AE36" s="43"/>
      <c r="AF36" s="65" t="s">
        <v>0</v>
      </c>
      <c r="AG36" s="65" t="s">
        <v>0</v>
      </c>
      <c r="AH36" s="219" t="s">
        <v>168</v>
      </c>
      <c r="AI36" s="220" t="s">
        <v>179</v>
      </c>
      <c r="AJ36" s="43"/>
      <c r="AK36" s="43"/>
      <c r="AL36" s="44"/>
      <c r="AM36" s="44"/>
      <c r="AN36" s="65" t="s">
        <v>0</v>
      </c>
      <c r="AO36" s="65" t="s">
        <v>0</v>
      </c>
      <c r="AP36" s="66" t="s">
        <v>1</v>
      </c>
      <c r="AQ36" s="66" t="s">
        <v>1</v>
      </c>
      <c r="AR36" s="43"/>
      <c r="AS36" s="67"/>
    </row>
    <row r="37" spans="1:45" s="47" customFormat="1" ht="6" customHeight="1">
      <c r="A37" s="80"/>
      <c r="B37" s="81"/>
      <c r="C37" s="81"/>
      <c r="D37" s="81"/>
      <c r="E37" s="81"/>
      <c r="F37" s="81"/>
      <c r="G37" s="81"/>
      <c r="H37" s="81"/>
      <c r="I37" s="81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</row>
    <row r="38" spans="1:45" s="54" customFormat="1" ht="20.85" customHeight="1">
      <c r="A38" s="463" t="s">
        <v>98</v>
      </c>
      <c r="B38" s="38" t="s">
        <v>99</v>
      </c>
      <c r="C38" s="39" t="s">
        <v>50</v>
      </c>
      <c r="D38" s="39"/>
      <c r="E38" s="39">
        <v>580008</v>
      </c>
      <c r="F38" s="43" t="s">
        <v>0</v>
      </c>
      <c r="G38" s="43" t="s">
        <v>0</v>
      </c>
      <c r="H38" s="43" t="s">
        <v>0</v>
      </c>
      <c r="I38" s="145"/>
      <c r="J38" s="43"/>
      <c r="K38" s="43" t="s">
        <v>0</v>
      </c>
      <c r="L38" s="43" t="s">
        <v>0</v>
      </c>
      <c r="M38" s="43" t="s">
        <v>0</v>
      </c>
      <c r="N38" s="43" t="s">
        <v>0</v>
      </c>
      <c r="O38" s="43" t="s">
        <v>0</v>
      </c>
      <c r="P38" s="43"/>
      <c r="Q38" s="43"/>
      <c r="R38" s="43" t="s">
        <v>0</v>
      </c>
      <c r="S38" s="43" t="s">
        <v>0</v>
      </c>
      <c r="T38" s="43" t="s">
        <v>0</v>
      </c>
      <c r="U38" s="43" t="s">
        <v>0</v>
      </c>
      <c r="V38" s="43" t="s">
        <v>0</v>
      </c>
      <c r="W38" s="43"/>
      <c r="X38" s="43"/>
      <c r="Y38" s="43" t="s">
        <v>0</v>
      </c>
      <c r="Z38" s="43" t="s">
        <v>0</v>
      </c>
      <c r="AA38" s="43" t="s">
        <v>0</v>
      </c>
      <c r="AB38" s="43" t="s">
        <v>0</v>
      </c>
      <c r="AC38" s="43" t="s">
        <v>0</v>
      </c>
      <c r="AD38" s="45"/>
      <c r="AE38" s="43"/>
      <c r="AF38" s="43" t="s">
        <v>0</v>
      </c>
      <c r="AG38" s="43" t="s">
        <v>0</v>
      </c>
      <c r="AH38" s="43" t="s">
        <v>0</v>
      </c>
      <c r="AI38" s="43" t="s">
        <v>0</v>
      </c>
      <c r="AJ38" s="43" t="s">
        <v>0</v>
      </c>
      <c r="AK38" s="45"/>
      <c r="AM38" s="43" t="s">
        <v>0</v>
      </c>
      <c r="AN38" s="106" t="s">
        <v>100</v>
      </c>
      <c r="AO38" s="43" t="s">
        <v>0</v>
      </c>
      <c r="AP38" s="43" t="s">
        <v>0</v>
      </c>
      <c r="AQ38" s="43" t="s">
        <v>0</v>
      </c>
      <c r="AR38" s="45"/>
      <c r="AS38" s="53"/>
    </row>
    <row r="39" spans="1:45" s="54" customFormat="1" ht="20.85" customHeight="1">
      <c r="A39" s="464"/>
      <c r="B39" s="48" t="s">
        <v>101</v>
      </c>
      <c r="C39" s="84" t="s">
        <v>102</v>
      </c>
      <c r="D39" s="49"/>
      <c r="E39" s="61">
        <v>620015</v>
      </c>
      <c r="F39" s="45" t="s">
        <v>54</v>
      </c>
      <c r="G39" s="45" t="s">
        <v>54</v>
      </c>
      <c r="H39" s="45" t="s">
        <v>54</v>
      </c>
      <c r="I39" s="45" t="s">
        <v>54</v>
      </c>
      <c r="J39" s="41" t="s">
        <v>0</v>
      </c>
      <c r="K39" s="41" t="s">
        <v>0</v>
      </c>
      <c r="L39" s="42" t="s">
        <v>1</v>
      </c>
      <c r="M39" s="42" t="s">
        <v>1</v>
      </c>
      <c r="N39" s="44"/>
      <c r="O39" s="44"/>
      <c r="P39" s="43"/>
      <c r="Q39" s="43"/>
      <c r="R39" s="60" t="s">
        <v>53</v>
      </c>
      <c r="S39" s="60" t="s">
        <v>53</v>
      </c>
      <c r="T39" s="60" t="s">
        <v>53</v>
      </c>
      <c r="U39" s="60" t="s">
        <v>53</v>
      </c>
      <c r="V39" s="45" t="s">
        <v>54</v>
      </c>
      <c r="W39" s="45" t="s">
        <v>54</v>
      </c>
      <c r="X39" s="45" t="s">
        <v>54</v>
      </c>
      <c r="Y39" s="45" t="s">
        <v>54</v>
      </c>
      <c r="Z39" s="60" t="s">
        <v>53</v>
      </c>
      <c r="AA39" s="60" t="s">
        <v>53</v>
      </c>
      <c r="AB39" s="60" t="s">
        <v>53</v>
      </c>
      <c r="AC39" s="60" t="s">
        <v>53</v>
      </c>
      <c r="AD39" s="45" t="s">
        <v>54</v>
      </c>
      <c r="AE39" s="45" t="s">
        <v>54</v>
      </c>
      <c r="AF39" s="45" t="s">
        <v>54</v>
      </c>
      <c r="AG39" s="45" t="s">
        <v>54</v>
      </c>
      <c r="AH39" s="60" t="s">
        <v>53</v>
      </c>
      <c r="AI39" s="60" t="s">
        <v>53</v>
      </c>
      <c r="AJ39" s="60" t="s">
        <v>53</v>
      </c>
      <c r="AK39" s="60" t="s">
        <v>53</v>
      </c>
      <c r="AL39" s="45" t="s">
        <v>54</v>
      </c>
      <c r="AM39" s="45" t="s">
        <v>54</v>
      </c>
      <c r="AN39" s="45" t="s">
        <v>54</v>
      </c>
      <c r="AO39" s="45" t="s">
        <v>54</v>
      </c>
      <c r="AP39" s="60" t="s">
        <v>53</v>
      </c>
      <c r="AQ39" s="60" t="s">
        <v>53</v>
      </c>
      <c r="AR39" s="60" t="s">
        <v>53</v>
      </c>
      <c r="AS39" s="53" t="s">
        <v>182</v>
      </c>
    </row>
    <row r="40" spans="1:45" s="54" customFormat="1" ht="20.85" customHeight="1">
      <c r="A40" s="464"/>
      <c r="B40" s="48" t="s">
        <v>104</v>
      </c>
      <c r="C40" s="85" t="s">
        <v>105</v>
      </c>
      <c r="D40" s="49"/>
      <c r="E40" s="61">
        <v>660017</v>
      </c>
      <c r="F40" s="52" t="s">
        <v>1</v>
      </c>
      <c r="G40" s="52" t="s">
        <v>1</v>
      </c>
      <c r="H40" s="45" t="s">
        <v>54</v>
      </c>
      <c r="I40" s="149" t="s">
        <v>54</v>
      </c>
      <c r="J40" s="45" t="s">
        <v>54</v>
      </c>
      <c r="K40" s="45" t="s">
        <v>54</v>
      </c>
      <c r="L40" s="51" t="s">
        <v>0</v>
      </c>
      <c r="M40" s="51" t="s">
        <v>0</v>
      </c>
      <c r="N40" s="52" t="s">
        <v>1</v>
      </c>
      <c r="O40" s="52" t="s">
        <v>1</v>
      </c>
      <c r="P40" s="43"/>
      <c r="Q40" s="43"/>
      <c r="R40" s="103" t="s">
        <v>0</v>
      </c>
      <c r="S40" s="103" t="s">
        <v>0</v>
      </c>
      <c r="T40" s="51" t="s">
        <v>0</v>
      </c>
      <c r="U40" s="51" t="s">
        <v>0</v>
      </c>
      <c r="V40" s="52" t="s">
        <v>1</v>
      </c>
      <c r="W40" s="60" t="s">
        <v>53</v>
      </c>
      <c r="X40" s="45" t="s">
        <v>54</v>
      </c>
      <c r="Y40" s="45" t="s">
        <v>54</v>
      </c>
      <c r="Z40" s="43"/>
      <c r="AA40" s="43"/>
      <c r="AB40" s="51" t="s">
        <v>0</v>
      </c>
      <c r="AC40" s="51" t="s">
        <v>0</v>
      </c>
      <c r="AD40" s="52" t="s">
        <v>1</v>
      </c>
      <c r="AE40" s="52" t="s">
        <v>1</v>
      </c>
      <c r="AF40" s="43"/>
      <c r="AG40" s="43"/>
      <c r="AH40" s="45" t="s">
        <v>54</v>
      </c>
      <c r="AI40" s="45" t="s">
        <v>54</v>
      </c>
      <c r="AJ40" s="51" t="s">
        <v>0</v>
      </c>
      <c r="AK40" s="51" t="s">
        <v>0</v>
      </c>
      <c r="AL40" s="52" t="s">
        <v>1</v>
      </c>
      <c r="AM40" s="52" t="s">
        <v>1</v>
      </c>
      <c r="AN40" s="43"/>
      <c r="AO40" s="43"/>
      <c r="AP40" s="43"/>
      <c r="AQ40" s="43"/>
      <c r="AR40" s="43"/>
      <c r="AS40" s="53" t="s">
        <v>183</v>
      </c>
    </row>
    <row r="41" spans="1:45" s="54" customFormat="1" ht="20.85" customHeight="1">
      <c r="A41" s="464"/>
      <c r="B41" s="48" t="s">
        <v>106</v>
      </c>
      <c r="C41" s="86" t="s">
        <v>107</v>
      </c>
      <c r="D41" s="49"/>
      <c r="E41" s="61">
        <v>640004</v>
      </c>
      <c r="F41" s="60" t="s">
        <v>53</v>
      </c>
      <c r="G41" s="60" t="s">
        <v>53</v>
      </c>
      <c r="H41" s="60" t="s">
        <v>53</v>
      </c>
      <c r="I41" s="60" t="s">
        <v>53</v>
      </c>
      <c r="J41" s="45" t="s">
        <v>54</v>
      </c>
      <c r="K41" s="45" t="s">
        <v>54</v>
      </c>
      <c r="L41" s="45" t="s">
        <v>54</v>
      </c>
      <c r="M41" s="45" t="s">
        <v>54</v>
      </c>
      <c r="N41" s="60" t="s">
        <v>53</v>
      </c>
      <c r="O41" s="60" t="s">
        <v>53</v>
      </c>
      <c r="P41" s="60" t="s">
        <v>53</v>
      </c>
      <c r="Q41" s="60" t="s">
        <v>53</v>
      </c>
      <c r="R41" s="45" t="s">
        <v>54</v>
      </c>
      <c r="S41" s="43"/>
      <c r="T41" s="43"/>
      <c r="U41" s="43"/>
      <c r="V41" s="51" t="s">
        <v>0</v>
      </c>
      <c r="W41" s="51" t="s">
        <v>0</v>
      </c>
      <c r="X41" s="51" t="s">
        <v>0</v>
      </c>
      <c r="Y41" s="51" t="s">
        <v>0</v>
      </c>
      <c r="Z41" s="43"/>
      <c r="AA41" s="43"/>
      <c r="AB41" s="43"/>
      <c r="AD41" s="51" t="s">
        <v>0</v>
      </c>
      <c r="AE41" s="51" t="s">
        <v>0</v>
      </c>
      <c r="AF41" s="52" t="s">
        <v>1</v>
      </c>
      <c r="AG41" s="52" t="s">
        <v>1</v>
      </c>
      <c r="AH41" s="105" t="s">
        <v>1</v>
      </c>
      <c r="AI41" s="105" t="s">
        <v>1</v>
      </c>
      <c r="AK41" s="43"/>
      <c r="AL41" s="51" t="s">
        <v>0</v>
      </c>
      <c r="AM41" s="51" t="s">
        <v>0</v>
      </c>
      <c r="AN41" s="52" t="s">
        <v>1</v>
      </c>
      <c r="AO41" s="52" t="s">
        <v>1</v>
      </c>
      <c r="AP41" s="43"/>
      <c r="AQ41" s="52" t="s">
        <v>1</v>
      </c>
      <c r="AR41" s="43"/>
      <c r="AS41" s="211" t="s">
        <v>184</v>
      </c>
    </row>
    <row r="42" spans="1:45" s="47" customFormat="1" ht="20.85" customHeight="1">
      <c r="A42" s="464"/>
      <c r="B42" s="55" t="s">
        <v>109</v>
      </c>
      <c r="C42" s="87" t="s">
        <v>110</v>
      </c>
      <c r="D42" s="49"/>
      <c r="E42" s="61">
        <v>660025</v>
      </c>
      <c r="F42" s="43"/>
      <c r="G42" s="43"/>
      <c r="H42" s="51" t="s">
        <v>0</v>
      </c>
      <c r="I42" s="155" t="s">
        <v>0</v>
      </c>
      <c r="J42" s="52" t="s">
        <v>1</v>
      </c>
      <c r="K42" s="52" t="s">
        <v>1</v>
      </c>
      <c r="L42" s="43"/>
      <c r="M42" s="43"/>
      <c r="N42" s="43"/>
      <c r="O42" s="43"/>
      <c r="P42" s="51" t="s">
        <v>0</v>
      </c>
      <c r="Q42" s="51" t="s">
        <v>0</v>
      </c>
      <c r="R42" s="52" t="s">
        <v>1</v>
      </c>
      <c r="S42" s="52" t="s">
        <v>1</v>
      </c>
      <c r="T42" s="43"/>
      <c r="U42" s="43"/>
      <c r="V42" s="43"/>
      <c r="W42" s="43"/>
      <c r="X42" s="52" t="s">
        <v>1</v>
      </c>
      <c r="Y42" s="52" t="s">
        <v>1</v>
      </c>
      <c r="Z42" s="52" t="s">
        <v>1</v>
      </c>
      <c r="AA42" s="52" t="s">
        <v>1</v>
      </c>
      <c r="AB42" s="43"/>
      <c r="AC42" s="43"/>
      <c r="AD42" s="43"/>
      <c r="AE42" s="43"/>
      <c r="AF42" s="51" t="s">
        <v>0</v>
      </c>
      <c r="AG42" s="51" t="s">
        <v>0</v>
      </c>
      <c r="AH42" s="219" t="s">
        <v>168</v>
      </c>
      <c r="AI42" s="220" t="s">
        <v>179</v>
      </c>
      <c r="AJ42" s="54"/>
      <c r="AK42" s="103" t="s">
        <v>0</v>
      </c>
      <c r="AL42" s="43"/>
      <c r="AM42" s="43"/>
      <c r="AN42" s="51" t="s">
        <v>0</v>
      </c>
      <c r="AO42" s="51" t="s">
        <v>0</v>
      </c>
      <c r="AP42" s="52" t="s">
        <v>1</v>
      </c>
      <c r="AQ42" s="108" t="s">
        <v>115</v>
      </c>
      <c r="AR42" s="43" t="s">
        <v>0</v>
      </c>
      <c r="AS42" s="53" t="s">
        <v>185</v>
      </c>
    </row>
    <row r="43" spans="1:45" s="47" customFormat="1" ht="20.85" customHeight="1" thickBot="1">
      <c r="A43" s="464"/>
      <c r="B43" s="48" t="s">
        <v>112</v>
      </c>
      <c r="C43" s="88" t="s">
        <v>113</v>
      </c>
      <c r="D43" s="49"/>
      <c r="E43" s="49" t="s">
        <v>114</v>
      </c>
      <c r="F43" s="43" t="s">
        <v>0</v>
      </c>
      <c r="G43" s="108" t="s">
        <v>115</v>
      </c>
      <c r="H43" s="108" t="s">
        <v>115</v>
      </c>
      <c r="I43" s="145"/>
      <c r="J43" s="145" t="s">
        <v>0</v>
      </c>
      <c r="K43" s="60" t="s">
        <v>53</v>
      </c>
      <c r="L43" s="43" t="s">
        <v>0</v>
      </c>
      <c r="M43" s="43" t="s">
        <v>0</v>
      </c>
      <c r="N43" s="43" t="s">
        <v>0</v>
      </c>
      <c r="O43" s="108" t="s">
        <v>115</v>
      </c>
      <c r="P43" s="95"/>
      <c r="Q43" s="95"/>
      <c r="R43" s="43" t="s">
        <v>0</v>
      </c>
      <c r="S43" s="43" t="s">
        <v>0</v>
      </c>
      <c r="T43" s="43" t="s">
        <v>0</v>
      </c>
      <c r="U43" s="108" t="s">
        <v>115</v>
      </c>
      <c r="V43" s="108" t="s">
        <v>115</v>
      </c>
      <c r="W43" s="43" t="s">
        <v>0</v>
      </c>
      <c r="X43" s="95"/>
      <c r="Y43" s="43" t="s">
        <v>0</v>
      </c>
      <c r="Z43" s="43" t="s">
        <v>0</v>
      </c>
      <c r="AA43" s="43" t="s">
        <v>0</v>
      </c>
      <c r="AB43" s="43" t="s">
        <v>0</v>
      </c>
      <c r="AC43" s="60" t="s">
        <v>53</v>
      </c>
      <c r="AD43" s="108" t="s">
        <v>115</v>
      </c>
      <c r="AE43" s="95"/>
      <c r="AF43" s="43" t="s">
        <v>0</v>
      </c>
      <c r="AG43" s="108" t="s">
        <v>115</v>
      </c>
      <c r="AH43" s="43" t="s">
        <v>0</v>
      </c>
      <c r="AI43" s="108" t="s">
        <v>115</v>
      </c>
      <c r="AJ43" s="43" t="s">
        <v>0</v>
      </c>
      <c r="AK43" s="43" t="s">
        <v>0</v>
      </c>
      <c r="AL43" s="96"/>
      <c r="AM43" s="43" t="s">
        <v>0</v>
      </c>
      <c r="AN43" s="106" t="s">
        <v>100</v>
      </c>
      <c r="AO43" s="43" t="s">
        <v>0</v>
      </c>
      <c r="AP43" s="108" t="s">
        <v>115</v>
      </c>
      <c r="AQ43" s="43" t="s">
        <v>0</v>
      </c>
      <c r="AR43" s="43" t="s">
        <v>0</v>
      </c>
      <c r="AS43" s="53"/>
    </row>
    <row r="44" spans="1:45" s="47" customFormat="1" ht="20.85" customHeight="1">
      <c r="A44" s="464"/>
      <c r="B44" s="48" t="s">
        <v>116</v>
      </c>
      <c r="C44" s="88" t="s">
        <v>113</v>
      </c>
      <c r="D44" s="49"/>
      <c r="E44" s="49" t="s">
        <v>117</v>
      </c>
      <c r="F44" s="108" t="s">
        <v>115</v>
      </c>
      <c r="G44" s="43" t="s">
        <v>0</v>
      </c>
      <c r="H44" s="43" t="s">
        <v>0</v>
      </c>
      <c r="I44" s="145" t="s">
        <v>0</v>
      </c>
      <c r="J44" s="95"/>
      <c r="K44" s="43" t="s">
        <v>0</v>
      </c>
      <c r="L44" s="108" t="s">
        <v>115</v>
      </c>
      <c r="M44" s="108" t="s">
        <v>115</v>
      </c>
      <c r="N44" s="43" t="s">
        <v>0</v>
      </c>
      <c r="O44" s="43" t="s">
        <v>0</v>
      </c>
      <c r="P44" s="43" t="s">
        <v>0</v>
      </c>
      <c r="Q44" s="95"/>
      <c r="R44" s="43" t="s">
        <v>0</v>
      </c>
      <c r="S44" s="108" t="s">
        <v>115</v>
      </c>
      <c r="T44" s="108" t="s">
        <v>115</v>
      </c>
      <c r="U44" s="43" t="s">
        <v>0</v>
      </c>
      <c r="V44" s="43" t="s">
        <v>0</v>
      </c>
      <c r="W44" s="43" t="s">
        <v>0</v>
      </c>
      <c r="X44" s="95"/>
      <c r="Y44" s="43" t="s">
        <v>0</v>
      </c>
      <c r="Z44" s="108" t="s">
        <v>115</v>
      </c>
      <c r="AA44" s="108" t="s">
        <v>115</v>
      </c>
      <c r="AB44" s="43" t="s">
        <v>0</v>
      </c>
      <c r="AC44" s="43" t="s">
        <v>0</v>
      </c>
      <c r="AD44" s="43" t="s">
        <v>0</v>
      </c>
      <c r="AE44" s="95"/>
      <c r="AF44" s="43" t="s">
        <v>0</v>
      </c>
      <c r="AG44" s="108" t="s">
        <v>115</v>
      </c>
      <c r="AH44" s="108" t="s">
        <v>115</v>
      </c>
      <c r="AI44" s="43" t="s">
        <v>0</v>
      </c>
      <c r="AJ44" s="43" t="s">
        <v>0</v>
      </c>
      <c r="AK44" s="43" t="s">
        <v>0</v>
      </c>
      <c r="AL44" s="143"/>
      <c r="AM44" s="43" t="s">
        <v>0</v>
      </c>
      <c r="AN44" s="107" t="s">
        <v>140</v>
      </c>
      <c r="AO44" s="108" t="s">
        <v>115</v>
      </c>
      <c r="AP44" s="43" t="s">
        <v>0</v>
      </c>
      <c r="AQ44" s="43" t="s">
        <v>0</v>
      </c>
      <c r="AR44" s="143"/>
      <c r="AS44" s="92"/>
    </row>
    <row r="45" spans="1:45" s="54" customFormat="1" ht="21" customHeight="1">
      <c r="A45" s="465"/>
      <c r="B45" s="89" t="s">
        <v>118</v>
      </c>
      <c r="C45" s="90" t="s">
        <v>119</v>
      </c>
      <c r="D45" s="91"/>
      <c r="E45" s="91" t="s">
        <v>120</v>
      </c>
      <c r="F45" s="43" t="s">
        <v>0</v>
      </c>
      <c r="G45" s="43" t="s">
        <v>0</v>
      </c>
      <c r="H45" s="43" t="s">
        <v>0</v>
      </c>
      <c r="I45" s="146"/>
      <c r="J45" s="108" t="s">
        <v>115</v>
      </c>
      <c r="K45" s="108" t="s">
        <v>115</v>
      </c>
      <c r="L45" s="43" t="s">
        <v>0</v>
      </c>
      <c r="M45" s="43" t="s">
        <v>0</v>
      </c>
      <c r="N45" s="43" t="s">
        <v>0</v>
      </c>
      <c r="O45" s="43" t="s">
        <v>0</v>
      </c>
      <c r="P45" s="43" t="s">
        <v>0</v>
      </c>
      <c r="Q45" s="108" t="s">
        <v>115</v>
      </c>
      <c r="R45" s="108" t="s">
        <v>115</v>
      </c>
      <c r="S45" s="43" t="s">
        <v>0</v>
      </c>
      <c r="T45" s="43" t="s">
        <v>0</v>
      </c>
      <c r="U45" s="43" t="s">
        <v>0</v>
      </c>
      <c r="V45" s="43" t="s">
        <v>0</v>
      </c>
      <c r="W45" s="95"/>
      <c r="X45" s="108" t="s">
        <v>115</v>
      </c>
      <c r="Y45" s="108" t="s">
        <v>115</v>
      </c>
      <c r="Z45" s="43" t="s">
        <v>0</v>
      </c>
      <c r="AA45" s="43" t="s">
        <v>0</v>
      </c>
      <c r="AB45" s="43" t="s">
        <v>0</v>
      </c>
      <c r="AC45" s="43" t="s">
        <v>0</v>
      </c>
      <c r="AD45" s="96"/>
      <c r="AE45" s="108" t="s">
        <v>115</v>
      </c>
      <c r="AF45" s="108" t="s">
        <v>115</v>
      </c>
      <c r="AG45" s="43" t="s">
        <v>0</v>
      </c>
      <c r="AH45" s="43" t="s">
        <v>0</v>
      </c>
      <c r="AI45" s="43" t="s">
        <v>0</v>
      </c>
      <c r="AJ45" s="43" t="s">
        <v>0</v>
      </c>
      <c r="AK45" s="96"/>
      <c r="AL45" s="108" t="s">
        <v>115</v>
      </c>
      <c r="AM45" s="108" t="s">
        <v>115</v>
      </c>
      <c r="AN45" s="164" t="s">
        <v>100</v>
      </c>
      <c r="AO45" s="43" t="s">
        <v>0</v>
      </c>
      <c r="AP45" s="43" t="s">
        <v>0</v>
      </c>
      <c r="AQ45" s="43" t="s">
        <v>0</v>
      </c>
      <c r="AR45" s="43" t="s">
        <v>0</v>
      </c>
      <c r="AS45" s="92"/>
    </row>
    <row r="46" spans="1:45" s="47" customFormat="1" ht="26.25">
      <c r="A46" s="93"/>
      <c r="B46" s="93"/>
      <c r="C46" s="93"/>
      <c r="D46" s="93"/>
      <c r="E46" s="93"/>
      <c r="F46" s="93"/>
      <c r="G46" s="93"/>
      <c r="H46" s="93"/>
      <c r="I46" s="93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4"/>
      <c r="AO46" s="94"/>
      <c r="AP46" s="94"/>
      <c r="AS46" s="26"/>
    </row>
    <row r="47" spans="1:45" s="47" customFormat="1" ht="22.5" customHeight="1">
      <c r="A47" s="466" t="s">
        <v>121</v>
      </c>
      <c r="B47" s="438" t="s">
        <v>186</v>
      </c>
      <c r="C47" s="439"/>
      <c r="D47" s="440"/>
      <c r="E47" s="439"/>
      <c r="F47" s="129"/>
      <c r="G47" s="129"/>
      <c r="H47" s="129"/>
      <c r="I47" s="129"/>
      <c r="K47" s="51" t="s">
        <v>0</v>
      </c>
      <c r="L47" s="453" t="s">
        <v>123</v>
      </c>
      <c r="M47" s="453"/>
      <c r="N47" s="453"/>
      <c r="O47" s="453"/>
      <c r="P47" s="453"/>
      <c r="Q47" s="453"/>
      <c r="R47" s="96"/>
      <c r="S47" s="453" t="s">
        <v>124</v>
      </c>
      <c r="T47" s="453"/>
      <c r="U47" s="453"/>
      <c r="V47" s="453"/>
      <c r="W47" s="453"/>
      <c r="X47" s="453"/>
      <c r="Y47" s="453"/>
      <c r="Z47" s="453"/>
      <c r="AA47" s="467"/>
      <c r="AB47" s="97"/>
      <c r="AC47" s="98" t="s">
        <v>125</v>
      </c>
      <c r="AD47" s="99"/>
      <c r="AE47" s="99"/>
      <c r="AF47" s="99"/>
      <c r="AG47" s="99"/>
      <c r="AH47" s="99"/>
      <c r="AI47" s="99"/>
      <c r="AJ47" s="99"/>
      <c r="AK47" s="99"/>
      <c r="AL47" s="98" t="s">
        <v>125</v>
      </c>
      <c r="AM47" s="99"/>
      <c r="AN47" s="100"/>
      <c r="AO47" s="98"/>
      <c r="AP47" s="99"/>
      <c r="AQ47" s="99"/>
      <c r="AR47" s="99"/>
      <c r="AS47" s="26"/>
    </row>
    <row r="48" spans="1:45" s="47" customFormat="1" ht="27" customHeight="1">
      <c r="A48" s="466"/>
      <c r="B48" s="451" t="s">
        <v>187</v>
      </c>
      <c r="C48" s="451"/>
      <c r="D48" s="452"/>
      <c r="E48" s="451"/>
      <c r="F48" s="129"/>
      <c r="G48" s="129"/>
      <c r="H48" s="129"/>
      <c r="I48" s="129"/>
      <c r="K48" s="101" t="s">
        <v>1</v>
      </c>
      <c r="L48" s="453" t="s">
        <v>127</v>
      </c>
      <c r="M48" s="453"/>
      <c r="N48" s="453"/>
      <c r="O48" s="453"/>
      <c r="P48" s="453"/>
      <c r="Q48" s="453"/>
      <c r="R48" s="60" t="s">
        <v>53</v>
      </c>
      <c r="S48" s="453" t="s">
        <v>128</v>
      </c>
      <c r="T48" s="453"/>
      <c r="U48" s="453"/>
      <c r="V48" s="453"/>
      <c r="W48" s="453"/>
      <c r="X48" s="453"/>
      <c r="Y48" s="453"/>
      <c r="Z48" s="453"/>
      <c r="AA48" s="467"/>
      <c r="AB48" s="102"/>
      <c r="AC48" s="214" t="s">
        <v>171</v>
      </c>
      <c r="AD48" s="533" t="s">
        <v>188</v>
      </c>
      <c r="AE48" s="534"/>
      <c r="AF48" s="534"/>
      <c r="AG48" s="534"/>
      <c r="AH48" s="534"/>
      <c r="AI48" s="534"/>
      <c r="AJ48" s="534"/>
      <c r="AK48" s="535"/>
      <c r="AL48" s="130"/>
      <c r="AM48" s="131"/>
      <c r="AN48" s="131"/>
      <c r="AO48" s="131"/>
      <c r="AP48" s="131"/>
      <c r="AQ48" s="131"/>
      <c r="AR48" s="132"/>
      <c r="AS48" s="26"/>
    </row>
    <row r="49" spans="1:45" s="47" customFormat="1" ht="27" customHeight="1">
      <c r="A49" s="466" t="s">
        <v>129</v>
      </c>
      <c r="B49" s="473" t="s">
        <v>130</v>
      </c>
      <c r="C49" s="474"/>
      <c r="D49" s="475"/>
      <c r="E49" s="474"/>
      <c r="F49" s="129"/>
      <c r="G49" s="129"/>
      <c r="H49" s="129"/>
      <c r="I49" s="129"/>
      <c r="K49" s="103" t="s">
        <v>0</v>
      </c>
      <c r="L49" s="467" t="s">
        <v>131</v>
      </c>
      <c r="M49" s="467"/>
      <c r="N49" s="467"/>
      <c r="O49" s="467"/>
      <c r="P49" s="467"/>
      <c r="Q49" s="467"/>
      <c r="R49" s="45" t="s">
        <v>54</v>
      </c>
      <c r="S49" s="467" t="s">
        <v>132</v>
      </c>
      <c r="T49" s="467"/>
      <c r="U49" s="467"/>
      <c r="V49" s="467"/>
      <c r="W49" s="467"/>
      <c r="X49" s="467"/>
      <c r="Y49" s="467"/>
      <c r="Z49" s="467"/>
      <c r="AA49" s="467"/>
      <c r="AB49" s="104"/>
      <c r="AC49" s="218" t="s">
        <v>189</v>
      </c>
      <c r="AD49" s="536" t="s">
        <v>190</v>
      </c>
      <c r="AE49" s="537"/>
      <c r="AF49" s="537"/>
      <c r="AG49" s="537"/>
      <c r="AH49" s="537"/>
      <c r="AI49" s="537"/>
      <c r="AJ49" s="537"/>
      <c r="AK49" s="538"/>
      <c r="AL49" s="130"/>
      <c r="AM49" s="131"/>
      <c r="AN49" s="131"/>
      <c r="AO49" s="131"/>
      <c r="AP49" s="131"/>
      <c r="AQ49" s="131"/>
      <c r="AR49" s="132"/>
      <c r="AS49" s="26"/>
    </row>
    <row r="50" spans="1:45" s="47" customFormat="1" ht="22.5" customHeight="1">
      <c r="A50" s="466"/>
      <c r="B50" s="451" t="s">
        <v>133</v>
      </c>
      <c r="C50" s="451"/>
      <c r="D50" s="452"/>
      <c r="E50" s="451"/>
      <c r="F50" s="129"/>
      <c r="G50" s="129"/>
      <c r="H50" s="129"/>
      <c r="I50" s="129"/>
      <c r="K50" s="105" t="s">
        <v>1</v>
      </c>
      <c r="L50" s="453" t="s">
        <v>134</v>
      </c>
      <c r="M50" s="453"/>
      <c r="N50" s="453"/>
      <c r="O50" s="453"/>
      <c r="P50" s="453"/>
      <c r="Q50" s="453"/>
      <c r="R50" s="106" t="s">
        <v>100</v>
      </c>
      <c r="S50" s="454" t="s">
        <v>135</v>
      </c>
      <c r="T50" s="454"/>
      <c r="U50" s="454"/>
      <c r="V50" s="454"/>
      <c r="W50" s="454"/>
      <c r="X50" s="454"/>
      <c r="Y50" s="454"/>
      <c r="Z50" s="454"/>
      <c r="AA50" s="468"/>
      <c r="AC50" s="547" t="s">
        <v>168</v>
      </c>
      <c r="AD50" s="541" t="s">
        <v>191</v>
      </c>
      <c r="AE50" s="542"/>
      <c r="AF50" s="542"/>
      <c r="AG50" s="542"/>
      <c r="AH50" s="542"/>
      <c r="AI50" s="542"/>
      <c r="AJ50" s="542"/>
      <c r="AK50" s="543"/>
      <c r="AL50" s="130"/>
      <c r="AM50" s="131"/>
      <c r="AN50" s="131"/>
      <c r="AO50" s="131"/>
      <c r="AP50" s="131"/>
      <c r="AQ50" s="131"/>
      <c r="AR50" s="132"/>
      <c r="AS50" s="26"/>
    </row>
    <row r="51" spans="1:45" s="47" customFormat="1" ht="22.5" customHeight="1">
      <c r="A51" s="466" t="s">
        <v>136</v>
      </c>
      <c r="B51" s="473" t="s">
        <v>137</v>
      </c>
      <c r="C51" s="474"/>
      <c r="D51" s="475"/>
      <c r="E51" s="474"/>
      <c r="F51" s="129"/>
      <c r="G51" s="129"/>
      <c r="H51" s="129"/>
      <c r="I51" s="129"/>
      <c r="K51" s="103" t="s">
        <v>138</v>
      </c>
      <c r="L51" s="467" t="s">
        <v>139</v>
      </c>
      <c r="M51" s="467"/>
      <c r="N51" s="467"/>
      <c r="O51" s="467"/>
      <c r="P51" s="467"/>
      <c r="Q51" s="476"/>
      <c r="R51" s="107" t="s">
        <v>140</v>
      </c>
      <c r="S51" s="477" t="s">
        <v>141</v>
      </c>
      <c r="T51" s="477"/>
      <c r="U51" s="477"/>
      <c r="V51" s="477"/>
      <c r="W51" s="477"/>
      <c r="X51" s="477"/>
      <c r="Y51" s="477"/>
      <c r="Z51" s="477"/>
      <c r="AA51" s="478" t="s">
        <v>142</v>
      </c>
      <c r="AC51" s="548"/>
      <c r="AD51" s="544"/>
      <c r="AE51" s="545"/>
      <c r="AF51" s="545"/>
      <c r="AG51" s="545"/>
      <c r="AH51" s="545"/>
      <c r="AI51" s="545"/>
      <c r="AJ51" s="545"/>
      <c r="AK51" s="546"/>
      <c r="AL51" s="130"/>
      <c r="AM51" s="131"/>
      <c r="AN51" s="131"/>
      <c r="AO51" s="131"/>
      <c r="AP51" s="131"/>
      <c r="AQ51" s="135"/>
      <c r="AR51" s="136"/>
      <c r="AS51" s="26"/>
    </row>
    <row r="52" spans="1:45" s="47" customFormat="1" ht="19.5" customHeight="1">
      <c r="A52" s="466"/>
      <c r="B52" s="481" t="s">
        <v>143</v>
      </c>
      <c r="C52" s="482"/>
      <c r="D52" s="483"/>
      <c r="E52" s="482"/>
      <c r="F52" s="129"/>
      <c r="G52" s="129"/>
      <c r="H52" s="129"/>
      <c r="I52" s="129"/>
      <c r="K52" s="105" t="s">
        <v>144</v>
      </c>
      <c r="L52" s="453" t="s">
        <v>145</v>
      </c>
      <c r="M52" s="453"/>
      <c r="N52" s="453"/>
      <c r="O52" s="453"/>
      <c r="P52" s="453"/>
      <c r="Q52" s="484"/>
      <c r="R52" s="108" t="s">
        <v>115</v>
      </c>
      <c r="S52" s="485" t="s">
        <v>146</v>
      </c>
      <c r="T52" s="485"/>
      <c r="U52" s="485"/>
      <c r="V52" s="485"/>
      <c r="W52" s="485"/>
      <c r="X52" s="485"/>
      <c r="Y52" s="485"/>
      <c r="Z52" s="485"/>
      <c r="AA52" s="479"/>
      <c r="AB52" s="109"/>
      <c r="AC52" s="220" t="s">
        <v>179</v>
      </c>
      <c r="AD52" s="536" t="s">
        <v>192</v>
      </c>
      <c r="AE52" s="537"/>
      <c r="AF52" s="537"/>
      <c r="AG52" s="537"/>
      <c r="AH52" s="537"/>
      <c r="AI52" s="537"/>
      <c r="AJ52" s="537"/>
      <c r="AK52" s="538"/>
      <c r="AL52" s="134"/>
      <c r="AM52" s="135"/>
      <c r="AN52" s="135"/>
      <c r="AO52" s="135"/>
      <c r="AP52" s="135"/>
      <c r="AQ52" s="131"/>
      <c r="AR52" s="132"/>
      <c r="AS52" s="26"/>
    </row>
    <row r="53" spans="1:45" s="47" customFormat="1" ht="19.5" customHeight="1" thickBot="1">
      <c r="C53" s="102"/>
      <c r="D53" s="102"/>
      <c r="J53" s="110"/>
      <c r="K53" s="111" t="s">
        <v>147</v>
      </c>
      <c r="L53" s="453" t="s">
        <v>148</v>
      </c>
      <c r="M53" s="453"/>
      <c r="N53" s="453"/>
      <c r="O53" s="453"/>
      <c r="P53" s="453"/>
      <c r="Q53" s="484"/>
      <c r="R53" s="112" t="s">
        <v>0</v>
      </c>
      <c r="S53" s="503" t="s">
        <v>149</v>
      </c>
      <c r="T53" s="503"/>
      <c r="U53" s="503"/>
      <c r="V53" s="503"/>
      <c r="W53" s="503"/>
      <c r="X53" s="503"/>
      <c r="Y53" s="503"/>
      <c r="Z53" s="503"/>
      <c r="AA53" s="480"/>
      <c r="AB53" s="110"/>
      <c r="AC53" s="139"/>
      <c r="AD53" s="504" t="s">
        <v>193</v>
      </c>
      <c r="AE53" s="505"/>
      <c r="AF53" s="505"/>
      <c r="AG53" s="505"/>
      <c r="AH53" s="505"/>
      <c r="AI53" s="505"/>
      <c r="AJ53" s="505"/>
      <c r="AK53" s="506"/>
      <c r="AL53" s="130"/>
      <c r="AM53" s="131"/>
      <c r="AN53" s="131"/>
      <c r="AO53" s="131"/>
      <c r="AP53" s="131"/>
      <c r="AQ53" s="131"/>
      <c r="AR53" s="132"/>
      <c r="AS53" s="26"/>
    </row>
    <row r="54" spans="1:45" s="47" customFormat="1" ht="19.5" customHeight="1">
      <c r="A54" s="507">
        <v>46076.433287037034</v>
      </c>
      <c r="B54" s="507"/>
      <c r="C54" s="507"/>
      <c r="D54" s="507"/>
      <c r="E54" s="507"/>
      <c r="K54" s="113" t="s">
        <v>150</v>
      </c>
      <c r="L54" s="453" t="s">
        <v>151</v>
      </c>
      <c r="M54" s="453"/>
      <c r="N54" s="453"/>
      <c r="O54" s="453"/>
      <c r="P54" s="453"/>
      <c r="Q54" s="453"/>
      <c r="R54" s="114"/>
      <c r="S54" s="508" t="s">
        <v>152</v>
      </c>
      <c r="T54" s="509"/>
      <c r="U54" s="509"/>
      <c r="V54" s="509"/>
      <c r="W54" s="509"/>
      <c r="X54" s="509"/>
      <c r="Y54" s="509"/>
      <c r="Z54" s="510"/>
      <c r="AA54" s="115"/>
      <c r="AC54" s="223" t="s">
        <v>194</v>
      </c>
      <c r="AD54" s="511" t="s">
        <v>195</v>
      </c>
      <c r="AE54" s="512"/>
      <c r="AF54" s="512"/>
      <c r="AG54" s="512"/>
      <c r="AH54" s="512"/>
      <c r="AI54" s="512"/>
      <c r="AJ54" s="512"/>
      <c r="AK54" s="513"/>
      <c r="AL54" s="130"/>
      <c r="AM54" s="131"/>
      <c r="AN54" s="131"/>
      <c r="AO54" s="131"/>
      <c r="AP54" s="131"/>
      <c r="AQ54" s="206"/>
      <c r="AR54" s="207"/>
      <c r="AS54" s="26"/>
    </row>
    <row r="55" spans="1:45" ht="30">
      <c r="A55" s="539"/>
      <c r="B55" s="539"/>
      <c r="C55" s="539"/>
      <c r="D55" s="539"/>
      <c r="E55" s="539"/>
      <c r="F55" s="47"/>
      <c r="G55" s="47"/>
      <c r="H55" s="47"/>
      <c r="I55" s="47"/>
      <c r="J55" s="47"/>
      <c r="K55" s="47"/>
      <c r="L55" s="97"/>
      <c r="M55" s="97"/>
      <c r="N55" s="97"/>
      <c r="O55" s="97"/>
      <c r="P55" s="97"/>
      <c r="Q55" s="97"/>
      <c r="R55" s="109"/>
      <c r="S55" s="97"/>
      <c r="T55" s="97"/>
      <c r="U55" s="97"/>
      <c r="V55" s="97"/>
      <c r="W55" s="97"/>
      <c r="X55" s="97"/>
      <c r="Y55" s="97"/>
      <c r="Z55" s="97"/>
      <c r="AA55" s="109"/>
      <c r="AB55" s="47"/>
      <c r="AC55" s="109"/>
      <c r="AD55" s="109"/>
      <c r="AE55" s="109"/>
      <c r="AF55" s="109"/>
      <c r="AG55" s="109"/>
      <c r="AH55" s="109"/>
      <c r="AI55" s="109"/>
      <c r="AJ55" s="97"/>
      <c r="AK55" s="97"/>
      <c r="AL55" s="97"/>
      <c r="AM55" s="97"/>
      <c r="AN55" s="97"/>
      <c r="AO55" s="97"/>
      <c r="AP55" s="97"/>
    </row>
    <row r="56" spans="1:45" s="122" customFormat="1" ht="19.5" customHeight="1" thickBot="1">
      <c r="A56" s="497" t="s">
        <v>153</v>
      </c>
      <c r="B56" s="497" t="s">
        <v>154</v>
      </c>
      <c r="C56" s="497"/>
      <c r="D56" s="497"/>
      <c r="E56" s="497"/>
      <c r="F56" s="116" t="str">
        <f>F2</f>
        <v>JAN</v>
      </c>
      <c r="G56" s="26"/>
      <c r="H56" s="26"/>
      <c r="I56" s="26"/>
      <c r="J56" s="116" t="str">
        <f>J2</f>
        <v>FEBUARY</v>
      </c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54"/>
      <c r="AB56" s="76"/>
      <c r="AC56" s="117"/>
      <c r="AD56" s="118"/>
      <c r="AE56" s="118"/>
      <c r="AF56" s="47"/>
      <c r="AG56" s="119"/>
      <c r="AH56" s="120"/>
      <c r="AI56" s="26"/>
      <c r="AJ56" s="26"/>
      <c r="AK56" s="26"/>
      <c r="AL56" s="116" t="str">
        <f>AL2</f>
        <v>MAR</v>
      </c>
      <c r="AM56" s="26"/>
      <c r="AN56" s="26"/>
      <c r="AO56" s="118"/>
      <c r="AP56" s="26"/>
    </row>
    <row r="57" spans="1:45" s="122" customFormat="1" ht="19.5" customHeight="1" thickTop="1" thickBot="1">
      <c r="A57" s="498"/>
      <c r="B57" s="498"/>
      <c r="C57" s="498"/>
      <c r="D57" s="498"/>
      <c r="E57" s="498"/>
      <c r="F57" s="121">
        <f>F3</f>
        <v>28</v>
      </c>
      <c r="G57" s="121">
        <f>G3</f>
        <v>29</v>
      </c>
      <c r="H57" s="121">
        <f>H3</f>
        <v>30</v>
      </c>
      <c r="I57" s="121">
        <f>I3</f>
        <v>31</v>
      </c>
      <c r="J57" s="121">
        <f>J3</f>
        <v>1</v>
      </c>
      <c r="K57" s="121">
        <f t="shared" ref="K57:AK57" si="0">K3</f>
        <v>2</v>
      </c>
      <c r="L57" s="121">
        <f t="shared" si="0"/>
        <v>3</v>
      </c>
      <c r="M57" s="121">
        <f t="shared" si="0"/>
        <v>4</v>
      </c>
      <c r="N57" s="121">
        <f t="shared" si="0"/>
        <v>5</v>
      </c>
      <c r="O57" s="121">
        <f t="shared" si="0"/>
        <v>6</v>
      </c>
      <c r="P57" s="121">
        <f t="shared" si="0"/>
        <v>7</v>
      </c>
      <c r="Q57" s="121">
        <f t="shared" si="0"/>
        <v>8</v>
      </c>
      <c r="R57" s="121">
        <f t="shared" si="0"/>
        <v>9</v>
      </c>
      <c r="S57" s="121">
        <f t="shared" si="0"/>
        <v>10</v>
      </c>
      <c r="T57" s="121">
        <f t="shared" si="0"/>
        <v>11</v>
      </c>
      <c r="U57" s="121">
        <f t="shared" si="0"/>
        <v>12</v>
      </c>
      <c r="V57" s="121">
        <f t="shared" si="0"/>
        <v>13</v>
      </c>
      <c r="W57" s="121">
        <f t="shared" si="0"/>
        <v>14</v>
      </c>
      <c r="X57" s="121">
        <f t="shared" si="0"/>
        <v>15</v>
      </c>
      <c r="Y57" s="121">
        <f t="shared" si="0"/>
        <v>16</v>
      </c>
      <c r="Z57" s="121">
        <f t="shared" si="0"/>
        <v>17</v>
      </c>
      <c r="AA57" s="121">
        <f t="shared" si="0"/>
        <v>18</v>
      </c>
      <c r="AB57" s="121">
        <f t="shared" si="0"/>
        <v>19</v>
      </c>
      <c r="AC57" s="121">
        <f t="shared" si="0"/>
        <v>20</v>
      </c>
      <c r="AD57" s="121">
        <f t="shared" si="0"/>
        <v>21</v>
      </c>
      <c r="AE57" s="121">
        <f t="shared" si="0"/>
        <v>22</v>
      </c>
      <c r="AF57" s="121">
        <f t="shared" si="0"/>
        <v>23</v>
      </c>
      <c r="AG57" s="121">
        <f t="shared" si="0"/>
        <v>24</v>
      </c>
      <c r="AH57" s="121">
        <f t="shared" si="0"/>
        <v>25</v>
      </c>
      <c r="AI57" s="121">
        <f t="shared" si="0"/>
        <v>26</v>
      </c>
      <c r="AJ57" s="121">
        <f t="shared" si="0"/>
        <v>27</v>
      </c>
      <c r="AK57" s="121">
        <f t="shared" si="0"/>
        <v>28</v>
      </c>
      <c r="AL57" s="121">
        <f>AL3</f>
        <v>1</v>
      </c>
      <c r="AM57" s="121">
        <f>AM3</f>
        <v>2</v>
      </c>
      <c r="AN57" s="121">
        <f>AN3</f>
        <v>3</v>
      </c>
      <c r="AO57" s="121">
        <v>4</v>
      </c>
      <c r="AP57" s="31">
        <v>5</v>
      </c>
      <c r="AQ57" s="30">
        <v>6</v>
      </c>
      <c r="AR57" s="30">
        <v>7</v>
      </c>
    </row>
    <row r="58" spans="1:45" s="122" customFormat="1" ht="19.5" customHeight="1" thickTop="1">
      <c r="A58" s="499" t="s">
        <v>155</v>
      </c>
      <c r="B58" s="123" t="s">
        <v>156</v>
      </c>
      <c r="C58" s="488" t="s">
        <v>157</v>
      </c>
      <c r="D58" s="489"/>
      <c r="E58" s="489"/>
      <c r="F58" s="124">
        <f t="shared" ref="F58:I58" si="1">COUNTIF(F6:F36,"D")</f>
        <v>7</v>
      </c>
      <c r="G58" s="124">
        <f t="shared" si="1"/>
        <v>7</v>
      </c>
      <c r="H58" s="124">
        <f t="shared" si="1"/>
        <v>7</v>
      </c>
      <c r="I58" s="124">
        <f t="shared" si="1"/>
        <v>7</v>
      </c>
      <c r="J58" s="124">
        <f t="shared" ref="J58:AJ58" si="2">COUNTIF(J6:J36,"D")</f>
        <v>6</v>
      </c>
      <c r="K58" s="124">
        <f t="shared" si="2"/>
        <v>7</v>
      </c>
      <c r="L58" s="124">
        <f t="shared" si="2"/>
        <v>7</v>
      </c>
      <c r="M58" s="124">
        <f t="shared" si="2"/>
        <v>7</v>
      </c>
      <c r="N58" s="124">
        <f t="shared" si="2"/>
        <v>7</v>
      </c>
      <c r="O58" s="124">
        <f t="shared" si="2"/>
        <v>7</v>
      </c>
      <c r="P58" s="124">
        <f t="shared" si="2"/>
        <v>7</v>
      </c>
      <c r="Q58" s="124">
        <f t="shared" si="2"/>
        <v>7</v>
      </c>
      <c r="R58" s="124">
        <f t="shared" si="2"/>
        <v>7</v>
      </c>
      <c r="S58" s="124">
        <f t="shared" si="2"/>
        <v>7</v>
      </c>
      <c r="T58" s="124">
        <f t="shared" si="2"/>
        <v>7</v>
      </c>
      <c r="U58" s="124">
        <f t="shared" si="2"/>
        <v>7</v>
      </c>
      <c r="V58" s="124">
        <f t="shared" si="2"/>
        <v>6</v>
      </c>
      <c r="W58" s="124">
        <f t="shared" si="2"/>
        <v>6</v>
      </c>
      <c r="X58" s="124">
        <f t="shared" si="2"/>
        <v>7</v>
      </c>
      <c r="Y58" s="124">
        <f t="shared" si="2"/>
        <v>7</v>
      </c>
      <c r="Z58" s="124">
        <f t="shared" si="2"/>
        <v>7</v>
      </c>
      <c r="AA58" s="124">
        <f t="shared" si="2"/>
        <v>7</v>
      </c>
      <c r="AB58" s="124">
        <f t="shared" si="2"/>
        <v>7</v>
      </c>
      <c r="AC58" s="124">
        <f t="shared" si="2"/>
        <v>7</v>
      </c>
      <c r="AD58" s="124">
        <f t="shared" si="2"/>
        <v>7</v>
      </c>
      <c r="AE58" s="124">
        <f t="shared" si="2"/>
        <v>7</v>
      </c>
      <c r="AF58" s="124">
        <f t="shared" si="2"/>
        <v>7</v>
      </c>
      <c r="AG58" s="124">
        <f t="shared" si="2"/>
        <v>7</v>
      </c>
      <c r="AH58" s="124">
        <f t="shared" si="2"/>
        <v>7</v>
      </c>
      <c r="AI58" s="124">
        <f t="shared" si="2"/>
        <v>7</v>
      </c>
      <c r="AJ58" s="124">
        <f t="shared" si="2"/>
        <v>6</v>
      </c>
      <c r="AK58" s="124">
        <f>COUNTIF(AK6:AK36,"D")</f>
        <v>6</v>
      </c>
      <c r="AL58" s="124">
        <f t="shared" ref="AL58:AO58" si="3">COUNTIF(AL6:AL36,"D")</f>
        <v>7</v>
      </c>
      <c r="AM58" s="124">
        <f t="shared" si="3"/>
        <v>7</v>
      </c>
      <c r="AN58" s="124">
        <f t="shared" si="3"/>
        <v>7</v>
      </c>
      <c r="AO58" s="124">
        <f t="shared" si="3"/>
        <v>7</v>
      </c>
      <c r="AP58" s="124">
        <f t="shared" ref="AP58:AR58" si="4">COUNTIF(AP6:AP36,"D")</f>
        <v>7</v>
      </c>
      <c r="AQ58" s="124">
        <f t="shared" si="4"/>
        <v>8</v>
      </c>
      <c r="AR58" s="124">
        <f t="shared" si="4"/>
        <v>7</v>
      </c>
    </row>
    <row r="59" spans="1:45" s="122" customFormat="1" ht="31.5" customHeight="1">
      <c r="A59" s="500"/>
      <c r="B59" s="125" t="s">
        <v>158</v>
      </c>
      <c r="C59" s="490" t="s">
        <v>159</v>
      </c>
      <c r="D59" s="491"/>
      <c r="E59" s="491"/>
      <c r="F59" s="124">
        <f t="shared" ref="F59:I59" si="5">COUNTIF(F39:F42,"D")+COUNTIF(F43:F45,"D(H)")+COUNTIF(F43:F45,"D(E)")</f>
        <v>1</v>
      </c>
      <c r="G59" s="124">
        <f t="shared" si="5"/>
        <v>1</v>
      </c>
      <c r="H59" s="124">
        <f t="shared" si="5"/>
        <v>2</v>
      </c>
      <c r="I59" s="124">
        <f t="shared" si="5"/>
        <v>1</v>
      </c>
      <c r="J59" s="124">
        <f>COUNTIF(J39:J42,"D")+COUNTIF(J43:J45,"D(H)")+COUNTIF(J43:J45,"D(E)")</f>
        <v>2</v>
      </c>
      <c r="K59" s="124">
        <f t="shared" ref="K59:AJ59" si="6">COUNTIF(K39:K42,"D")+COUNTIF(K43:K45,"D(H)")+COUNTIF(K43:K45,"D(E)")</f>
        <v>2</v>
      </c>
      <c r="L59" s="124">
        <f>COUNTIF(L12:L42,"D")+COUNTIF(L43:L45,"D(H)")+COUNTIF(L43:L45,"D(E)")</f>
        <v>10</v>
      </c>
      <c r="M59" s="124">
        <f>COUNTIF(M12:M42,"D")+COUNTIF(M43:M45,"D(H)")+COUNTIF(M43:M45,"D(E)")</f>
        <v>10</v>
      </c>
      <c r="N59" s="124">
        <f>COUNTIF(N39:N41,"D")+COUNTIF(N43:N45,"D(H)")+COUNTIF(N43:N45,"D(E)")</f>
        <v>0</v>
      </c>
      <c r="O59" s="124">
        <f>COUNTIF(O39:O41,"D")+COUNTIF(O43:O45,"D(H)")+COUNTIF(O43:O45,"D(E)")</f>
        <v>1</v>
      </c>
      <c r="P59" s="124">
        <f t="shared" si="6"/>
        <v>1</v>
      </c>
      <c r="Q59" s="124">
        <f t="shared" si="6"/>
        <v>2</v>
      </c>
      <c r="R59" s="124">
        <f t="shared" si="6"/>
        <v>2</v>
      </c>
      <c r="S59" s="124">
        <f t="shared" si="6"/>
        <v>2</v>
      </c>
      <c r="T59" s="124">
        <f t="shared" si="6"/>
        <v>2</v>
      </c>
      <c r="U59" s="124">
        <f t="shared" si="6"/>
        <v>2</v>
      </c>
      <c r="V59" s="124">
        <f t="shared" si="6"/>
        <v>2</v>
      </c>
      <c r="W59" s="124">
        <f t="shared" si="6"/>
        <v>1</v>
      </c>
      <c r="X59" s="124">
        <f t="shared" si="6"/>
        <v>2</v>
      </c>
      <c r="Y59" s="124">
        <f t="shared" si="6"/>
        <v>2</v>
      </c>
      <c r="Z59" s="124">
        <f t="shared" si="6"/>
        <v>1</v>
      </c>
      <c r="AA59" s="124">
        <f t="shared" si="6"/>
        <v>1</v>
      </c>
      <c r="AB59" s="124">
        <f t="shared" si="6"/>
        <v>1</v>
      </c>
      <c r="AC59" s="124">
        <f t="shared" si="6"/>
        <v>1</v>
      </c>
      <c r="AD59" s="124">
        <f>COUNTIF(AD39:AD41,"D")+COUNTIF(AD43:AD45,"D(H)")+COUNTIF(AD43:AD45,"D(E)")</f>
        <v>2</v>
      </c>
      <c r="AE59" s="124">
        <f>COUNTIF(AE39:AE41,"D")+COUNTIF(AE43:AE45,"D(H)")+COUNTIF(AE43:AE45,"D(E)")</f>
        <v>2</v>
      </c>
      <c r="AF59" s="124">
        <f t="shared" si="6"/>
        <v>2</v>
      </c>
      <c r="AG59" s="124">
        <f t="shared" si="6"/>
        <v>3</v>
      </c>
      <c r="AH59" s="124">
        <f t="shared" si="6"/>
        <v>1</v>
      </c>
      <c r="AI59" s="124">
        <f t="shared" si="6"/>
        <v>1</v>
      </c>
      <c r="AJ59" s="124">
        <f t="shared" si="6"/>
        <v>1</v>
      </c>
      <c r="AK59" s="124">
        <f>COUNTIF(AK39:AK42,"D")+COUNTIF(AK43:AK45,"D(H)")+COUNTIF(AK43:AK45,"D(E)")</f>
        <v>2</v>
      </c>
      <c r="AL59" s="124">
        <f t="shared" ref="AL59:AO59" si="7">COUNTIF(AL39:AL42,"D")+COUNTIF(AL43:AL45,"D(H)")+COUNTIF(AL43:AL45,"D(E)")</f>
        <v>2</v>
      </c>
      <c r="AM59" s="124">
        <f t="shared" si="7"/>
        <v>2</v>
      </c>
      <c r="AN59" s="124">
        <f t="shared" si="7"/>
        <v>2</v>
      </c>
      <c r="AO59" s="124">
        <f t="shared" si="7"/>
        <v>2</v>
      </c>
      <c r="AP59" s="124">
        <f t="shared" ref="AP59:AR59" si="8">COUNTIF(AP39:AP42,"D")+COUNTIF(AP43:AP45,"D(H)")+COUNTIF(AP43:AP45,"D(E)")</f>
        <v>1</v>
      </c>
      <c r="AQ59" s="124">
        <f t="shared" si="8"/>
        <v>0</v>
      </c>
      <c r="AR59" s="124">
        <f t="shared" si="8"/>
        <v>1</v>
      </c>
    </row>
    <row r="60" spans="1:45" s="122" customFormat="1" ht="19.5" customHeight="1" thickBot="1">
      <c r="A60" s="501"/>
      <c r="B60" s="502" t="s">
        <v>160</v>
      </c>
      <c r="C60" s="502"/>
      <c r="D60" s="502"/>
      <c r="E60" s="502"/>
      <c r="F60" s="126">
        <f t="shared" ref="F60:I60" si="9">F58+F59</f>
        <v>8</v>
      </c>
      <c r="G60" s="126">
        <f t="shared" si="9"/>
        <v>8</v>
      </c>
      <c r="H60" s="126">
        <f t="shared" si="9"/>
        <v>9</v>
      </c>
      <c r="I60" s="126">
        <f t="shared" si="9"/>
        <v>8</v>
      </c>
      <c r="J60" s="126">
        <f>J58+J59</f>
        <v>8</v>
      </c>
      <c r="K60" s="126">
        <f t="shared" ref="K60:AK60" si="10">K58+K59</f>
        <v>9</v>
      </c>
      <c r="L60" s="126">
        <f t="shared" si="10"/>
        <v>17</v>
      </c>
      <c r="M60" s="126">
        <f t="shared" si="10"/>
        <v>17</v>
      </c>
      <c r="N60" s="126">
        <f t="shared" si="10"/>
        <v>7</v>
      </c>
      <c r="O60" s="126">
        <f t="shared" si="10"/>
        <v>8</v>
      </c>
      <c r="P60" s="126">
        <f t="shared" si="10"/>
        <v>8</v>
      </c>
      <c r="Q60" s="126">
        <f t="shared" si="10"/>
        <v>9</v>
      </c>
      <c r="R60" s="126">
        <f t="shared" si="10"/>
        <v>9</v>
      </c>
      <c r="S60" s="126">
        <f t="shared" si="10"/>
        <v>9</v>
      </c>
      <c r="T60" s="126">
        <f t="shared" si="10"/>
        <v>9</v>
      </c>
      <c r="U60" s="126">
        <f t="shared" si="10"/>
        <v>9</v>
      </c>
      <c r="V60" s="126">
        <f t="shared" si="10"/>
        <v>8</v>
      </c>
      <c r="W60" s="126">
        <f t="shared" si="10"/>
        <v>7</v>
      </c>
      <c r="X60" s="126">
        <f t="shared" si="10"/>
        <v>9</v>
      </c>
      <c r="Y60" s="126">
        <f t="shared" si="10"/>
        <v>9</v>
      </c>
      <c r="Z60" s="126">
        <f t="shared" si="10"/>
        <v>8</v>
      </c>
      <c r="AA60" s="126">
        <f t="shared" si="10"/>
        <v>8</v>
      </c>
      <c r="AB60" s="126">
        <f t="shared" si="10"/>
        <v>8</v>
      </c>
      <c r="AC60" s="126">
        <f t="shared" si="10"/>
        <v>8</v>
      </c>
      <c r="AD60" s="126">
        <f t="shared" si="10"/>
        <v>9</v>
      </c>
      <c r="AE60" s="126">
        <f t="shared" si="10"/>
        <v>9</v>
      </c>
      <c r="AF60" s="126">
        <f t="shared" si="10"/>
        <v>9</v>
      </c>
      <c r="AG60" s="126">
        <f t="shared" si="10"/>
        <v>10</v>
      </c>
      <c r="AH60" s="126">
        <f t="shared" si="10"/>
        <v>8</v>
      </c>
      <c r="AI60" s="126">
        <f t="shared" si="10"/>
        <v>8</v>
      </c>
      <c r="AJ60" s="126">
        <f t="shared" si="10"/>
        <v>7</v>
      </c>
      <c r="AK60" s="126">
        <f t="shared" si="10"/>
        <v>8</v>
      </c>
      <c r="AL60" s="126">
        <f t="shared" ref="AL60:AO60" si="11">AL58+AL59</f>
        <v>9</v>
      </c>
      <c r="AM60" s="126">
        <f t="shared" si="11"/>
        <v>9</v>
      </c>
      <c r="AN60" s="126">
        <f t="shared" si="11"/>
        <v>9</v>
      </c>
      <c r="AO60" s="126">
        <f t="shared" si="11"/>
        <v>9</v>
      </c>
      <c r="AP60" s="126">
        <f t="shared" ref="AP60:AR60" si="12">AP58+AP59</f>
        <v>8</v>
      </c>
      <c r="AQ60" s="126">
        <f t="shared" si="12"/>
        <v>8</v>
      </c>
      <c r="AR60" s="126">
        <f t="shared" si="12"/>
        <v>8</v>
      </c>
    </row>
    <row r="61" spans="1:45" s="122" customFormat="1" ht="19.5" customHeight="1" thickTop="1">
      <c r="A61" s="486" t="s">
        <v>161</v>
      </c>
      <c r="B61" s="123" t="s">
        <v>156</v>
      </c>
      <c r="C61" s="488" t="s">
        <v>157</v>
      </c>
      <c r="D61" s="489"/>
      <c r="E61" s="489"/>
      <c r="F61" s="124">
        <f t="shared" ref="F61:I61" si="13">COUNTIF(F6:F36,"N")</f>
        <v>6</v>
      </c>
      <c r="G61" s="124">
        <f t="shared" si="13"/>
        <v>7</v>
      </c>
      <c r="H61" s="124">
        <f t="shared" si="13"/>
        <v>7</v>
      </c>
      <c r="I61" s="124">
        <f t="shared" si="13"/>
        <v>7</v>
      </c>
      <c r="J61" s="124">
        <f t="shared" ref="J61:AJ61" si="14">COUNTIF(J6:J36,"N")</f>
        <v>7</v>
      </c>
      <c r="K61" s="124">
        <f t="shared" si="14"/>
        <v>7</v>
      </c>
      <c r="L61" s="124">
        <f t="shared" si="14"/>
        <v>6</v>
      </c>
      <c r="M61" s="124">
        <f t="shared" si="14"/>
        <v>7</v>
      </c>
      <c r="N61" s="124">
        <f t="shared" si="14"/>
        <v>7</v>
      </c>
      <c r="O61" s="124">
        <f t="shared" si="14"/>
        <v>7</v>
      </c>
      <c r="P61" s="124">
        <f t="shared" si="14"/>
        <v>7</v>
      </c>
      <c r="Q61" s="124">
        <f t="shared" si="14"/>
        <v>7</v>
      </c>
      <c r="R61" s="124">
        <f t="shared" si="14"/>
        <v>7</v>
      </c>
      <c r="S61" s="124">
        <f t="shared" si="14"/>
        <v>7</v>
      </c>
      <c r="T61" s="124">
        <f t="shared" si="14"/>
        <v>7</v>
      </c>
      <c r="U61" s="124">
        <f t="shared" si="14"/>
        <v>7</v>
      </c>
      <c r="V61" s="124">
        <f t="shared" si="14"/>
        <v>7</v>
      </c>
      <c r="W61" s="124">
        <f t="shared" si="14"/>
        <v>7</v>
      </c>
      <c r="X61" s="124">
        <f t="shared" si="14"/>
        <v>6</v>
      </c>
      <c r="Y61" s="124">
        <f t="shared" si="14"/>
        <v>7</v>
      </c>
      <c r="Z61" s="124">
        <f t="shared" si="14"/>
        <v>7</v>
      </c>
      <c r="AA61" s="124">
        <f t="shared" si="14"/>
        <v>7</v>
      </c>
      <c r="AB61" s="124">
        <f t="shared" si="14"/>
        <v>8</v>
      </c>
      <c r="AC61" s="124">
        <f t="shared" si="14"/>
        <v>7</v>
      </c>
      <c r="AD61" s="124">
        <f t="shared" si="14"/>
        <v>6</v>
      </c>
      <c r="AE61" s="124">
        <f t="shared" si="14"/>
        <v>6</v>
      </c>
      <c r="AF61" s="124">
        <f t="shared" si="14"/>
        <v>7</v>
      </c>
      <c r="AG61" s="124">
        <f t="shared" si="14"/>
        <v>7</v>
      </c>
      <c r="AH61" s="124">
        <f t="shared" si="14"/>
        <v>6</v>
      </c>
      <c r="AI61" s="124">
        <f t="shared" si="14"/>
        <v>6</v>
      </c>
      <c r="AJ61" s="124">
        <f t="shared" si="14"/>
        <v>7</v>
      </c>
      <c r="AK61" s="124">
        <f>COUNTIF(AK6:AK36,"N")</f>
        <v>8</v>
      </c>
      <c r="AL61" s="124">
        <f t="shared" ref="AL61:AO61" si="15">COUNTIF(AL6:AL36,"N")</f>
        <v>6</v>
      </c>
      <c r="AM61" s="124">
        <f t="shared" si="15"/>
        <v>7</v>
      </c>
      <c r="AN61" s="124">
        <f t="shared" si="15"/>
        <v>7</v>
      </c>
      <c r="AO61" s="124">
        <f t="shared" si="15"/>
        <v>7</v>
      </c>
      <c r="AP61" s="124">
        <f t="shared" ref="AP61:AR61" si="16">COUNTIF(AP6:AP36,"N")</f>
        <v>7</v>
      </c>
      <c r="AQ61" s="124">
        <f t="shared" si="16"/>
        <v>7</v>
      </c>
      <c r="AR61" s="124">
        <f t="shared" si="16"/>
        <v>6</v>
      </c>
    </row>
    <row r="62" spans="1:45" s="47" customFormat="1" ht="30.75" customHeight="1">
      <c r="A62" s="487"/>
      <c r="B62" s="125" t="s">
        <v>158</v>
      </c>
      <c r="C62" s="490" t="s">
        <v>159</v>
      </c>
      <c r="D62" s="491"/>
      <c r="E62" s="491"/>
      <c r="F62" s="124">
        <f t="shared" ref="F62:I62" si="17">COUNTIF(F39:F42,"N")+COUNTIF(F6:F42,"D(N)")</f>
        <v>1</v>
      </c>
      <c r="G62" s="124">
        <f t="shared" si="17"/>
        <v>1</v>
      </c>
      <c r="H62" s="124">
        <f t="shared" si="17"/>
        <v>0</v>
      </c>
      <c r="I62" s="124">
        <f t="shared" si="17"/>
        <v>0</v>
      </c>
      <c r="J62" s="124">
        <f>COUNTIF(J39:J42,"N")+COUNTIF(J6:J42,"D(N)")</f>
        <v>1</v>
      </c>
      <c r="K62" s="124">
        <f t="shared" ref="K62:AJ62" si="18">COUNTIF(K39:K42,"N")+COUNTIF(K6:K42,"D(N)")</f>
        <v>1</v>
      </c>
      <c r="L62" s="124">
        <f>COUNTIF(L12:L42,"N")+COUNTIF(L6:L42,"D(N)")</f>
        <v>2</v>
      </c>
      <c r="M62" s="124">
        <f>COUNTIF(M12:M42,"N")+COUNTIF(M6:M42,"D(N)")</f>
        <v>3</v>
      </c>
      <c r="N62" s="124">
        <f>COUNTIF(N39:N41,"N")+COUNTIF(N6:N41,"D(N)")</f>
        <v>1</v>
      </c>
      <c r="O62" s="124">
        <f>COUNTIF(O39:O41,"N")+COUNTIF(O6:O41,"D(N)")</f>
        <v>1</v>
      </c>
      <c r="P62" s="124">
        <f t="shared" si="18"/>
        <v>0</v>
      </c>
      <c r="Q62" s="124">
        <f t="shared" si="18"/>
        <v>0</v>
      </c>
      <c r="R62" s="124">
        <f t="shared" si="18"/>
        <v>1</v>
      </c>
      <c r="S62" s="124">
        <f t="shared" si="18"/>
        <v>1</v>
      </c>
      <c r="T62" s="124">
        <f t="shared" si="18"/>
        <v>0</v>
      </c>
      <c r="U62" s="124">
        <f t="shared" si="18"/>
        <v>0</v>
      </c>
      <c r="V62" s="124">
        <f t="shared" si="18"/>
        <v>1</v>
      </c>
      <c r="W62" s="124">
        <f t="shared" si="18"/>
        <v>0</v>
      </c>
      <c r="X62" s="124">
        <f t="shared" si="18"/>
        <v>1</v>
      </c>
      <c r="Y62" s="124">
        <f t="shared" si="18"/>
        <v>1</v>
      </c>
      <c r="Z62" s="124">
        <f t="shared" si="18"/>
        <v>1</v>
      </c>
      <c r="AA62" s="124">
        <f t="shared" si="18"/>
        <v>1</v>
      </c>
      <c r="AB62" s="124">
        <f t="shared" si="18"/>
        <v>0</v>
      </c>
      <c r="AC62" s="124">
        <f t="shared" si="18"/>
        <v>0</v>
      </c>
      <c r="AD62" s="124">
        <f>COUNTIF(AD39:AD41,"N")+COUNTIF(AD6:AD41,"D(N)")</f>
        <v>1</v>
      </c>
      <c r="AE62" s="124">
        <f>COUNTIF(AE39:AE41,"N")+COUNTIF(AE6:AE41,"D(N)")</f>
        <v>1</v>
      </c>
      <c r="AF62" s="124">
        <f t="shared" si="18"/>
        <v>1</v>
      </c>
      <c r="AG62" s="124">
        <f t="shared" si="18"/>
        <v>1</v>
      </c>
      <c r="AH62" s="124">
        <f t="shared" si="18"/>
        <v>1</v>
      </c>
      <c r="AI62" s="124">
        <f t="shared" si="18"/>
        <v>1</v>
      </c>
      <c r="AJ62" s="124">
        <f t="shared" si="18"/>
        <v>0</v>
      </c>
      <c r="AK62" s="124">
        <f>COUNTIF(AK39:AK42,"N")+COUNTIF(AK6:AK42,"D(N)")</f>
        <v>0</v>
      </c>
      <c r="AL62" s="124">
        <f t="shared" ref="AL62:AO62" si="19">COUNTIF(AL39:AL42,"N")+COUNTIF(AL6:AL42,"D(N)")</f>
        <v>1</v>
      </c>
      <c r="AM62" s="124">
        <f t="shared" si="19"/>
        <v>1</v>
      </c>
      <c r="AN62" s="124">
        <f t="shared" si="19"/>
        <v>1</v>
      </c>
      <c r="AO62" s="124">
        <f t="shared" si="19"/>
        <v>1</v>
      </c>
      <c r="AP62" s="124">
        <f t="shared" ref="AP62:AR62" si="20">COUNTIF(AP39:AP42,"N")+COUNTIF(AP6:AP42,"D(N)")</f>
        <v>1</v>
      </c>
      <c r="AQ62" s="124">
        <f t="shared" si="20"/>
        <v>1</v>
      </c>
      <c r="AR62" s="124">
        <f t="shared" si="20"/>
        <v>0</v>
      </c>
    </row>
    <row r="63" spans="1:45" s="47" customFormat="1" ht="24.6" customHeight="1" thickBot="1">
      <c r="A63" s="487"/>
      <c r="B63" s="492" t="s">
        <v>162</v>
      </c>
      <c r="C63" s="493"/>
      <c r="D63" s="493"/>
      <c r="E63" s="494"/>
      <c r="F63" s="127">
        <f t="shared" ref="F63:I63" si="21">F61+F62</f>
        <v>7</v>
      </c>
      <c r="G63" s="127">
        <f t="shared" si="21"/>
        <v>8</v>
      </c>
      <c r="H63" s="127">
        <f t="shared" si="21"/>
        <v>7</v>
      </c>
      <c r="I63" s="127">
        <f t="shared" si="21"/>
        <v>7</v>
      </c>
      <c r="J63" s="127">
        <f>J61+J62</f>
        <v>8</v>
      </c>
      <c r="K63" s="127">
        <f t="shared" ref="K63:AK63" si="22">K61+K62</f>
        <v>8</v>
      </c>
      <c r="L63" s="127">
        <f t="shared" si="22"/>
        <v>8</v>
      </c>
      <c r="M63" s="127">
        <f t="shared" si="22"/>
        <v>10</v>
      </c>
      <c r="N63" s="127">
        <f t="shared" si="22"/>
        <v>8</v>
      </c>
      <c r="O63" s="127">
        <f t="shared" si="22"/>
        <v>8</v>
      </c>
      <c r="P63" s="127">
        <f t="shared" si="22"/>
        <v>7</v>
      </c>
      <c r="Q63" s="127">
        <f t="shared" si="22"/>
        <v>7</v>
      </c>
      <c r="R63" s="127">
        <f t="shared" si="22"/>
        <v>8</v>
      </c>
      <c r="S63" s="127">
        <f t="shared" si="22"/>
        <v>8</v>
      </c>
      <c r="T63" s="127">
        <f t="shared" si="22"/>
        <v>7</v>
      </c>
      <c r="U63" s="127">
        <f t="shared" si="22"/>
        <v>7</v>
      </c>
      <c r="V63" s="127">
        <f t="shared" si="22"/>
        <v>8</v>
      </c>
      <c r="W63" s="127">
        <f t="shared" si="22"/>
        <v>7</v>
      </c>
      <c r="X63" s="127">
        <f t="shared" si="22"/>
        <v>7</v>
      </c>
      <c r="Y63" s="127">
        <f t="shared" si="22"/>
        <v>8</v>
      </c>
      <c r="Z63" s="127">
        <f t="shared" si="22"/>
        <v>8</v>
      </c>
      <c r="AA63" s="127">
        <f t="shared" si="22"/>
        <v>8</v>
      </c>
      <c r="AB63" s="127">
        <f t="shared" si="22"/>
        <v>8</v>
      </c>
      <c r="AC63" s="127">
        <f t="shared" si="22"/>
        <v>7</v>
      </c>
      <c r="AD63" s="127">
        <f t="shared" si="22"/>
        <v>7</v>
      </c>
      <c r="AE63" s="127">
        <f t="shared" si="22"/>
        <v>7</v>
      </c>
      <c r="AF63" s="127">
        <f t="shared" si="22"/>
        <v>8</v>
      </c>
      <c r="AG63" s="127">
        <f t="shared" si="22"/>
        <v>8</v>
      </c>
      <c r="AH63" s="127">
        <f t="shared" si="22"/>
        <v>7</v>
      </c>
      <c r="AI63" s="127">
        <f t="shared" si="22"/>
        <v>7</v>
      </c>
      <c r="AJ63" s="127">
        <f t="shared" si="22"/>
        <v>7</v>
      </c>
      <c r="AK63" s="127">
        <f t="shared" si="22"/>
        <v>8</v>
      </c>
      <c r="AL63" s="127">
        <f t="shared" ref="AL63:AO63" si="23">AL61+AL62</f>
        <v>7</v>
      </c>
      <c r="AM63" s="127">
        <f t="shared" si="23"/>
        <v>8</v>
      </c>
      <c r="AN63" s="127">
        <f t="shared" si="23"/>
        <v>8</v>
      </c>
      <c r="AO63" s="127">
        <f t="shared" si="23"/>
        <v>8</v>
      </c>
      <c r="AP63" s="127">
        <f t="shared" ref="AP63:AR63" si="24">AP61+AP62</f>
        <v>8</v>
      </c>
      <c r="AQ63" s="127">
        <f t="shared" si="24"/>
        <v>8</v>
      </c>
      <c r="AR63" s="127">
        <f t="shared" si="24"/>
        <v>6</v>
      </c>
    </row>
    <row r="64" spans="1:45" s="47" customFormat="1" ht="12.75" customHeight="1" thickTop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  <c r="AO64" s="54"/>
    </row>
    <row r="65" spans="1:42" ht="14.25" customHeight="1">
      <c r="A65" s="102"/>
      <c r="B65" s="102"/>
      <c r="E65" s="102"/>
      <c r="F65" s="102"/>
      <c r="G65" s="102"/>
      <c r="H65" s="102"/>
      <c r="I65" s="102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54"/>
      <c r="AP65" s="47"/>
    </row>
  </sheetData>
  <sheetProtection selectLockedCells="1" selectUnlockedCells="1"/>
  <mergeCells count="58">
    <mergeCell ref="L54:Q54"/>
    <mergeCell ref="AS3:AS4"/>
    <mergeCell ref="AL2:AR2"/>
    <mergeCell ref="J2:AK2"/>
    <mergeCell ref="B48:E48"/>
    <mergeCell ref="L48:Q48"/>
    <mergeCell ref="S48:Z48"/>
    <mergeCell ref="L47:Q47"/>
    <mergeCell ref="S47:Z47"/>
    <mergeCell ref="AA47:AA50"/>
    <mergeCell ref="S50:Z50"/>
    <mergeCell ref="A2:C2"/>
    <mergeCell ref="A3:E3"/>
    <mergeCell ref="A49:A50"/>
    <mergeCell ref="AD50:AK51"/>
    <mergeCell ref="AC50:AC51"/>
    <mergeCell ref="A55:E55"/>
    <mergeCell ref="AD54:AK54"/>
    <mergeCell ref="AA51:AA53"/>
    <mergeCell ref="J1:AR1"/>
    <mergeCell ref="C59:E59"/>
    <mergeCell ref="A54:E54"/>
    <mergeCell ref="A47:A48"/>
    <mergeCell ref="AD52:AK52"/>
    <mergeCell ref="AD53:AK53"/>
    <mergeCell ref="B49:E49"/>
    <mergeCell ref="L49:Q49"/>
    <mergeCell ref="S49:Z49"/>
    <mergeCell ref="B50:E50"/>
    <mergeCell ref="L50:Q50"/>
    <mergeCell ref="L53:Q53"/>
    <mergeCell ref="S53:Z53"/>
    <mergeCell ref="F2:I2"/>
    <mergeCell ref="A51:A52"/>
    <mergeCell ref="B51:E51"/>
    <mergeCell ref="B47:E47"/>
    <mergeCell ref="A6:A12"/>
    <mergeCell ref="A14:A20"/>
    <mergeCell ref="A22:A28"/>
    <mergeCell ref="A30:A36"/>
    <mergeCell ref="A38:A45"/>
    <mergeCell ref="B52:E52"/>
    <mergeCell ref="AD48:AK48"/>
    <mergeCell ref="AD49:AK49"/>
    <mergeCell ref="A61:A63"/>
    <mergeCell ref="C61:E61"/>
    <mergeCell ref="C62:E62"/>
    <mergeCell ref="B63:E63"/>
    <mergeCell ref="A56:A57"/>
    <mergeCell ref="B56:E57"/>
    <mergeCell ref="A58:A60"/>
    <mergeCell ref="B60:E60"/>
    <mergeCell ref="L51:Q51"/>
    <mergeCell ref="S51:Z51"/>
    <mergeCell ref="L52:Q52"/>
    <mergeCell ref="S52:Z52"/>
    <mergeCell ref="S54:Z54"/>
    <mergeCell ref="C58:E58"/>
  </mergeCells>
  <phoneticPr fontId="40" type="noConversion"/>
  <conditionalFormatting sqref="C4 C47:D53 C58:C59 C60:D60 C61:C62 C63:D1048576">
    <cfRule type="containsText" dxfId="657" priority="27" operator="containsText" text="Operator (E)">
      <formula>NOT(ISERROR(SEARCH("Operator (E)",C4)))</formula>
    </cfRule>
    <cfRule type="containsText" dxfId="656" priority="28" operator="containsText" text="F2">
      <formula>NOT(ISERROR(SEARCH("F2",C4)))</formula>
    </cfRule>
    <cfRule type="containsText" dxfId="655" priority="29" operator="containsText" text="F1">
      <formula>NOT(ISERROR(SEARCH("F1",C4)))</formula>
    </cfRule>
    <cfRule type="containsText" dxfId="654" priority="30" operator="containsText" text="P3">
      <formula>NOT(ISERROR(SEARCH("P3",C4)))</formula>
    </cfRule>
    <cfRule type="containsText" dxfId="653" priority="31" operator="containsText" text="P2">
      <formula>NOT(ISERROR(SEARCH("P2",C4)))</formula>
    </cfRule>
    <cfRule type="containsText" dxfId="652" priority="32" operator="containsText" text="P1">
      <formula>NOT(ISERROR(SEARCH("P1",C4)))</formula>
    </cfRule>
    <cfRule type="containsText" dxfId="651" priority="33" operator="containsText" text="Section Mgr.">
      <formula>NOT(ISERROR(SEARCH("Section Mgr.",C4)))</formula>
    </cfRule>
  </conditionalFormatting>
  <conditionalFormatting sqref="C5">
    <cfRule type="containsText" dxfId="650" priority="8" operator="containsText" text="Operator (E)">
      <formula>NOT(ISERROR(SEARCH("Operator (E)",C5)))</formula>
    </cfRule>
    <cfRule type="containsText" dxfId="649" priority="9" operator="containsText" text="F2">
      <formula>NOT(ISERROR(SEARCH("F2",C5)))</formula>
    </cfRule>
    <cfRule type="containsText" dxfId="648" priority="10" operator="containsText" text="F1">
      <formula>NOT(ISERROR(SEARCH("F1",C5)))</formula>
    </cfRule>
    <cfRule type="containsText" dxfId="647" priority="11" operator="containsText" text="P3">
      <formula>NOT(ISERROR(SEARCH("P3",C5)))</formula>
    </cfRule>
    <cfRule type="containsText" dxfId="646" priority="12" operator="containsText" text="P2">
      <formula>NOT(ISERROR(SEARCH("P2",C5)))</formula>
    </cfRule>
    <cfRule type="containsText" dxfId="645" priority="13" operator="containsText" text="P1">
      <formula>NOT(ISERROR(SEARCH("P1",C5)))</formula>
    </cfRule>
    <cfRule type="containsText" dxfId="644" priority="14" operator="containsText" text="Section Mgr.">
      <formula>NOT(ISERROR(SEARCH("Section Mgr.",C5)))</formula>
    </cfRule>
  </conditionalFormatting>
  <conditionalFormatting sqref="C1:D1">
    <cfRule type="containsText" dxfId="643" priority="34" operator="containsText" text="Operator (E)">
      <formula>NOT(ISERROR(SEARCH("Operator (E)",C1)))</formula>
    </cfRule>
    <cfRule type="containsText" dxfId="642" priority="35" operator="containsText" text="F2">
      <formula>NOT(ISERROR(SEARCH("F2",C1)))</formula>
    </cfRule>
    <cfRule type="containsText" dxfId="641" priority="36" operator="containsText" text="F1">
      <formula>NOT(ISERROR(SEARCH("F1",C1)))</formula>
    </cfRule>
    <cfRule type="containsText" dxfId="640" priority="37" operator="containsText" text="P3">
      <formula>NOT(ISERROR(SEARCH("P3",C1)))</formula>
    </cfRule>
    <cfRule type="containsText" dxfId="639" priority="38" operator="containsText" text="P2">
      <formula>NOT(ISERROR(SEARCH("P2",C1)))</formula>
    </cfRule>
    <cfRule type="containsText" dxfId="638" priority="39" operator="containsText" text="P1">
      <formula>NOT(ISERROR(SEARCH("P1",C1)))</formula>
    </cfRule>
    <cfRule type="containsText" dxfId="637" priority="40" operator="containsText" text="Section Mgr.">
      <formula>NOT(ISERROR(SEARCH("Section Mgr.",C1)))</formula>
    </cfRule>
  </conditionalFormatting>
  <conditionalFormatting sqref="C6:D12 C22:D28 C30:D36 C38:D45">
    <cfRule type="containsText" dxfId="636" priority="20" operator="containsText" text="Operator (E)">
      <formula>NOT(ISERROR(SEARCH("Operator (E)",C6)))</formula>
    </cfRule>
    <cfRule type="containsText" dxfId="635" priority="21" operator="containsText" text="F2">
      <formula>NOT(ISERROR(SEARCH("F2",C6)))</formula>
    </cfRule>
    <cfRule type="containsText" dxfId="634" priority="22" operator="containsText" text="F1">
      <formula>NOT(ISERROR(SEARCH("F1",C6)))</formula>
    </cfRule>
    <cfRule type="containsText" dxfId="633" priority="23" operator="containsText" text="P3">
      <formula>NOT(ISERROR(SEARCH("P3",C6)))</formula>
    </cfRule>
    <cfRule type="containsText" dxfId="632" priority="24" operator="containsText" text="P2">
      <formula>NOT(ISERROR(SEARCH("P2",C6)))</formula>
    </cfRule>
    <cfRule type="containsText" dxfId="631" priority="25" operator="containsText" text="P1">
      <formula>NOT(ISERROR(SEARCH("P1",C6)))</formula>
    </cfRule>
    <cfRule type="containsText" dxfId="630" priority="26" operator="containsText" text="Section Mgr.">
      <formula>NOT(ISERROR(SEARCH("Section Mgr.",C6)))</formula>
    </cfRule>
  </conditionalFormatting>
  <conditionalFormatting sqref="C14:D20">
    <cfRule type="containsText" dxfId="629" priority="1" operator="containsText" text="Operator (E)">
      <formula>NOT(ISERROR(SEARCH("Operator (E)",C14)))</formula>
    </cfRule>
    <cfRule type="containsText" dxfId="628" priority="2" operator="containsText" text="F2">
      <formula>NOT(ISERROR(SEARCH("F2",C14)))</formula>
    </cfRule>
    <cfRule type="containsText" dxfId="627" priority="3" operator="containsText" text="F1">
      <formula>NOT(ISERROR(SEARCH("F1",C14)))</formula>
    </cfRule>
    <cfRule type="containsText" dxfId="626" priority="4" operator="containsText" text="P3">
      <formula>NOT(ISERROR(SEARCH("P3",C14)))</formula>
    </cfRule>
    <cfRule type="containsText" dxfId="625" priority="5" operator="containsText" text="P2">
      <formula>NOT(ISERROR(SEARCH("P2",C14)))</formula>
    </cfRule>
    <cfRule type="containsText" dxfId="624" priority="6" operator="containsText" text="P1">
      <formula>NOT(ISERROR(SEARCH("P1",C14)))</formula>
    </cfRule>
    <cfRule type="containsText" dxfId="623" priority="7" operator="containsText" text="Section Mgr.">
      <formula>NOT(ISERROR(SEARCH("Section Mgr.",C14)))</formula>
    </cfRule>
  </conditionalFormatting>
  <conditionalFormatting sqref="F4:AR4">
    <cfRule type="expression" dxfId="622" priority="44">
      <formula>"ส"</formula>
    </cfRule>
    <cfRule type="expression" dxfId="621" priority="45">
      <formula>"อา"</formula>
    </cfRule>
  </conditionalFormatting>
  <conditionalFormatting sqref="F58:AR58 F61:AR61">
    <cfRule type="colorScale" priority="47">
      <colorScale>
        <cfvo type="num" val="5"/>
        <cfvo type="num" val="6"/>
        <color rgb="FFFF0000"/>
        <color theme="9" tint="0.59999389629810485"/>
      </colorScale>
    </cfRule>
  </conditionalFormatting>
  <conditionalFormatting sqref="F59:AR59 F62:AR62">
    <cfRule type="colorScale" priority="19">
      <colorScale>
        <cfvo type="num" val="0"/>
        <cfvo type="num" val="1"/>
        <color rgb="FFFF0000"/>
        <color theme="9" tint="0.59999389629810485"/>
      </colorScale>
    </cfRule>
  </conditionalFormatting>
  <conditionalFormatting sqref="F60:AR60">
    <cfRule type="cellIs" dxfId="620" priority="15" operator="greaterThan">
      <formula>8</formula>
    </cfRule>
    <cfRule type="cellIs" dxfId="619" priority="16" operator="greaterThanOrEqual">
      <formula>7</formula>
    </cfRule>
    <cfRule type="cellIs" dxfId="618" priority="17" operator="lessThan">
      <formula>6</formula>
    </cfRule>
  </conditionalFormatting>
  <conditionalFormatting sqref="F63:AR63">
    <cfRule type="cellIs" dxfId="617" priority="41" operator="greaterThan">
      <formula>8</formula>
    </cfRule>
    <cfRule type="cellIs" dxfId="616" priority="42" operator="greaterThanOrEqual">
      <formula>7</formula>
    </cfRule>
    <cfRule type="cellIs" dxfId="615" priority="43" operator="lessThan">
      <formula>6</formula>
    </cfRule>
  </conditionalFormatting>
  <printOptions horizontalCentered="1"/>
  <pageMargins left="0" right="0" top="0.25" bottom="0.25" header="0.3" footer="0.3"/>
  <pageSetup paperSize="9" scale="4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598A-9544-44E4-9800-7492D62B81FD}">
  <sheetPr codeName="Sheet7"/>
  <dimension ref="A1:AX65"/>
  <sheetViews>
    <sheetView showGridLines="0" view="pageBreakPreview" zoomScale="70" zoomScaleNormal="70" zoomScaleSheetLayoutView="70" zoomScalePageLayoutView="115" workbookViewId="0">
      <pane xSplit="5" ySplit="4" topLeftCell="F5" activePane="bottomRight" state="frozen"/>
      <selection pane="topRight" activeCell="V26" sqref="V26"/>
      <selection pane="bottomLeft" activeCell="V26" sqref="V26"/>
      <selection pane="bottomRight" activeCell="P15" sqref="P15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9" width="4.85546875" style="26" customWidth="1"/>
    <col min="10" max="10" width="4.85546875" style="128" customWidth="1"/>
    <col min="11" max="40" width="4.85546875" style="26" customWidth="1"/>
    <col min="41" max="41" width="4.85546875" style="118" customWidth="1"/>
    <col min="42" max="44" width="4.85546875" style="26" customWidth="1"/>
    <col min="45" max="45" width="61.140625" style="26" customWidth="1"/>
    <col min="46" max="48" width="8.85546875" style="26"/>
    <col min="49" max="49" width="57.85546875" style="26" bestFit="1" customWidth="1"/>
    <col min="50" max="50" width="54" style="26" bestFit="1" customWidth="1"/>
    <col min="51" max="16384" width="8.85546875" style="26"/>
  </cols>
  <sheetData>
    <row r="1" spans="1:50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</row>
    <row r="2" spans="1:50" ht="29.25" customHeight="1" thickBot="1">
      <c r="A2" s="457" t="s">
        <v>38</v>
      </c>
      <c r="B2" s="458"/>
      <c r="C2" s="459"/>
      <c r="D2" s="27"/>
      <c r="E2" s="28" t="s">
        <v>196</v>
      </c>
      <c r="F2" s="531" t="s">
        <v>197</v>
      </c>
      <c r="G2" s="531"/>
      <c r="H2" s="531"/>
      <c r="I2" s="531"/>
      <c r="J2" s="495" t="s">
        <v>198</v>
      </c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496"/>
      <c r="AO2" s="142" t="s">
        <v>199</v>
      </c>
      <c r="AP2" s="142"/>
      <c r="AQ2" s="142"/>
      <c r="AR2" s="142"/>
      <c r="AS2" s="29" t="s">
        <v>42</v>
      </c>
    </row>
    <row r="3" spans="1:50" ht="27" customHeight="1" thickTop="1" thickBot="1">
      <c r="A3" s="460" t="s">
        <v>43</v>
      </c>
      <c r="B3" s="461"/>
      <c r="C3" s="461"/>
      <c r="D3" s="461"/>
      <c r="E3" s="462"/>
      <c r="F3" s="30">
        <v>27</v>
      </c>
      <c r="G3" s="30">
        <v>28</v>
      </c>
      <c r="H3" s="30">
        <v>29</v>
      </c>
      <c r="I3" s="30">
        <v>30</v>
      </c>
      <c r="J3" s="265">
        <v>1</v>
      </c>
      <c r="K3" s="30">
        <v>2</v>
      </c>
      <c r="L3" s="30">
        <v>3</v>
      </c>
      <c r="M3" s="265">
        <v>4</v>
      </c>
      <c r="N3" s="265">
        <v>5</v>
      </c>
      <c r="O3" s="30">
        <v>6</v>
      </c>
      <c r="P3" s="30">
        <v>7</v>
      </c>
      <c r="Q3" s="265">
        <v>8</v>
      </c>
      <c r="R3" s="30">
        <v>9</v>
      </c>
      <c r="S3" s="265">
        <v>10</v>
      </c>
      <c r="T3" s="30">
        <v>11</v>
      </c>
      <c r="U3" s="30">
        <v>12</v>
      </c>
      <c r="V3" s="30">
        <v>13</v>
      </c>
      <c r="W3" s="265">
        <v>14</v>
      </c>
      <c r="X3" s="30">
        <v>15</v>
      </c>
      <c r="Y3" s="265">
        <v>16</v>
      </c>
      <c r="Z3" s="30">
        <v>17</v>
      </c>
      <c r="AA3" s="30">
        <v>18</v>
      </c>
      <c r="AB3" s="30">
        <v>19</v>
      </c>
      <c r="AC3" s="265">
        <v>20</v>
      </c>
      <c r="AD3" s="30">
        <v>21</v>
      </c>
      <c r="AE3" s="265">
        <v>22</v>
      </c>
      <c r="AF3" s="30">
        <v>23</v>
      </c>
      <c r="AG3" s="30">
        <v>24</v>
      </c>
      <c r="AH3" s="30">
        <v>25</v>
      </c>
      <c r="AI3" s="265">
        <v>26</v>
      </c>
      <c r="AJ3" s="30">
        <v>27</v>
      </c>
      <c r="AK3" s="30">
        <v>28</v>
      </c>
      <c r="AL3" s="30">
        <v>29</v>
      </c>
      <c r="AM3" s="30">
        <v>30</v>
      </c>
      <c r="AN3" s="30">
        <v>31</v>
      </c>
      <c r="AO3" s="30">
        <v>1</v>
      </c>
      <c r="AP3" s="30">
        <v>2</v>
      </c>
      <c r="AQ3" s="30">
        <v>3</v>
      </c>
      <c r="AR3" s="30">
        <v>4</v>
      </c>
      <c r="AS3" s="431"/>
    </row>
    <row r="4" spans="1:50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4</v>
      </c>
      <c r="G4" s="36" t="s">
        <v>5</v>
      </c>
      <c r="H4" s="36" t="s">
        <v>6</v>
      </c>
      <c r="I4" s="36" t="s">
        <v>7</v>
      </c>
      <c r="J4" s="36" t="s">
        <v>8</v>
      </c>
      <c r="K4" s="37" t="s">
        <v>9</v>
      </c>
      <c r="L4" s="37" t="s">
        <v>3</v>
      </c>
      <c r="M4" s="36" t="s">
        <v>4</v>
      </c>
      <c r="N4" s="36" t="s">
        <v>5</v>
      </c>
      <c r="O4" s="36" t="s">
        <v>6</v>
      </c>
      <c r="P4" s="36" t="s">
        <v>7</v>
      </c>
      <c r="Q4" s="36" t="s">
        <v>8</v>
      </c>
      <c r="R4" s="37" t="s">
        <v>9</v>
      </c>
      <c r="S4" s="37" t="s">
        <v>3</v>
      </c>
      <c r="T4" s="36" t="s">
        <v>4</v>
      </c>
      <c r="U4" s="36" t="s">
        <v>5</v>
      </c>
      <c r="V4" s="36" t="s">
        <v>6</v>
      </c>
      <c r="W4" s="36" t="s">
        <v>7</v>
      </c>
      <c r="X4" s="36" t="s">
        <v>8</v>
      </c>
      <c r="Y4" s="37" t="s">
        <v>9</v>
      </c>
      <c r="Z4" s="37" t="s">
        <v>3</v>
      </c>
      <c r="AA4" s="36" t="s">
        <v>4</v>
      </c>
      <c r="AB4" s="36" t="s">
        <v>5</v>
      </c>
      <c r="AC4" s="36" t="s">
        <v>6</v>
      </c>
      <c r="AD4" s="36" t="s">
        <v>7</v>
      </c>
      <c r="AE4" s="36" t="s">
        <v>8</v>
      </c>
      <c r="AF4" s="37" t="s">
        <v>9</v>
      </c>
      <c r="AG4" s="37" t="s">
        <v>3</v>
      </c>
      <c r="AH4" s="36" t="s">
        <v>4</v>
      </c>
      <c r="AI4" s="36" t="s">
        <v>5</v>
      </c>
      <c r="AJ4" s="36" t="s">
        <v>6</v>
      </c>
      <c r="AK4" s="36" t="s">
        <v>7</v>
      </c>
      <c r="AL4" s="36" t="s">
        <v>8</v>
      </c>
      <c r="AM4" s="37" t="s">
        <v>9</v>
      </c>
      <c r="AN4" s="37" t="s">
        <v>3</v>
      </c>
      <c r="AO4" s="36" t="s">
        <v>4</v>
      </c>
      <c r="AP4" s="36" t="s">
        <v>5</v>
      </c>
      <c r="AQ4" s="36" t="s">
        <v>6</v>
      </c>
      <c r="AR4" s="36" t="s">
        <v>7</v>
      </c>
      <c r="AS4" s="431"/>
      <c r="AV4" s="239" t="s">
        <v>200</v>
      </c>
      <c r="AW4" s="239" t="s">
        <v>201</v>
      </c>
      <c r="AX4" s="239" t="s">
        <v>202</v>
      </c>
    </row>
    <row r="5" spans="1:50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3"/>
      <c r="G5" s="43"/>
      <c r="H5" s="43"/>
      <c r="I5" s="51" t="s">
        <v>0</v>
      </c>
      <c r="J5" s="41" t="s">
        <v>0</v>
      </c>
      <c r="K5" s="42" t="s">
        <v>1</v>
      </c>
      <c r="L5" s="42" t="s">
        <v>1</v>
      </c>
      <c r="M5" s="43"/>
      <c r="N5" s="43"/>
      <c r="O5" s="568" t="s">
        <v>203</v>
      </c>
      <c r="P5" s="569"/>
      <c r="Q5" s="570"/>
      <c r="R5" s="60" t="s">
        <v>53</v>
      </c>
      <c r="S5" s="45" t="s">
        <v>54</v>
      </c>
      <c r="T5" s="45" t="s">
        <v>54</v>
      </c>
      <c r="U5" s="45" t="s">
        <v>54</v>
      </c>
      <c r="V5" s="226" t="s">
        <v>204</v>
      </c>
      <c r="W5" s="41" t="s">
        <v>0</v>
      </c>
      <c r="X5" s="41" t="s">
        <v>0</v>
      </c>
      <c r="Y5" s="41" t="s">
        <v>0</v>
      </c>
      <c r="Z5" s="41" t="s">
        <v>0</v>
      </c>
      <c r="AA5" s="42" t="s">
        <v>1</v>
      </c>
      <c r="AB5" s="42" t="s">
        <v>1</v>
      </c>
      <c r="AC5" s="43"/>
      <c r="AD5" s="43"/>
      <c r="AE5" s="103" t="s">
        <v>0</v>
      </c>
      <c r="AF5" s="43"/>
      <c r="AG5" s="41" t="s">
        <v>0</v>
      </c>
      <c r="AH5" s="41" t="s">
        <v>0</v>
      </c>
      <c r="AI5" s="42" t="s">
        <v>1</v>
      </c>
      <c r="AJ5" s="42" t="s">
        <v>1</v>
      </c>
      <c r="AK5" s="43"/>
      <c r="AL5" s="226" t="s">
        <v>204</v>
      </c>
      <c r="AM5" s="43"/>
      <c r="AN5" s="43"/>
      <c r="AO5" s="41" t="s">
        <v>0</v>
      </c>
      <c r="AP5" s="41" t="s">
        <v>0</v>
      </c>
      <c r="AQ5" s="42" t="s">
        <v>1</v>
      </c>
      <c r="AR5" s="42" t="s">
        <v>1</v>
      </c>
      <c r="AS5" s="46"/>
      <c r="AV5" s="237" t="s">
        <v>205</v>
      </c>
      <c r="AW5" s="237" t="s">
        <v>206</v>
      </c>
      <c r="AX5" s="237" t="s">
        <v>207</v>
      </c>
    </row>
    <row r="6" spans="1:50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105" t="s">
        <v>1</v>
      </c>
      <c r="G6" s="43"/>
      <c r="I6" s="51" t="s">
        <v>0</v>
      </c>
      <c r="J6" s="51" t="s">
        <v>0</v>
      </c>
      <c r="K6" s="52" t="s">
        <v>1</v>
      </c>
      <c r="L6" s="52" t="s">
        <v>1</v>
      </c>
      <c r="M6" s="105" t="s">
        <v>1</v>
      </c>
      <c r="N6" s="105" t="s">
        <v>1</v>
      </c>
      <c r="O6" s="43"/>
      <c r="P6" s="43"/>
      <c r="Q6" s="51" t="s">
        <v>208</v>
      </c>
      <c r="R6" s="51" t="s">
        <v>0</v>
      </c>
      <c r="S6" s="52" t="s">
        <v>1</v>
      </c>
      <c r="T6" s="52" t="s">
        <v>1</v>
      </c>
      <c r="U6" s="105" t="s">
        <v>1</v>
      </c>
      <c r="V6" s="43"/>
      <c r="W6" s="43"/>
      <c r="X6" s="43"/>
      <c r="Y6" s="51" t="s">
        <v>0</v>
      </c>
      <c r="Z6" s="51" t="s">
        <v>0</v>
      </c>
      <c r="AA6" s="52" t="s">
        <v>1</v>
      </c>
      <c r="AB6" s="52" t="s">
        <v>1</v>
      </c>
      <c r="AC6" s="105" t="s">
        <v>1</v>
      </c>
      <c r="AD6" s="43"/>
      <c r="AE6" s="103" t="s">
        <v>0</v>
      </c>
      <c r="AF6" s="45" t="s">
        <v>54</v>
      </c>
      <c r="AG6" s="51" t="s">
        <v>0</v>
      </c>
      <c r="AH6" s="51" t="s">
        <v>0</v>
      </c>
      <c r="AI6" s="52" t="s">
        <v>1</v>
      </c>
      <c r="AJ6" s="52" t="s">
        <v>1</v>
      </c>
      <c r="AK6" s="45" t="s">
        <v>54</v>
      </c>
      <c r="AL6" s="45" t="s">
        <v>54</v>
      </c>
      <c r="AM6" s="45" t="s">
        <v>54</v>
      </c>
      <c r="AN6" s="45" t="s">
        <v>54</v>
      </c>
      <c r="AO6" s="51" t="s">
        <v>0</v>
      </c>
      <c r="AP6" s="51" t="s">
        <v>0</v>
      </c>
      <c r="AQ6" s="52" t="s">
        <v>1</v>
      </c>
      <c r="AR6" s="52" t="s">
        <v>1</v>
      </c>
      <c r="AS6" s="53" t="s">
        <v>209</v>
      </c>
      <c r="AV6" s="216" t="s">
        <v>210</v>
      </c>
      <c r="AW6" s="216" t="s">
        <v>211</v>
      </c>
      <c r="AX6" s="216" t="s">
        <v>212</v>
      </c>
    </row>
    <row r="7" spans="1:50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43"/>
      <c r="G7" s="45" t="s">
        <v>54</v>
      </c>
      <c r="H7" s="103" t="s">
        <v>0</v>
      </c>
      <c r="I7" s="51" t="s">
        <v>0</v>
      </c>
      <c r="J7" s="51" t="s">
        <v>0</v>
      </c>
      <c r="K7" s="51" t="s">
        <v>0</v>
      </c>
      <c r="L7" s="45" t="s">
        <v>54</v>
      </c>
      <c r="M7" s="571" t="s">
        <v>213</v>
      </c>
      <c r="N7" s="572"/>
      <c r="O7" s="572"/>
      <c r="P7" s="572"/>
      <c r="Q7" s="572"/>
      <c r="R7" s="572"/>
      <c r="S7" s="572"/>
      <c r="T7" s="573"/>
      <c r="U7" s="43"/>
      <c r="V7" s="289" t="s">
        <v>179</v>
      </c>
      <c r="W7" s="296" t="s">
        <v>179</v>
      </c>
      <c r="X7" s="296" t="s">
        <v>179</v>
      </c>
      <c r="Y7" s="45" t="s">
        <v>54</v>
      </c>
      <c r="Z7" s="45" t="s">
        <v>54</v>
      </c>
      <c r="AA7" s="51" t="s">
        <v>0</v>
      </c>
      <c r="AB7" s="51" t="s">
        <v>0</v>
      </c>
      <c r="AC7" s="103" t="s">
        <v>0</v>
      </c>
      <c r="AD7" s="103" t="s">
        <v>0</v>
      </c>
      <c r="AE7" s="296" t="s">
        <v>179</v>
      </c>
      <c r="AF7" s="45" t="s">
        <v>54</v>
      </c>
      <c r="AG7" s="45" t="s">
        <v>54</v>
      </c>
      <c r="AH7" s="296" t="s">
        <v>179</v>
      </c>
      <c r="AI7" s="51" t="s">
        <v>0</v>
      </c>
      <c r="AJ7" s="51" t="s">
        <v>0</v>
      </c>
      <c r="AK7" s="315" t="s">
        <v>179</v>
      </c>
      <c r="AL7" s="315" t="s">
        <v>179</v>
      </c>
      <c r="AM7" s="43"/>
      <c r="AN7" s="43"/>
      <c r="AO7" s="51" t="s">
        <v>0</v>
      </c>
      <c r="AP7" s="51" t="s">
        <v>0</v>
      </c>
      <c r="AQ7" s="52" t="s">
        <v>1</v>
      </c>
      <c r="AR7" s="52" t="s">
        <v>1</v>
      </c>
      <c r="AS7" s="53"/>
      <c r="AV7" s="216" t="s">
        <v>214</v>
      </c>
      <c r="AW7" s="216" t="s">
        <v>215</v>
      </c>
      <c r="AX7" s="216" t="s">
        <v>216</v>
      </c>
    </row>
    <row r="8" spans="1:50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45" t="s">
        <v>54</v>
      </c>
      <c r="G8" s="45" t="s">
        <v>54</v>
      </c>
      <c r="H8" s="45" t="s">
        <v>54</v>
      </c>
      <c r="I8" s="144" t="s">
        <v>53</v>
      </c>
      <c r="J8" s="144" t="s">
        <v>53</v>
      </c>
      <c r="K8" s="52" t="s">
        <v>1</v>
      </c>
      <c r="L8" s="52" t="s">
        <v>1</v>
      </c>
      <c r="M8" s="105" t="s">
        <v>1</v>
      </c>
      <c r="N8" s="105" t="s">
        <v>1</v>
      </c>
      <c r="O8" s="43"/>
      <c r="P8" s="43"/>
      <c r="Q8" s="51" t="s">
        <v>208</v>
      </c>
      <c r="R8" s="51" t="s">
        <v>0</v>
      </c>
      <c r="S8" s="52" t="s">
        <v>1</v>
      </c>
      <c r="T8" s="52" t="s">
        <v>1</v>
      </c>
      <c r="U8" s="43"/>
      <c r="V8" s="105" t="s">
        <v>1</v>
      </c>
      <c r="W8" s="43"/>
      <c r="X8" s="43"/>
      <c r="Y8" s="51" t="s">
        <v>0</v>
      </c>
      <c r="Z8" s="51" t="s">
        <v>0</v>
      </c>
      <c r="AA8" s="52" t="s">
        <v>1</v>
      </c>
      <c r="AB8" s="52" t="s">
        <v>1</v>
      </c>
      <c r="AC8" s="105" t="s">
        <v>1</v>
      </c>
      <c r="AD8" s="105" t="s">
        <v>1</v>
      </c>
      <c r="AE8" s="43"/>
      <c r="AF8" s="43"/>
      <c r="AG8" s="51" t="s">
        <v>0</v>
      </c>
      <c r="AH8" s="51" t="s">
        <v>0</v>
      </c>
      <c r="AI8" s="52" t="s">
        <v>1</v>
      </c>
      <c r="AJ8" s="52" t="s">
        <v>1</v>
      </c>
      <c r="AK8" s="43"/>
      <c r="AL8" s="43"/>
      <c r="AM8" s="43"/>
      <c r="AN8" s="43"/>
      <c r="AO8" s="51" t="s">
        <v>0</v>
      </c>
      <c r="AP8" s="51" t="s">
        <v>0</v>
      </c>
      <c r="AQ8" s="52" t="s">
        <v>1</v>
      </c>
      <c r="AR8" s="52" t="s">
        <v>1</v>
      </c>
      <c r="AS8" s="53"/>
      <c r="AV8" s="216" t="s">
        <v>217</v>
      </c>
      <c r="AW8" s="216" t="s">
        <v>218</v>
      </c>
      <c r="AX8" s="216" t="s">
        <v>219</v>
      </c>
    </row>
    <row r="9" spans="1:50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43"/>
      <c r="G9" s="44" t="s">
        <v>220</v>
      </c>
      <c r="H9" s="45" t="s">
        <v>54</v>
      </c>
      <c r="I9" s="51" t="s">
        <v>0</v>
      </c>
      <c r="J9" s="51" t="s">
        <v>0</v>
      </c>
      <c r="K9" s="52" t="s">
        <v>1</v>
      </c>
      <c r="L9" s="52" t="s">
        <v>1</v>
      </c>
      <c r="M9" s="43"/>
      <c r="N9" s="43"/>
      <c r="O9" s="43"/>
      <c r="P9" s="43"/>
      <c r="Q9" s="51" t="s">
        <v>221</v>
      </c>
      <c r="R9" s="51" t="s">
        <v>0</v>
      </c>
      <c r="S9" s="52" t="s">
        <v>1</v>
      </c>
      <c r="T9" s="52" t="s">
        <v>1</v>
      </c>
      <c r="U9" s="45" t="s">
        <v>54</v>
      </c>
      <c r="V9" s="45" t="s">
        <v>54</v>
      </c>
      <c r="W9" s="45" t="s">
        <v>54</v>
      </c>
      <c r="X9" s="45" t="s">
        <v>54</v>
      </c>
      <c r="Y9" s="51" t="s">
        <v>0</v>
      </c>
      <c r="Z9" s="51" t="s">
        <v>0</v>
      </c>
      <c r="AA9" s="52" t="s">
        <v>1</v>
      </c>
      <c r="AB9" s="52" t="s">
        <v>1</v>
      </c>
      <c r="AC9" s="43"/>
      <c r="AD9" s="43"/>
      <c r="AE9" s="103" t="s">
        <v>0</v>
      </c>
      <c r="AF9" s="43"/>
      <c r="AG9" s="51" t="s">
        <v>0</v>
      </c>
      <c r="AH9" s="51" t="s">
        <v>0</v>
      </c>
      <c r="AI9" s="52" t="s">
        <v>1</v>
      </c>
      <c r="AJ9" s="52" t="s">
        <v>1</v>
      </c>
      <c r="AK9" s="43"/>
      <c r="AL9" s="43"/>
      <c r="AM9" s="43"/>
      <c r="AN9" s="43"/>
      <c r="AO9" s="51" t="s">
        <v>0</v>
      </c>
      <c r="AP9" s="51" t="s">
        <v>0</v>
      </c>
      <c r="AQ9" s="52" t="s">
        <v>1</v>
      </c>
      <c r="AR9" s="52" t="s">
        <v>1</v>
      </c>
      <c r="AS9" s="53"/>
      <c r="AV9" s="216" t="s">
        <v>222</v>
      </c>
      <c r="AW9" s="216" t="s">
        <v>223</v>
      </c>
      <c r="AX9" s="216" t="s">
        <v>224</v>
      </c>
    </row>
    <row r="10" spans="1:50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45" t="s">
        <v>54</v>
      </c>
      <c r="G10" s="45" t="s">
        <v>54</v>
      </c>
      <c r="H10" s="103" t="s">
        <v>0</v>
      </c>
      <c r="I10" s="51" t="s">
        <v>0</v>
      </c>
      <c r="J10" s="51" t="s">
        <v>0</v>
      </c>
      <c r="K10" s="52" t="s">
        <v>1</v>
      </c>
      <c r="L10" s="52" t="s">
        <v>1</v>
      </c>
      <c r="M10" s="43"/>
      <c r="N10" s="43"/>
      <c r="O10" s="43"/>
      <c r="P10" s="43"/>
      <c r="Q10" s="51" t="s">
        <v>221</v>
      </c>
      <c r="R10" s="51" t="s">
        <v>0</v>
      </c>
      <c r="S10" s="52" t="s">
        <v>1</v>
      </c>
      <c r="T10" s="52" t="s">
        <v>1</v>
      </c>
      <c r="U10" s="43"/>
      <c r="V10" s="43"/>
      <c r="W10" s="43"/>
      <c r="X10" s="43"/>
      <c r="Y10" s="51" t="s">
        <v>0</v>
      </c>
      <c r="Z10" s="51" t="s">
        <v>0</v>
      </c>
      <c r="AA10" s="52" t="s">
        <v>1</v>
      </c>
      <c r="AB10" s="52" t="s">
        <v>1</v>
      </c>
      <c r="AC10" s="43"/>
      <c r="AD10" s="43"/>
      <c r="AE10" s="103" t="s">
        <v>0</v>
      </c>
      <c r="AF10" s="43"/>
      <c r="AG10" s="51" t="s">
        <v>0</v>
      </c>
      <c r="AH10" s="51" t="s">
        <v>0</v>
      </c>
      <c r="AI10" s="52" t="s">
        <v>1</v>
      </c>
      <c r="AJ10" s="52" t="s">
        <v>1</v>
      </c>
      <c r="AK10" s="43"/>
      <c r="AL10" s="43"/>
      <c r="AM10" s="43"/>
      <c r="AN10" s="43"/>
      <c r="AO10" s="51" t="s">
        <v>0</v>
      </c>
      <c r="AP10" s="51" t="s">
        <v>0</v>
      </c>
      <c r="AQ10" s="52" t="s">
        <v>1</v>
      </c>
      <c r="AR10" s="52" t="s">
        <v>1</v>
      </c>
      <c r="AS10" s="53"/>
      <c r="AV10" s="216" t="s">
        <v>225</v>
      </c>
      <c r="AW10" s="216" t="s">
        <v>226</v>
      </c>
      <c r="AX10" s="216" t="s">
        <v>227</v>
      </c>
    </row>
    <row r="11" spans="1:50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43"/>
      <c r="G11" s="43"/>
      <c r="H11" s="294" t="s">
        <v>228</v>
      </c>
      <c r="I11" s="51" t="s">
        <v>0</v>
      </c>
      <c r="J11" s="65" t="s">
        <v>0</v>
      </c>
      <c r="K11" s="66" t="s">
        <v>1</v>
      </c>
      <c r="L11" s="66" t="s">
        <v>1</v>
      </c>
      <c r="M11" s="43"/>
      <c r="N11" s="43"/>
      <c r="O11" s="43"/>
      <c r="P11" s="129" t="s">
        <v>229</v>
      </c>
      <c r="Q11" s="307" t="s">
        <v>230</v>
      </c>
      <c r="R11" s="65" t="s">
        <v>0</v>
      </c>
      <c r="S11" s="66" t="s">
        <v>1</v>
      </c>
      <c r="T11" s="66" t="s">
        <v>1</v>
      </c>
      <c r="U11" s="43"/>
      <c r="V11" s="43"/>
      <c r="W11" s="43"/>
      <c r="X11" s="43"/>
      <c r="Y11" s="65" t="s">
        <v>0</v>
      </c>
      <c r="Z11" s="65" t="s">
        <v>0</v>
      </c>
      <c r="AA11" s="66" t="s">
        <v>1</v>
      </c>
      <c r="AB11" s="144" t="s">
        <v>53</v>
      </c>
      <c r="AC11" s="43"/>
      <c r="AD11" s="43"/>
      <c r="AE11" s="103" t="s">
        <v>0</v>
      </c>
      <c r="AF11" s="43"/>
      <c r="AG11" s="65" t="s">
        <v>0</v>
      </c>
      <c r="AH11" s="65" t="s">
        <v>0</v>
      </c>
      <c r="AI11" s="66" t="s">
        <v>1</v>
      </c>
      <c r="AJ11" s="66" t="s">
        <v>1</v>
      </c>
      <c r="AK11" s="105" t="s">
        <v>1</v>
      </c>
      <c r="AL11" s="105" t="s">
        <v>1</v>
      </c>
      <c r="AM11" s="43"/>
      <c r="AN11" s="43"/>
      <c r="AO11" s="65" t="s">
        <v>0</v>
      </c>
      <c r="AP11" s="65" t="s">
        <v>0</v>
      </c>
      <c r="AQ11" s="66" t="s">
        <v>1</v>
      </c>
      <c r="AR11" s="66" t="s">
        <v>1</v>
      </c>
      <c r="AS11" s="67"/>
      <c r="AV11" s="216" t="s">
        <v>231</v>
      </c>
      <c r="AW11" s="216" t="s">
        <v>232</v>
      </c>
      <c r="AX11" s="216" t="s">
        <v>233</v>
      </c>
    </row>
    <row r="12" spans="1:50" s="47" customFormat="1" ht="5.25" customHeight="1">
      <c r="A12" s="68"/>
      <c r="B12" s="69"/>
      <c r="C12" s="69"/>
      <c r="D12" s="69"/>
      <c r="E12" s="69"/>
      <c r="F12" s="275"/>
      <c r="G12" s="275"/>
      <c r="H12" s="275"/>
      <c r="I12" s="275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1"/>
    </row>
    <row r="13" spans="1:50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52" t="s">
        <v>1</v>
      </c>
      <c r="G13" s="43"/>
      <c r="H13" s="43"/>
      <c r="I13" s="43"/>
      <c r="J13" s="43"/>
      <c r="K13" s="41" t="s">
        <v>0</v>
      </c>
      <c r="L13" s="41" t="s">
        <v>0</v>
      </c>
      <c r="M13" s="42" t="s">
        <v>1</v>
      </c>
      <c r="N13" s="42" t="s">
        <v>1</v>
      </c>
      <c r="O13" s="43"/>
      <c r="P13" s="43"/>
      <c r="Q13" s="103" t="s">
        <v>0</v>
      </c>
      <c r="R13" s="103" t="s">
        <v>0</v>
      </c>
      <c r="S13" s="41" t="s">
        <v>0</v>
      </c>
      <c r="T13" s="41" t="s">
        <v>0</v>
      </c>
      <c r="U13" s="41" t="s">
        <v>0</v>
      </c>
      <c r="V13" s="226" t="s">
        <v>204</v>
      </c>
      <c r="W13" s="43"/>
      <c r="X13" s="43"/>
      <c r="Y13" s="43"/>
      <c r="Z13" s="43"/>
      <c r="AA13" s="41" t="s">
        <v>0</v>
      </c>
      <c r="AB13" s="41" t="s">
        <v>0</v>
      </c>
      <c r="AC13" s="42" t="s">
        <v>1</v>
      </c>
      <c r="AD13" s="42" t="s">
        <v>1</v>
      </c>
      <c r="AE13" s="43"/>
      <c r="AF13" s="43"/>
      <c r="AG13" s="43"/>
      <c r="AH13" s="43"/>
      <c r="AI13" s="41" t="s">
        <v>0</v>
      </c>
      <c r="AJ13" s="41" t="s">
        <v>0</v>
      </c>
      <c r="AK13" s="41" t="s">
        <v>0</v>
      </c>
      <c r="AL13" s="226" t="s">
        <v>204</v>
      </c>
      <c r="AM13" s="43"/>
      <c r="AN13" s="43"/>
      <c r="AO13" s="43"/>
      <c r="AP13" s="43"/>
      <c r="AQ13" s="51" t="s">
        <v>0</v>
      </c>
      <c r="AR13" s="41" t="s">
        <v>0</v>
      </c>
      <c r="AS13" s="75"/>
      <c r="AV13" s="216" t="s">
        <v>234</v>
      </c>
      <c r="AW13" s="216" t="s">
        <v>235</v>
      </c>
      <c r="AX13" s="216" t="s">
        <v>236</v>
      </c>
    </row>
    <row r="14" spans="1:50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295" t="s">
        <v>237</v>
      </c>
      <c r="G14" s="288" t="s">
        <v>237</v>
      </c>
      <c r="H14" s="288" t="s">
        <v>237</v>
      </c>
      <c r="I14" s="288" t="s">
        <v>237</v>
      </c>
      <c r="J14" s="289" t="s">
        <v>237</v>
      </c>
      <c r="K14" s="45" t="s">
        <v>54</v>
      </c>
      <c r="L14" s="45" t="s">
        <v>54</v>
      </c>
      <c r="M14" s="295" t="s">
        <v>237</v>
      </c>
      <c r="N14" s="295" t="s">
        <v>237</v>
      </c>
      <c r="O14" s="295" t="s">
        <v>237</v>
      </c>
      <c r="P14" s="289" t="s">
        <v>229</v>
      </c>
      <c r="Q14" s="307" t="s">
        <v>230</v>
      </c>
      <c r="R14" s="45" t="s">
        <v>54</v>
      </c>
      <c r="S14" s="45" t="s">
        <v>54</v>
      </c>
      <c r="T14" s="295" t="s">
        <v>237</v>
      </c>
      <c r="U14" s="295" t="s">
        <v>237</v>
      </c>
      <c r="V14" s="295" t="s">
        <v>237</v>
      </c>
      <c r="W14" s="296" t="s">
        <v>179</v>
      </c>
      <c r="X14" s="289" t="s">
        <v>179</v>
      </c>
      <c r="Y14" s="43"/>
      <c r="Z14" s="43"/>
      <c r="AA14" s="296" t="s">
        <v>179</v>
      </c>
      <c r="AB14" s="296" t="s">
        <v>179</v>
      </c>
      <c r="AC14" s="296" t="s">
        <v>179</v>
      </c>
      <c r="AD14" s="296" t="s">
        <v>179</v>
      </c>
      <c r="AE14" s="296" t="s">
        <v>179</v>
      </c>
      <c r="AF14" s="43"/>
      <c r="AG14" s="43"/>
      <c r="AH14" s="289" t="s">
        <v>179</v>
      </c>
      <c r="AI14" s="295" t="s">
        <v>179</v>
      </c>
      <c r="AJ14" s="295" t="s">
        <v>179</v>
      </c>
      <c r="AK14" s="295" t="s">
        <v>179</v>
      </c>
      <c r="AL14" s="295" t="s">
        <v>179</v>
      </c>
      <c r="AM14" s="43"/>
      <c r="AN14" s="43"/>
      <c r="AO14" s="43"/>
      <c r="AP14" s="43"/>
      <c r="AQ14" s="51" t="s">
        <v>0</v>
      </c>
      <c r="AR14" s="51" t="s">
        <v>0</v>
      </c>
      <c r="AS14" s="53"/>
      <c r="AV14" s="238" t="s">
        <v>238</v>
      </c>
      <c r="AW14" s="238" t="s">
        <v>239</v>
      </c>
      <c r="AX14" s="238" t="s">
        <v>240</v>
      </c>
    </row>
    <row r="15" spans="1:50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295" t="s">
        <v>237</v>
      </c>
      <c r="G15" s="288" t="s">
        <v>237</v>
      </c>
      <c r="H15" s="288" t="s">
        <v>237</v>
      </c>
      <c r="I15" s="261" t="s">
        <v>205</v>
      </c>
      <c r="J15" s="289" t="s">
        <v>237</v>
      </c>
      <c r="K15" s="45" t="s">
        <v>54</v>
      </c>
      <c r="L15" s="45" t="s">
        <v>54</v>
      </c>
      <c r="M15" s="295" t="s">
        <v>237</v>
      </c>
      <c r="N15" s="295" t="s">
        <v>237</v>
      </c>
      <c r="O15" s="295" t="s">
        <v>237</v>
      </c>
      <c r="P15" s="289" t="s">
        <v>237</v>
      </c>
      <c r="Q15" s="289" t="s">
        <v>237</v>
      </c>
      <c r="R15" s="45" t="s">
        <v>54</v>
      </c>
      <c r="S15" s="45" t="s">
        <v>54</v>
      </c>
      <c r="T15" s="295" t="s">
        <v>237</v>
      </c>
      <c r="U15" s="295" t="s">
        <v>237</v>
      </c>
      <c r="V15" s="295" t="s">
        <v>237</v>
      </c>
      <c r="W15" s="295" t="s">
        <v>237</v>
      </c>
      <c r="X15" s="289" t="s">
        <v>237</v>
      </c>
      <c r="Y15" s="43"/>
      <c r="Z15" s="43"/>
      <c r="AA15" s="295" t="s">
        <v>237</v>
      </c>
      <c r="AB15" s="295" t="s">
        <v>237</v>
      </c>
      <c r="AC15" s="295" t="s">
        <v>237</v>
      </c>
      <c r="AD15" s="295" t="s">
        <v>237</v>
      </c>
      <c r="AE15" s="295" t="s">
        <v>237</v>
      </c>
      <c r="AF15" s="43"/>
      <c r="AG15" s="43"/>
      <c r="AH15" s="289" t="s">
        <v>237</v>
      </c>
      <c r="AI15" s="51" t="s">
        <v>0</v>
      </c>
      <c r="AJ15" s="51" t="s">
        <v>0</v>
      </c>
      <c r="AK15" s="52" t="s">
        <v>1</v>
      </c>
      <c r="AL15" s="52" t="s">
        <v>1</v>
      </c>
      <c r="AM15" s="43"/>
      <c r="AN15" s="43"/>
      <c r="AO15" s="43"/>
      <c r="AP15" s="43"/>
      <c r="AQ15" s="51" t="s">
        <v>0</v>
      </c>
      <c r="AR15" s="51" t="s">
        <v>0</v>
      </c>
      <c r="AS15" s="53"/>
      <c r="AV15" s="216" t="s">
        <v>241</v>
      </c>
      <c r="AW15" s="216" t="s">
        <v>242</v>
      </c>
      <c r="AX15" s="216" t="s">
        <v>243</v>
      </c>
    </row>
    <row r="16" spans="1:50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52" t="s">
        <v>1</v>
      </c>
      <c r="G16" s="45" t="s">
        <v>54</v>
      </c>
      <c r="H16" s="45" t="s">
        <v>54</v>
      </c>
      <c r="I16" s="103" t="s">
        <v>0</v>
      </c>
      <c r="J16" s="103" t="s">
        <v>0</v>
      </c>
      <c r="K16" s="52" t="s">
        <v>1</v>
      </c>
      <c r="L16" s="52" t="s">
        <v>1</v>
      </c>
      <c r="M16" s="52" t="s">
        <v>1</v>
      </c>
      <c r="N16" s="52" t="s">
        <v>1</v>
      </c>
      <c r="O16" s="45" t="s">
        <v>54</v>
      </c>
      <c r="P16" s="45" t="s">
        <v>54</v>
      </c>
      <c r="Q16" s="307" t="s">
        <v>230</v>
      </c>
      <c r="R16" s="43"/>
      <c r="S16" s="51" t="s">
        <v>0</v>
      </c>
      <c r="T16" s="51" t="s">
        <v>0</v>
      </c>
      <c r="U16" s="52" t="s">
        <v>1</v>
      </c>
      <c r="V16" s="52" t="s">
        <v>1</v>
      </c>
      <c r="W16" s="43"/>
      <c r="X16" s="45" t="s">
        <v>54</v>
      </c>
      <c r="Y16" s="103" t="s">
        <v>0</v>
      </c>
      <c r="Z16" s="43"/>
      <c r="AA16" s="52" t="s">
        <v>1</v>
      </c>
      <c r="AB16" s="52" t="s">
        <v>1</v>
      </c>
      <c r="AC16" s="52" t="s">
        <v>1</v>
      </c>
      <c r="AD16" s="52" t="s">
        <v>1</v>
      </c>
      <c r="AE16" s="45" t="s">
        <v>54</v>
      </c>
      <c r="AF16" s="43"/>
      <c r="AG16" s="43"/>
      <c r="AH16" s="320" t="s">
        <v>244</v>
      </c>
      <c r="AI16" s="52" t="s">
        <v>1</v>
      </c>
      <c r="AJ16" s="52" t="s">
        <v>1</v>
      </c>
      <c r="AK16" s="52" t="s">
        <v>1</v>
      </c>
      <c r="AL16" s="52" t="s">
        <v>1</v>
      </c>
      <c r="AM16" s="45" t="s">
        <v>54</v>
      </c>
      <c r="AN16" s="43"/>
      <c r="AO16" s="43"/>
      <c r="AP16" s="43"/>
      <c r="AQ16" s="51" t="s">
        <v>0</v>
      </c>
      <c r="AR16" s="51" t="s">
        <v>0</v>
      </c>
      <c r="AS16" s="53"/>
      <c r="AV16" s="238" t="s">
        <v>245</v>
      </c>
      <c r="AW16" s="238" t="s">
        <v>246</v>
      </c>
      <c r="AX16" s="238" t="s">
        <v>247</v>
      </c>
    </row>
    <row r="17" spans="1:50" s="47" customFormat="1" ht="20.85" customHeight="1">
      <c r="A17" s="433"/>
      <c r="B17" s="55" t="s">
        <v>94</v>
      </c>
      <c r="C17" s="49" t="s">
        <v>62</v>
      </c>
      <c r="D17" s="49"/>
      <c r="E17" s="50">
        <v>580009</v>
      </c>
      <c r="F17" s="52" t="s">
        <v>1</v>
      </c>
      <c r="G17" s="105" t="s">
        <v>1</v>
      </c>
      <c r="H17" s="43"/>
      <c r="I17" s="261" t="s">
        <v>205</v>
      </c>
      <c r="J17" s="297"/>
      <c r="K17" s="51" t="s">
        <v>0</v>
      </c>
      <c r="L17" s="51" t="s">
        <v>0</v>
      </c>
      <c r="M17" s="52" t="s">
        <v>1</v>
      </c>
      <c r="N17" s="52" t="s">
        <v>1</v>
      </c>
      <c r="O17" s="43"/>
      <c r="P17" s="43"/>
      <c r="Q17" s="43"/>
      <c r="R17" s="43"/>
      <c r="S17" s="51" t="s">
        <v>0</v>
      </c>
      <c r="T17" s="51" t="s">
        <v>0</v>
      </c>
      <c r="U17" s="52" t="s">
        <v>1</v>
      </c>
      <c r="V17" s="52" t="s">
        <v>1</v>
      </c>
      <c r="W17" s="43"/>
      <c r="X17" s="43"/>
      <c r="Y17" s="43"/>
      <c r="Z17" s="43"/>
      <c r="AA17" s="51" t="s">
        <v>0</v>
      </c>
      <c r="AB17" s="51" t="s">
        <v>0</v>
      </c>
      <c r="AC17" s="52" t="s">
        <v>1</v>
      </c>
      <c r="AD17" s="52" t="s">
        <v>1</v>
      </c>
      <c r="AE17" s="43"/>
      <c r="AF17" s="43"/>
      <c r="AG17" s="43"/>
      <c r="AH17" s="43"/>
      <c r="AI17" s="51" t="s">
        <v>0</v>
      </c>
      <c r="AJ17" s="51" t="s">
        <v>0</v>
      </c>
      <c r="AK17" s="52" t="s">
        <v>1</v>
      </c>
      <c r="AL17" s="52" t="s">
        <v>1</v>
      </c>
      <c r="AM17" s="43"/>
      <c r="AN17" s="43"/>
      <c r="AO17" s="43"/>
      <c r="AP17" s="43"/>
      <c r="AQ17" s="51" t="s">
        <v>0</v>
      </c>
      <c r="AR17" s="51" t="s">
        <v>0</v>
      </c>
      <c r="AS17" s="53"/>
      <c r="AV17" s="216" t="s">
        <v>248</v>
      </c>
      <c r="AW17" s="216" t="s">
        <v>249</v>
      </c>
      <c r="AX17" s="216" t="s">
        <v>250</v>
      </c>
    </row>
    <row r="18" spans="1:50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52" t="s">
        <v>1</v>
      </c>
      <c r="G18" s="105" t="s">
        <v>1</v>
      </c>
      <c r="H18" s="105" t="s">
        <v>1</v>
      </c>
      <c r="I18" s="43"/>
      <c r="J18" s="43"/>
      <c r="K18" s="51" t="s">
        <v>0</v>
      </c>
      <c r="L18" s="51" t="s">
        <v>0</v>
      </c>
      <c r="M18" s="52" t="s">
        <v>1</v>
      </c>
      <c r="N18" s="52" t="s">
        <v>1</v>
      </c>
      <c r="O18" s="43"/>
      <c r="P18" s="43"/>
      <c r="Q18" s="103" t="s">
        <v>221</v>
      </c>
      <c r="R18" s="43"/>
      <c r="S18" s="51" t="s">
        <v>0</v>
      </c>
      <c r="T18" s="51" t="s">
        <v>0</v>
      </c>
      <c r="U18" s="52" t="s">
        <v>1</v>
      </c>
      <c r="V18" s="52" t="s">
        <v>1</v>
      </c>
      <c r="W18" s="45" t="s">
        <v>54</v>
      </c>
      <c r="X18" s="45" t="s">
        <v>54</v>
      </c>
      <c r="Y18" s="45" t="s">
        <v>54</v>
      </c>
      <c r="Z18" s="45" t="s">
        <v>54</v>
      </c>
      <c r="AA18" s="45" t="s">
        <v>54</v>
      </c>
      <c r="AB18" s="45" t="s">
        <v>54</v>
      </c>
      <c r="AC18" s="52" t="s">
        <v>1</v>
      </c>
      <c r="AD18" s="52" t="s">
        <v>1</v>
      </c>
      <c r="AE18" s="52" t="s">
        <v>1</v>
      </c>
      <c r="AF18" s="52" t="s">
        <v>1</v>
      </c>
      <c r="AG18" s="43"/>
      <c r="AH18" s="43"/>
      <c r="AI18" s="51" t="s">
        <v>0</v>
      </c>
      <c r="AJ18" s="51" t="s">
        <v>0</v>
      </c>
      <c r="AK18" s="52" t="s">
        <v>1</v>
      </c>
      <c r="AL18" s="52" t="s">
        <v>1</v>
      </c>
      <c r="AM18" s="43"/>
      <c r="AN18" s="43"/>
      <c r="AO18" s="43"/>
      <c r="AP18" s="43"/>
      <c r="AQ18" s="51" t="s">
        <v>0</v>
      </c>
      <c r="AR18" s="51" t="s">
        <v>0</v>
      </c>
      <c r="AS18" s="53" t="s">
        <v>251</v>
      </c>
    </row>
    <row r="19" spans="1:50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52" t="s">
        <v>1</v>
      </c>
      <c r="G19" s="43"/>
      <c r="H19" s="105" t="s">
        <v>1</v>
      </c>
      <c r="I19" s="105" t="s">
        <v>1</v>
      </c>
      <c r="J19" s="43"/>
      <c r="K19" s="65" t="s">
        <v>0</v>
      </c>
      <c r="L19" s="65" t="s">
        <v>0</v>
      </c>
      <c r="M19" s="66" t="s">
        <v>1</v>
      </c>
      <c r="N19" s="66" t="s">
        <v>1</v>
      </c>
      <c r="O19" s="43"/>
      <c r="P19" s="43"/>
      <c r="Q19" s="103" t="s">
        <v>208</v>
      </c>
      <c r="R19" s="43"/>
      <c r="S19" s="144" t="s">
        <v>53</v>
      </c>
      <c r="T19" s="65" t="s">
        <v>0</v>
      </c>
      <c r="U19" s="66" t="s">
        <v>1</v>
      </c>
      <c r="V19" s="66" t="s">
        <v>1</v>
      </c>
      <c r="W19" s="43"/>
      <c r="X19" s="43"/>
      <c r="Y19" s="43"/>
      <c r="Z19" s="43"/>
      <c r="AA19" s="65" t="s">
        <v>0</v>
      </c>
      <c r="AB19" s="65" t="s">
        <v>0</v>
      </c>
      <c r="AC19" s="252" t="s">
        <v>210</v>
      </c>
      <c r="AD19" s="252" t="s">
        <v>210</v>
      </c>
      <c r="AE19" s="43"/>
      <c r="AF19" s="43"/>
      <c r="AG19" s="43"/>
      <c r="AH19" s="43"/>
      <c r="AI19" s="65" t="s">
        <v>0</v>
      </c>
      <c r="AJ19" s="51" t="s">
        <v>0</v>
      </c>
      <c r="AK19" s="252" t="s">
        <v>210</v>
      </c>
      <c r="AL19" s="144" t="s">
        <v>53</v>
      </c>
      <c r="AM19" s="45" t="s">
        <v>54</v>
      </c>
      <c r="AN19" s="45" t="s">
        <v>54</v>
      </c>
      <c r="AO19" s="45" t="s">
        <v>54</v>
      </c>
      <c r="AP19" s="45"/>
      <c r="AQ19" s="65" t="s">
        <v>0</v>
      </c>
      <c r="AR19" s="65" t="s">
        <v>0</v>
      </c>
      <c r="AS19" s="67" t="s">
        <v>252</v>
      </c>
    </row>
    <row r="20" spans="1:50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1"/>
    </row>
    <row r="21" spans="1:50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51" t="s">
        <v>0</v>
      </c>
      <c r="G21" s="51" t="s">
        <v>0</v>
      </c>
      <c r="H21" s="51" t="s">
        <v>0</v>
      </c>
      <c r="I21" s="261" t="s">
        <v>205</v>
      </c>
      <c r="J21" s="43"/>
      <c r="K21" s="43"/>
      <c r="L21" s="43"/>
      <c r="M21" s="41" t="s">
        <v>0</v>
      </c>
      <c r="N21" s="41" t="s">
        <v>0</v>
      </c>
      <c r="O21" s="42" t="s">
        <v>1</v>
      </c>
      <c r="P21" s="42" t="s">
        <v>1</v>
      </c>
      <c r="Q21" s="105" t="s">
        <v>1</v>
      </c>
      <c r="R21" s="43"/>
      <c r="S21" s="43"/>
      <c r="T21" s="43"/>
      <c r="U21" s="42" t="s">
        <v>1</v>
      </c>
      <c r="V21" s="42" t="s">
        <v>1</v>
      </c>
      <c r="W21" s="42" t="s">
        <v>1</v>
      </c>
      <c r="X21" s="42" t="s">
        <v>1</v>
      </c>
      <c r="Y21" s="42" t="s">
        <v>1</v>
      </c>
      <c r="Z21" s="42" t="s">
        <v>1</v>
      </c>
      <c r="AA21" s="43"/>
      <c r="AB21" s="43"/>
      <c r="AC21" s="41" t="s">
        <v>0</v>
      </c>
      <c r="AD21" s="41" t="s">
        <v>0</v>
      </c>
      <c r="AE21" s="42" t="s">
        <v>1</v>
      </c>
      <c r="AF21" s="42" t="s">
        <v>1</v>
      </c>
      <c r="AG21" s="43"/>
      <c r="AH21" s="43"/>
      <c r="AI21" s="43"/>
      <c r="AJ21" s="226" t="s">
        <v>253</v>
      </c>
      <c r="AK21" s="42" t="s">
        <v>1</v>
      </c>
      <c r="AL21" s="42" t="s">
        <v>1</v>
      </c>
      <c r="AM21" s="42" t="s">
        <v>1</v>
      </c>
      <c r="AN21" s="42" t="s">
        <v>1</v>
      </c>
      <c r="AO21" s="43"/>
      <c r="AP21" s="43"/>
      <c r="AQ21" s="43"/>
      <c r="AR21" s="43"/>
      <c r="AS21" s="75"/>
    </row>
    <row r="22" spans="1:50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51" t="s">
        <v>0</v>
      </c>
      <c r="G22" s="52" t="s">
        <v>1</v>
      </c>
      <c r="H22" s="52" t="s">
        <v>1</v>
      </c>
      <c r="I22" s="43"/>
      <c r="J22" s="43"/>
      <c r="K22" s="43"/>
      <c r="L22" s="43"/>
      <c r="M22" s="51" t="s">
        <v>0</v>
      </c>
      <c r="N22" s="51" t="s">
        <v>0</v>
      </c>
      <c r="O22" s="52" t="s">
        <v>1</v>
      </c>
      <c r="P22" s="52" t="s">
        <v>1</v>
      </c>
      <c r="Q22" s="105" t="s">
        <v>254</v>
      </c>
      <c r="R22" s="43"/>
      <c r="S22" s="43"/>
      <c r="T22" s="43"/>
      <c r="U22" s="51" t="s">
        <v>0</v>
      </c>
      <c r="V22" s="51" t="s">
        <v>0</v>
      </c>
      <c r="W22" s="51" t="s">
        <v>0</v>
      </c>
      <c r="X22" s="51" t="s">
        <v>0</v>
      </c>
      <c r="Y22" s="43"/>
      <c r="Z22" s="43"/>
      <c r="AA22" s="324">
        <v>6.5</v>
      </c>
      <c r="AB22" s="324">
        <v>6.5</v>
      </c>
      <c r="AC22" s="52" t="s">
        <v>1</v>
      </c>
      <c r="AD22" s="52" t="s">
        <v>1</v>
      </c>
      <c r="AE22" s="52" t="s">
        <v>1</v>
      </c>
      <c r="AF22" s="52" t="s">
        <v>1</v>
      </c>
      <c r="AG22" s="43"/>
      <c r="AH22" s="43"/>
      <c r="AI22" s="320" t="s">
        <v>255</v>
      </c>
      <c r="AJ22" s="320" t="s">
        <v>255</v>
      </c>
      <c r="AK22" s="51" t="s">
        <v>0</v>
      </c>
      <c r="AL22" s="51" t="s">
        <v>0</v>
      </c>
      <c r="AM22" s="52" t="s">
        <v>1</v>
      </c>
      <c r="AN22" s="52" t="s">
        <v>1</v>
      </c>
      <c r="AO22" s="43"/>
      <c r="AP22" s="43"/>
      <c r="AQ22" s="43"/>
      <c r="AR22" s="43"/>
      <c r="AS22" s="53"/>
    </row>
    <row r="23" spans="1:50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51" t="s">
        <v>0</v>
      </c>
      <c r="G23" s="51" t="s">
        <v>0</v>
      </c>
      <c r="H23" s="51" t="s">
        <v>0</v>
      </c>
      <c r="I23" s="105" t="s">
        <v>1</v>
      </c>
      <c r="J23" s="43"/>
      <c r="K23" s="103" t="s">
        <v>0</v>
      </c>
      <c r="L23" s="103" t="s">
        <v>0</v>
      </c>
      <c r="M23" s="51" t="s">
        <v>0</v>
      </c>
      <c r="N23" s="51" t="s">
        <v>0</v>
      </c>
      <c r="O23" s="52" t="s">
        <v>1</v>
      </c>
      <c r="P23" s="52" t="s">
        <v>1</v>
      </c>
      <c r="Q23" s="43"/>
      <c r="R23" s="43"/>
      <c r="S23" s="103" t="s">
        <v>0</v>
      </c>
      <c r="T23" s="103" t="s">
        <v>0</v>
      </c>
      <c r="U23" s="51" t="s">
        <v>0</v>
      </c>
      <c r="V23" s="51" t="s">
        <v>0</v>
      </c>
      <c r="W23" s="52" t="s">
        <v>1</v>
      </c>
      <c r="X23" s="52" t="s">
        <v>1</v>
      </c>
      <c r="Y23" s="43"/>
      <c r="Z23" s="43"/>
      <c r="AA23" s="43"/>
      <c r="AB23" s="43"/>
      <c r="AC23" s="252" t="s">
        <v>210</v>
      </c>
      <c r="AD23" s="252" t="s">
        <v>210</v>
      </c>
      <c r="AE23" s="52" t="s">
        <v>1</v>
      </c>
      <c r="AF23" s="52" t="s">
        <v>1</v>
      </c>
      <c r="AG23" s="43"/>
      <c r="AH23" s="43"/>
      <c r="AI23" s="103" t="s">
        <v>0</v>
      </c>
      <c r="AJ23" s="252"/>
      <c r="AK23" s="252" t="s">
        <v>210</v>
      </c>
      <c r="AL23" s="51" t="s">
        <v>0</v>
      </c>
      <c r="AM23" s="52" t="s">
        <v>1</v>
      </c>
      <c r="AN23" s="52" t="s">
        <v>1</v>
      </c>
      <c r="AO23" s="43"/>
      <c r="AP23" s="43"/>
      <c r="AQ23" s="43"/>
      <c r="AR23" s="43"/>
      <c r="AS23" s="53"/>
    </row>
    <row r="24" spans="1:50" s="47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60" t="s">
        <v>53</v>
      </c>
      <c r="G24" s="60" t="s">
        <v>53</v>
      </c>
      <c r="H24" s="60" t="s">
        <v>53</v>
      </c>
      <c r="I24" s="43"/>
      <c r="J24" s="43"/>
      <c r="K24" s="43"/>
      <c r="L24" s="103" t="s">
        <v>0</v>
      </c>
      <c r="M24" s="51" t="s">
        <v>0</v>
      </c>
      <c r="N24" s="51" t="s">
        <v>0</v>
      </c>
      <c r="O24" s="52" t="s">
        <v>1</v>
      </c>
      <c r="P24" s="52" t="s">
        <v>1</v>
      </c>
      <c r="Q24" s="43"/>
      <c r="R24" s="43"/>
      <c r="S24" s="103" t="s">
        <v>0</v>
      </c>
      <c r="T24" s="43"/>
      <c r="U24" s="51" t="s">
        <v>0</v>
      </c>
      <c r="V24" s="51" t="s">
        <v>0</v>
      </c>
      <c r="W24" s="52" t="s">
        <v>1</v>
      </c>
      <c r="X24" s="52" t="s">
        <v>1</v>
      </c>
      <c r="Y24" s="43"/>
      <c r="Z24" s="43"/>
      <c r="AA24" s="103" t="s">
        <v>0</v>
      </c>
      <c r="AB24" s="103" t="s">
        <v>0</v>
      </c>
      <c r="AC24" s="252" t="s">
        <v>210</v>
      </c>
      <c r="AD24" s="252" t="s">
        <v>210</v>
      </c>
      <c r="AE24" s="52" t="s">
        <v>1</v>
      </c>
      <c r="AF24" s="52" t="s">
        <v>1</v>
      </c>
      <c r="AG24" s="43"/>
      <c r="AH24" s="43"/>
      <c r="AI24" s="43"/>
      <c r="AJ24" s="252"/>
      <c r="AK24" s="252" t="s">
        <v>210</v>
      </c>
      <c r="AL24" s="51" t="s">
        <v>0</v>
      </c>
      <c r="AM24" s="52" t="s">
        <v>1</v>
      </c>
      <c r="AN24" s="52" t="s">
        <v>1</v>
      </c>
      <c r="AO24" s="43"/>
      <c r="AP24" s="43"/>
      <c r="AQ24" s="43"/>
      <c r="AR24" s="43"/>
      <c r="AS24" s="53"/>
    </row>
    <row r="25" spans="1:50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60" t="s">
        <v>53</v>
      </c>
      <c r="G25" s="60" t="s">
        <v>53</v>
      </c>
      <c r="H25" s="60" t="s">
        <v>53</v>
      </c>
      <c r="I25" s="45" t="s">
        <v>54</v>
      </c>
      <c r="J25" s="43"/>
      <c r="K25" s="43"/>
      <c r="L25" s="43"/>
      <c r="M25" s="51" t="s">
        <v>0</v>
      </c>
      <c r="N25" s="51" t="s">
        <v>0</v>
      </c>
      <c r="O25" s="52" t="s">
        <v>1</v>
      </c>
      <c r="P25" s="52" t="s">
        <v>1</v>
      </c>
      <c r="Q25" s="105" t="s">
        <v>256</v>
      </c>
      <c r="R25" s="43"/>
      <c r="S25" s="43"/>
      <c r="T25" s="43"/>
      <c r="U25" s="51" t="s">
        <v>0</v>
      </c>
      <c r="V25" s="51" t="s">
        <v>0</v>
      </c>
      <c r="W25" s="52" t="s">
        <v>1</v>
      </c>
      <c r="X25" s="52" t="s">
        <v>1</v>
      </c>
      <c r="Y25" s="43"/>
      <c r="Z25" s="43"/>
      <c r="AA25" s="43"/>
      <c r="AB25" s="43"/>
      <c r="AC25" s="252" t="s">
        <v>210</v>
      </c>
      <c r="AD25" s="252" t="s">
        <v>210</v>
      </c>
      <c r="AE25" s="52" t="s">
        <v>1</v>
      </c>
      <c r="AF25" s="52" t="s">
        <v>1</v>
      </c>
      <c r="AG25" s="45" t="s">
        <v>54</v>
      </c>
      <c r="AH25" s="45" t="s">
        <v>54</v>
      </c>
      <c r="AI25" s="45" t="s">
        <v>54</v>
      </c>
      <c r="AJ25" s="45" t="s">
        <v>54</v>
      </c>
      <c r="AK25" s="252" t="s">
        <v>210</v>
      </c>
      <c r="AL25" s="51" t="s">
        <v>0</v>
      </c>
      <c r="AM25" s="52" t="s">
        <v>1</v>
      </c>
      <c r="AN25" s="52" t="s">
        <v>1</v>
      </c>
      <c r="AO25" s="43"/>
      <c r="AP25" s="43"/>
      <c r="AQ25" s="43"/>
      <c r="AR25" s="43"/>
      <c r="AS25" s="53"/>
    </row>
    <row r="26" spans="1:50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52" t="s">
        <v>1</v>
      </c>
      <c r="G26" s="52" t="s">
        <v>1</v>
      </c>
      <c r="H26" s="52" t="s">
        <v>1</v>
      </c>
      <c r="I26" s="45" t="s">
        <v>54</v>
      </c>
      <c r="J26" s="45" t="s">
        <v>54</v>
      </c>
      <c r="K26" s="45" t="s">
        <v>54</v>
      </c>
      <c r="L26" s="45" t="s">
        <v>54</v>
      </c>
      <c r="M26" s="45" t="s">
        <v>54</v>
      </c>
      <c r="N26" s="45" t="s">
        <v>54</v>
      </c>
      <c r="O26" s="52" t="s">
        <v>1</v>
      </c>
      <c r="P26" s="52" t="s">
        <v>1</v>
      </c>
      <c r="Q26" s="52" t="s">
        <v>257</v>
      </c>
      <c r="R26" s="52" t="s">
        <v>257</v>
      </c>
      <c r="S26" s="45" t="s">
        <v>54</v>
      </c>
      <c r="T26" s="45" t="s">
        <v>54</v>
      </c>
      <c r="U26" s="51" t="s">
        <v>0</v>
      </c>
      <c r="V26" s="51" t="s">
        <v>0</v>
      </c>
      <c r="W26" s="52" t="s">
        <v>1</v>
      </c>
      <c r="X26" s="52" t="s">
        <v>1</v>
      </c>
      <c r="Y26" s="45"/>
      <c r="Z26" s="45"/>
      <c r="AA26" s="65" t="s">
        <v>0</v>
      </c>
      <c r="AB26" s="65" t="s">
        <v>0</v>
      </c>
      <c r="AC26" s="51" t="s">
        <v>0</v>
      </c>
      <c r="AD26" s="51" t="s">
        <v>0</v>
      </c>
      <c r="AE26" s="43"/>
      <c r="AF26" s="43"/>
      <c r="AG26" s="43"/>
      <c r="AH26" s="43"/>
      <c r="AI26" s="43"/>
      <c r="AJ26" s="43"/>
      <c r="AK26" s="51" t="s">
        <v>0</v>
      </c>
      <c r="AL26" s="51" t="s">
        <v>0</v>
      </c>
      <c r="AM26" s="52" t="s">
        <v>1</v>
      </c>
      <c r="AN26" s="52" t="s">
        <v>1</v>
      </c>
      <c r="AO26" s="43"/>
      <c r="AP26" s="43"/>
      <c r="AQ26" s="43"/>
      <c r="AR26" s="43"/>
      <c r="AS26" s="53" t="s">
        <v>258</v>
      </c>
    </row>
    <row r="27" spans="1:50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51" t="s">
        <v>0</v>
      </c>
      <c r="G27" s="52" t="s">
        <v>1</v>
      </c>
      <c r="H27" s="52" t="s">
        <v>1</v>
      </c>
      <c r="I27" s="105" t="s">
        <v>1</v>
      </c>
      <c r="J27" s="45" t="s">
        <v>54</v>
      </c>
      <c r="K27" s="45" t="s">
        <v>54</v>
      </c>
      <c r="L27" s="45" t="s">
        <v>54</v>
      </c>
      <c r="M27" s="65" t="s">
        <v>0</v>
      </c>
      <c r="N27" s="65" t="s">
        <v>0</v>
      </c>
      <c r="O27" s="66" t="s">
        <v>1</v>
      </c>
      <c r="P27" s="45" t="s">
        <v>54</v>
      </c>
      <c r="Q27" s="307" t="s">
        <v>230</v>
      </c>
      <c r="R27" s="43"/>
      <c r="S27" s="103" t="s">
        <v>0</v>
      </c>
      <c r="T27" s="43"/>
      <c r="U27" s="65" t="s">
        <v>0</v>
      </c>
      <c r="V27" s="65" t="s">
        <v>0</v>
      </c>
      <c r="W27" s="66" t="s">
        <v>1</v>
      </c>
      <c r="X27" s="66" t="s">
        <v>1</v>
      </c>
      <c r="Y27" s="43"/>
      <c r="Z27" s="43"/>
      <c r="AA27" s="324">
        <v>6.4</v>
      </c>
      <c r="AB27" s="320" t="s">
        <v>259</v>
      </c>
      <c r="AC27" s="252" t="s">
        <v>210</v>
      </c>
      <c r="AD27" s="252" t="s">
        <v>210</v>
      </c>
      <c r="AE27" s="66" t="s">
        <v>1</v>
      </c>
      <c r="AF27" s="66" t="s">
        <v>1</v>
      </c>
      <c r="AG27" s="43"/>
      <c r="AH27" s="43"/>
      <c r="AI27" s="320" t="s">
        <v>259</v>
      </c>
      <c r="AJ27" s="320" t="s">
        <v>259</v>
      </c>
      <c r="AK27" s="252" t="s">
        <v>210</v>
      </c>
      <c r="AL27" s="65" t="s">
        <v>0</v>
      </c>
      <c r="AM27" s="66" t="s">
        <v>1</v>
      </c>
      <c r="AN27" s="66" t="s">
        <v>1</v>
      </c>
      <c r="AO27" s="43"/>
      <c r="AP27" s="43"/>
      <c r="AQ27" s="43"/>
      <c r="AR27" s="43"/>
      <c r="AS27" s="67"/>
    </row>
    <row r="28" spans="1:50" s="47" customFormat="1" ht="5.25" customHeight="1">
      <c r="A28" s="80"/>
      <c r="B28" s="81"/>
      <c r="C28" s="81"/>
      <c r="D28" s="81"/>
      <c r="E28" s="81"/>
      <c r="F28" s="275"/>
      <c r="G28" s="275"/>
      <c r="H28" s="275"/>
      <c r="I28" s="275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</row>
    <row r="29" spans="1:50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3"/>
      <c r="G29" s="52" t="s">
        <v>1</v>
      </c>
      <c r="H29" s="52" t="s">
        <v>1</v>
      </c>
      <c r="I29" s="52" t="s">
        <v>1</v>
      </c>
      <c r="J29" s="42" t="s">
        <v>1</v>
      </c>
      <c r="K29" s="43"/>
      <c r="L29" s="43"/>
      <c r="M29" s="43"/>
      <c r="N29" s="43"/>
      <c r="O29" s="41" t="s">
        <v>0</v>
      </c>
      <c r="P29" s="41" t="s">
        <v>0</v>
      </c>
      <c r="Q29" s="307" t="s">
        <v>230</v>
      </c>
      <c r="R29" s="42" t="s">
        <v>1</v>
      </c>
      <c r="S29" s="42" t="s">
        <v>1</v>
      </c>
      <c r="T29" s="42" t="s">
        <v>1</v>
      </c>
      <c r="U29" s="43"/>
      <c r="V29" s="103" t="s">
        <v>0</v>
      </c>
      <c r="W29" s="45" t="s">
        <v>54</v>
      </c>
      <c r="X29" s="45" t="s">
        <v>54</v>
      </c>
      <c r="Y29" s="45" t="s">
        <v>54</v>
      </c>
      <c r="Z29" s="45" t="s">
        <v>54</v>
      </c>
      <c r="AA29" s="45" t="s">
        <v>54</v>
      </c>
      <c r="AB29" s="45" t="s">
        <v>54</v>
      </c>
      <c r="AC29" s="45" t="s">
        <v>54</v>
      </c>
      <c r="AD29" s="45" t="s">
        <v>54</v>
      </c>
      <c r="AE29" s="309" t="s">
        <v>260</v>
      </c>
      <c r="AF29" s="41" t="s">
        <v>0</v>
      </c>
      <c r="AG29" s="42" t="s">
        <v>1</v>
      </c>
      <c r="AH29" s="42" t="s">
        <v>1</v>
      </c>
      <c r="AI29" s="43"/>
      <c r="AJ29" s="226" t="s">
        <v>253</v>
      </c>
      <c r="AK29" s="43"/>
      <c r="AL29" s="103" t="s">
        <v>0</v>
      </c>
      <c r="AM29" s="41" t="s">
        <v>0</v>
      </c>
      <c r="AN29" s="41" t="s">
        <v>0</v>
      </c>
      <c r="AO29" s="42" t="s">
        <v>1</v>
      </c>
      <c r="AP29" s="42" t="s">
        <v>1</v>
      </c>
      <c r="AQ29" s="43"/>
      <c r="AR29" s="43"/>
      <c r="AS29" s="75"/>
    </row>
    <row r="30" spans="1:50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43"/>
      <c r="G30" s="51" t="s">
        <v>0</v>
      </c>
      <c r="H30" s="294" t="s">
        <v>228</v>
      </c>
      <c r="I30" s="52" t="s">
        <v>1</v>
      </c>
      <c r="J30" s="52" t="s">
        <v>1</v>
      </c>
      <c r="K30" s="43"/>
      <c r="L30" s="43"/>
      <c r="M30" s="43"/>
      <c r="N30" s="43"/>
      <c r="O30" s="51" t="s">
        <v>0</v>
      </c>
      <c r="P30" s="51" t="s">
        <v>0</v>
      </c>
      <c r="Q30" s="307" t="s">
        <v>230</v>
      </c>
      <c r="R30" s="52" t="s">
        <v>1</v>
      </c>
      <c r="S30" s="43"/>
      <c r="T30" s="43"/>
      <c r="U30" s="43"/>
      <c r="V30" s="43"/>
      <c r="W30" s="51" t="s">
        <v>0</v>
      </c>
      <c r="X30" s="51" t="s">
        <v>0</v>
      </c>
      <c r="Y30" s="52" t="s">
        <v>1</v>
      </c>
      <c r="Z30" s="52" t="s">
        <v>1</v>
      </c>
      <c r="AA30" s="43"/>
      <c r="AB30" s="43"/>
      <c r="AC30" s="103" t="s">
        <v>0</v>
      </c>
      <c r="AD30" s="103" t="s">
        <v>0</v>
      </c>
      <c r="AE30" s="51" t="s">
        <v>0</v>
      </c>
      <c r="AF30" s="51" t="s">
        <v>0</v>
      </c>
      <c r="AG30" s="52" t="s">
        <v>1</v>
      </c>
      <c r="AH30" s="52" t="s">
        <v>1</v>
      </c>
      <c r="AI30" s="43"/>
      <c r="AJ30" s="43"/>
      <c r="AK30" s="103" t="s">
        <v>0</v>
      </c>
      <c r="AL30" s="320" t="s">
        <v>261</v>
      </c>
      <c r="AM30" s="51" t="s">
        <v>0</v>
      </c>
      <c r="AN30" s="51" t="s">
        <v>0</v>
      </c>
      <c r="AO30" s="52" t="s">
        <v>1</v>
      </c>
      <c r="AP30" s="52" t="s">
        <v>1</v>
      </c>
      <c r="AQ30" s="43"/>
      <c r="AR30" s="43"/>
      <c r="AS30" s="53"/>
    </row>
    <row r="31" spans="1:50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103" t="s">
        <v>0</v>
      </c>
      <c r="G31" s="52" t="s">
        <v>1</v>
      </c>
      <c r="H31" s="52" t="s">
        <v>1</v>
      </c>
      <c r="I31" s="52" t="s">
        <v>1</v>
      </c>
      <c r="J31" s="52" t="s">
        <v>1</v>
      </c>
      <c r="K31" s="43"/>
      <c r="L31" s="43"/>
      <c r="M31" s="43"/>
      <c r="N31" s="43"/>
      <c r="O31" s="51" t="s">
        <v>0</v>
      </c>
      <c r="P31" s="51" t="s">
        <v>0</v>
      </c>
      <c r="Q31" s="52" t="s">
        <v>254</v>
      </c>
      <c r="R31" s="52" t="s">
        <v>1</v>
      </c>
      <c r="S31" s="105" t="s">
        <v>1</v>
      </c>
      <c r="T31" s="43"/>
      <c r="U31" s="43"/>
      <c r="V31" s="43"/>
      <c r="W31" s="66" t="s">
        <v>1</v>
      </c>
      <c r="X31" s="66" t="s">
        <v>1</v>
      </c>
      <c r="Y31" s="52" t="s">
        <v>1</v>
      </c>
      <c r="Z31" s="52" t="s">
        <v>1</v>
      </c>
      <c r="AA31" s="43"/>
      <c r="AB31" s="43"/>
      <c r="AC31" s="103" t="s">
        <v>0</v>
      </c>
      <c r="AD31" s="103" t="s">
        <v>0</v>
      </c>
      <c r="AE31" s="309" t="s">
        <v>260</v>
      </c>
      <c r="AF31" s="51" t="s">
        <v>0</v>
      </c>
      <c r="AG31" s="52" t="s">
        <v>1</v>
      </c>
      <c r="AH31" s="52" t="s">
        <v>1</v>
      </c>
      <c r="AI31" s="43"/>
      <c r="AJ31" s="43"/>
      <c r="AK31" s="103" t="s">
        <v>0</v>
      </c>
      <c r="AL31" s="43"/>
      <c r="AM31" s="51" t="s">
        <v>0</v>
      </c>
      <c r="AN31" s="51" t="s">
        <v>0</v>
      </c>
      <c r="AO31" s="52" t="s">
        <v>1</v>
      </c>
      <c r="AP31" s="52" t="s">
        <v>1</v>
      </c>
      <c r="AQ31" s="43"/>
      <c r="AR31" s="43"/>
      <c r="AS31" s="53"/>
    </row>
    <row r="32" spans="1:50" s="47" customFormat="1" ht="20.85" customHeight="1">
      <c r="A32" s="433"/>
      <c r="B32" s="48" t="s">
        <v>180</v>
      </c>
      <c r="C32" s="49" t="s">
        <v>60</v>
      </c>
      <c r="D32" s="49"/>
      <c r="E32" s="58">
        <v>590004</v>
      </c>
      <c r="F32" s="103" t="s">
        <v>0</v>
      </c>
      <c r="G32" s="51" t="s">
        <v>0</v>
      </c>
      <c r="H32" s="51" t="s">
        <v>0</v>
      </c>
      <c r="I32" s="261" t="s">
        <v>205</v>
      </c>
      <c r="J32" s="52" t="s">
        <v>1</v>
      </c>
      <c r="K32" s="43"/>
      <c r="L32" s="43"/>
      <c r="M32" s="43"/>
      <c r="N32" s="43"/>
      <c r="O32" s="51" t="s">
        <v>0</v>
      </c>
      <c r="P32" s="51" t="s">
        <v>0</v>
      </c>
      <c r="Q32" s="52" t="s">
        <v>254</v>
      </c>
      <c r="R32" s="52" t="s">
        <v>1</v>
      </c>
      <c r="S32" s="43"/>
      <c r="T32" s="43"/>
      <c r="U32" s="43"/>
      <c r="V32" s="43"/>
      <c r="W32" s="51" t="s">
        <v>0</v>
      </c>
      <c r="X32" s="51" t="s">
        <v>0</v>
      </c>
      <c r="Y32" s="52" t="s">
        <v>1</v>
      </c>
      <c r="Z32" s="52" t="s">
        <v>1</v>
      </c>
      <c r="AA32" s="43"/>
      <c r="AB32" s="43"/>
      <c r="AC32" s="103" t="s">
        <v>0</v>
      </c>
      <c r="AD32" s="103" t="s">
        <v>0</v>
      </c>
      <c r="AE32" s="309" t="s">
        <v>260</v>
      </c>
      <c r="AF32" s="51" t="s">
        <v>0</v>
      </c>
      <c r="AG32" s="52" t="s">
        <v>1</v>
      </c>
      <c r="AH32" s="52" t="s">
        <v>1</v>
      </c>
      <c r="AI32" s="43"/>
      <c r="AJ32" s="43"/>
      <c r="AK32" s="103" t="s">
        <v>0</v>
      </c>
      <c r="AL32" s="43"/>
      <c r="AM32" s="51" t="s">
        <v>0</v>
      </c>
      <c r="AN32" s="51" t="s">
        <v>0</v>
      </c>
      <c r="AO32" s="52" t="s">
        <v>1</v>
      </c>
      <c r="AP32" s="52" t="s">
        <v>1</v>
      </c>
      <c r="AQ32" s="43"/>
      <c r="AR32" s="43"/>
      <c r="AS32" s="53"/>
    </row>
    <row r="33" spans="1:45" s="47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216"/>
      <c r="G33" s="51" t="s">
        <v>0</v>
      </c>
      <c r="H33" s="51" t="s">
        <v>0</v>
      </c>
      <c r="I33" s="261" t="s">
        <v>205</v>
      </c>
      <c r="J33" s="60" t="s">
        <v>53</v>
      </c>
      <c r="K33" s="43"/>
      <c r="L33" s="43"/>
      <c r="M33" s="43"/>
      <c r="N33" s="43"/>
      <c r="O33" s="51" t="s">
        <v>0</v>
      </c>
      <c r="P33" s="51" t="s">
        <v>0</v>
      </c>
      <c r="Q33" s="52" t="s">
        <v>256</v>
      </c>
      <c r="R33" s="52" t="s">
        <v>1</v>
      </c>
      <c r="S33" s="43"/>
      <c r="T33" s="43"/>
      <c r="U33" s="43"/>
      <c r="V33" s="43"/>
      <c r="W33" s="51" t="s">
        <v>0</v>
      </c>
      <c r="X33" s="51" t="s">
        <v>0</v>
      </c>
      <c r="Y33" s="52" t="s">
        <v>1</v>
      </c>
      <c r="Z33" s="52" t="s">
        <v>1</v>
      </c>
      <c r="AA33" s="43"/>
      <c r="AB33" s="43"/>
      <c r="AC33" s="103" t="s">
        <v>0</v>
      </c>
      <c r="AD33" s="43"/>
      <c r="AE33" s="309" t="s">
        <v>260</v>
      </c>
      <c r="AF33" s="51" t="s">
        <v>0</v>
      </c>
      <c r="AG33" s="52" t="s">
        <v>1</v>
      </c>
      <c r="AH33" s="52" t="s">
        <v>1</v>
      </c>
      <c r="AI33" s="43"/>
      <c r="AJ33" s="43"/>
      <c r="AK33" s="43"/>
      <c r="AL33" s="43"/>
      <c r="AM33" s="51" t="s">
        <v>0</v>
      </c>
      <c r="AN33" s="51" t="s">
        <v>0</v>
      </c>
      <c r="AO33" s="52" t="s">
        <v>1</v>
      </c>
      <c r="AP33" s="52" t="s">
        <v>1</v>
      </c>
      <c r="AQ33" s="43"/>
      <c r="AR33" s="43"/>
      <c r="AS33" s="53"/>
    </row>
    <row r="34" spans="1:45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103" t="s">
        <v>0</v>
      </c>
      <c r="G34" s="51" t="s">
        <v>0</v>
      </c>
      <c r="H34" s="294" t="s">
        <v>228</v>
      </c>
      <c r="I34" s="261" t="s">
        <v>205</v>
      </c>
      <c r="J34" s="52" t="s">
        <v>1</v>
      </c>
      <c r="K34" s="43"/>
      <c r="L34" s="103" t="s">
        <v>138</v>
      </c>
      <c r="M34" s="43"/>
      <c r="N34" s="43"/>
      <c r="O34" s="51" t="s">
        <v>0</v>
      </c>
      <c r="P34" s="51" t="s">
        <v>0</v>
      </c>
      <c r="Q34" s="52" t="s">
        <v>256</v>
      </c>
      <c r="R34" s="52" t="s">
        <v>1</v>
      </c>
      <c r="S34" s="43"/>
      <c r="T34" s="43"/>
      <c r="U34" s="43"/>
      <c r="V34" s="43"/>
      <c r="W34" s="51" t="s">
        <v>0</v>
      </c>
      <c r="X34" s="51" t="s">
        <v>0</v>
      </c>
      <c r="Y34" s="52" t="s">
        <v>1</v>
      </c>
      <c r="Z34" s="52" t="s">
        <v>1</v>
      </c>
      <c r="AA34" s="45" t="s">
        <v>54</v>
      </c>
      <c r="AB34" s="45" t="s">
        <v>54</v>
      </c>
      <c r="AC34" s="45" t="s">
        <v>54</v>
      </c>
      <c r="AD34" s="45" t="s">
        <v>54</v>
      </c>
      <c r="AE34" s="309" t="s">
        <v>260</v>
      </c>
      <c r="AF34" s="51" t="s">
        <v>0</v>
      </c>
      <c r="AG34" s="52" t="s">
        <v>1</v>
      </c>
      <c r="AH34" s="52" t="s">
        <v>1</v>
      </c>
      <c r="AI34" s="43"/>
      <c r="AJ34" s="43"/>
      <c r="AK34" s="43"/>
      <c r="AL34" s="43"/>
      <c r="AM34" s="51" t="s">
        <v>0</v>
      </c>
      <c r="AN34" s="51" t="s">
        <v>0</v>
      </c>
      <c r="AO34" s="52" t="s">
        <v>1</v>
      </c>
      <c r="AP34" s="52" t="s">
        <v>1</v>
      </c>
      <c r="AQ34" s="43"/>
      <c r="AR34" s="43"/>
      <c r="AS34" s="53"/>
    </row>
    <row r="35" spans="1:45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43"/>
      <c r="G35" s="51" t="s">
        <v>0</v>
      </c>
      <c r="H35" s="294" t="s">
        <v>228</v>
      </c>
      <c r="I35" s="52" t="s">
        <v>1</v>
      </c>
      <c r="J35" s="66" t="s">
        <v>1</v>
      </c>
      <c r="K35" s="43"/>
      <c r="L35" s="43"/>
      <c r="M35" s="43"/>
      <c r="N35" s="43"/>
      <c r="O35" s="65" t="s">
        <v>0</v>
      </c>
      <c r="P35" s="65" t="s">
        <v>0</v>
      </c>
      <c r="Q35" s="307" t="s">
        <v>230</v>
      </c>
      <c r="R35" s="66" t="s">
        <v>1</v>
      </c>
      <c r="S35" s="43"/>
      <c r="T35" s="43"/>
      <c r="U35" s="43"/>
      <c r="V35" s="43"/>
      <c r="W35" s="65" t="s">
        <v>0</v>
      </c>
      <c r="X35" s="65" t="s">
        <v>0</v>
      </c>
      <c r="Y35" s="66" t="s">
        <v>1</v>
      </c>
      <c r="Z35" s="66" t="s">
        <v>1</v>
      </c>
      <c r="AA35" s="43"/>
      <c r="AB35" s="43"/>
      <c r="AC35" s="95"/>
      <c r="AD35" s="324">
        <v>6.3</v>
      </c>
      <c r="AE35" s="51" t="s">
        <v>0</v>
      </c>
      <c r="AF35" s="65" t="s">
        <v>0</v>
      </c>
      <c r="AG35" s="66" t="s">
        <v>1</v>
      </c>
      <c r="AH35" s="66" t="s">
        <v>1</v>
      </c>
      <c r="AI35" s="43"/>
      <c r="AJ35" s="43"/>
      <c r="AK35" s="320" t="s">
        <v>262</v>
      </c>
      <c r="AL35" s="320" t="s">
        <v>262</v>
      </c>
      <c r="AM35" s="65" t="s">
        <v>0</v>
      </c>
      <c r="AN35" s="65" t="s">
        <v>0</v>
      </c>
      <c r="AO35" s="66" t="s">
        <v>1</v>
      </c>
      <c r="AP35" s="66" t="s">
        <v>1</v>
      </c>
      <c r="AQ35" s="43"/>
      <c r="AR35" s="43"/>
      <c r="AS35" s="67"/>
    </row>
    <row r="36" spans="1:45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</row>
    <row r="37" spans="1:45" s="47" customFormat="1" ht="6.75" customHeight="1">
      <c r="A37" s="80"/>
      <c r="B37" s="81"/>
      <c r="C37" s="81"/>
      <c r="D37" s="81"/>
      <c r="E37" s="81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</row>
    <row r="38" spans="1:45" s="47" customFormat="1" ht="20.85" customHeight="1">
      <c r="A38" s="463" t="s">
        <v>98</v>
      </c>
      <c r="B38" s="38" t="s">
        <v>99</v>
      </c>
      <c r="C38" s="39" t="s">
        <v>50</v>
      </c>
      <c r="D38" s="39"/>
      <c r="E38" s="39">
        <v>580008</v>
      </c>
      <c r="F38" s="43"/>
      <c r="G38" s="43"/>
      <c r="H38" s="45"/>
      <c r="I38" s="45"/>
      <c r="J38" s="164" t="s">
        <v>100</v>
      </c>
      <c r="K38" s="43"/>
      <c r="L38" s="43"/>
      <c r="M38" s="106" t="s">
        <v>100</v>
      </c>
      <c r="N38" s="43"/>
      <c r="O38" s="43"/>
      <c r="P38" s="45"/>
      <c r="Q38" s="45"/>
      <c r="R38" s="43"/>
      <c r="S38" s="43"/>
      <c r="T38" s="43"/>
      <c r="U38" s="43"/>
      <c r="V38" s="43"/>
      <c r="W38" s="43"/>
      <c r="X38" s="45"/>
      <c r="Y38" s="45"/>
      <c r="Z38" s="43"/>
      <c r="AA38" s="43"/>
      <c r="AB38" s="43"/>
      <c r="AC38" s="43"/>
      <c r="AD38" s="43"/>
      <c r="AE38" s="43"/>
      <c r="AF38" s="45"/>
      <c r="AG38" s="45"/>
      <c r="AH38" s="43"/>
      <c r="AI38" s="43"/>
      <c r="AJ38" s="43"/>
      <c r="AK38" s="43"/>
      <c r="AL38" s="43"/>
      <c r="AM38" s="43"/>
      <c r="AN38" s="45"/>
      <c r="AO38" s="106" t="s">
        <v>100</v>
      </c>
      <c r="AP38" s="43"/>
      <c r="AQ38" s="106" t="s">
        <v>100</v>
      </c>
      <c r="AR38" s="43"/>
      <c r="AS38" s="75"/>
    </row>
    <row r="39" spans="1:45" s="54" customFormat="1" ht="20.85" customHeight="1">
      <c r="A39" s="464"/>
      <c r="B39" s="48" t="s">
        <v>101</v>
      </c>
      <c r="C39" s="84" t="s">
        <v>102</v>
      </c>
      <c r="D39" s="49"/>
      <c r="E39" s="61">
        <v>620015</v>
      </c>
      <c r="F39" s="45" t="s">
        <v>54</v>
      </c>
      <c r="G39" s="45" t="s">
        <v>54</v>
      </c>
      <c r="H39" s="103" t="s">
        <v>0</v>
      </c>
      <c r="I39" s="51" t="s">
        <v>0</v>
      </c>
      <c r="J39" s="41" t="s">
        <v>0</v>
      </c>
      <c r="K39" s="42" t="s">
        <v>1</v>
      </c>
      <c r="L39" s="42" t="s">
        <v>1</v>
      </c>
      <c r="M39" s="45" t="s">
        <v>54</v>
      </c>
      <c r="N39" s="45" t="s">
        <v>54</v>
      </c>
      <c r="O39" s="45" t="s">
        <v>54</v>
      </c>
      <c r="P39" s="45" t="s">
        <v>54</v>
      </c>
      <c r="Q39" s="41" t="s">
        <v>0</v>
      </c>
      <c r="R39" s="41" t="s">
        <v>0</v>
      </c>
      <c r="S39" s="42" t="s">
        <v>1</v>
      </c>
      <c r="T39" s="42" t="s">
        <v>1</v>
      </c>
      <c r="U39" s="45" t="s">
        <v>54</v>
      </c>
      <c r="V39" s="45" t="s">
        <v>54</v>
      </c>
      <c r="W39" s="45" t="s">
        <v>54</v>
      </c>
      <c r="X39" s="45" t="s">
        <v>54</v>
      </c>
      <c r="Y39" s="41" t="s">
        <v>0</v>
      </c>
      <c r="Z39" s="41" t="s">
        <v>0</v>
      </c>
      <c r="AA39" s="42" t="s">
        <v>1</v>
      </c>
      <c r="AB39" s="42" t="s">
        <v>1</v>
      </c>
      <c r="AC39" s="45" t="s">
        <v>54</v>
      </c>
      <c r="AD39" s="45" t="s">
        <v>54</v>
      </c>
      <c r="AE39" s="103" t="s">
        <v>0</v>
      </c>
      <c r="AF39" s="45" t="s">
        <v>54</v>
      </c>
      <c r="AG39" s="41" t="s">
        <v>0</v>
      </c>
      <c r="AH39" s="41" t="s">
        <v>0</v>
      </c>
      <c r="AI39" s="42" t="s">
        <v>1</v>
      </c>
      <c r="AJ39" s="42" t="s">
        <v>1</v>
      </c>
      <c r="AK39" s="45" t="s">
        <v>54</v>
      </c>
      <c r="AL39" s="45" t="s">
        <v>54</v>
      </c>
      <c r="AM39" s="45" t="s">
        <v>54</v>
      </c>
      <c r="AN39" s="45" t="s">
        <v>54</v>
      </c>
      <c r="AO39" s="41" t="s">
        <v>0</v>
      </c>
      <c r="AP39" s="41" t="s">
        <v>0</v>
      </c>
      <c r="AQ39" s="42" t="s">
        <v>1</v>
      </c>
      <c r="AR39" s="42" t="s">
        <v>1</v>
      </c>
      <c r="AS39" s="53" t="s">
        <v>263</v>
      </c>
    </row>
    <row r="40" spans="1:45" s="54" customFormat="1" ht="20.85" customHeight="1">
      <c r="A40" s="464"/>
      <c r="B40" s="48" t="s">
        <v>104</v>
      </c>
      <c r="C40" s="85" t="s">
        <v>105</v>
      </c>
      <c r="D40" s="49"/>
      <c r="E40" s="61">
        <v>660017</v>
      </c>
      <c r="F40" s="52" t="s">
        <v>1</v>
      </c>
      <c r="G40" s="45" t="s">
        <v>54</v>
      </c>
      <c r="H40" s="45" t="s">
        <v>54</v>
      </c>
      <c r="I40" s="261" t="s">
        <v>205</v>
      </c>
      <c r="J40" s="45" t="s">
        <v>54</v>
      </c>
      <c r="K40" s="51" t="s">
        <v>0</v>
      </c>
      <c r="L40" s="51" t="s">
        <v>0</v>
      </c>
      <c r="M40" s="52" t="s">
        <v>1</v>
      </c>
      <c r="N40" s="52" t="s">
        <v>1</v>
      </c>
      <c r="O40" s="45" t="s">
        <v>54</v>
      </c>
      <c r="P40" s="45" t="s">
        <v>54</v>
      </c>
      <c r="Q40" s="45" t="s">
        <v>54</v>
      </c>
      <c r="R40" s="45" t="s">
        <v>54</v>
      </c>
      <c r="S40" s="51" t="s">
        <v>0</v>
      </c>
      <c r="T40" s="51" t="s">
        <v>0</v>
      </c>
      <c r="U40" s="52" t="s">
        <v>1</v>
      </c>
      <c r="V40" s="52" t="s">
        <v>1</v>
      </c>
      <c r="W40" s="45" t="s">
        <v>54</v>
      </c>
      <c r="X40" s="45" t="s">
        <v>54</v>
      </c>
      <c r="Y40" s="45" t="s">
        <v>54</v>
      </c>
      <c r="Z40" s="45" t="s">
        <v>54</v>
      </c>
      <c r="AA40" s="51" t="s">
        <v>0</v>
      </c>
      <c r="AB40" s="51" t="s">
        <v>0</v>
      </c>
      <c r="AC40" s="52" t="s">
        <v>1</v>
      </c>
      <c r="AD40" s="52" t="s">
        <v>1</v>
      </c>
      <c r="AE40" s="45" t="s">
        <v>54</v>
      </c>
      <c r="AF40" s="45" t="s">
        <v>54</v>
      </c>
      <c r="AG40" s="45" t="s">
        <v>54</v>
      </c>
      <c r="AH40" s="45" t="s">
        <v>54</v>
      </c>
      <c r="AI40" s="51" t="s">
        <v>0</v>
      </c>
      <c r="AJ40" s="51" t="s">
        <v>0</v>
      </c>
      <c r="AK40" s="52" t="s">
        <v>1</v>
      </c>
      <c r="AL40" s="52" t="s">
        <v>1</v>
      </c>
      <c r="AM40" s="45" t="s">
        <v>54</v>
      </c>
      <c r="AN40" s="45" t="s">
        <v>54</v>
      </c>
      <c r="AO40" s="45" t="s">
        <v>54</v>
      </c>
      <c r="AP40" s="45" t="s">
        <v>54</v>
      </c>
      <c r="AQ40" s="51" t="s">
        <v>0</v>
      </c>
      <c r="AR40" s="51" t="s">
        <v>0</v>
      </c>
      <c r="AS40" s="53" t="s">
        <v>264</v>
      </c>
    </row>
    <row r="41" spans="1:45" s="54" customFormat="1" ht="20.85" customHeight="1">
      <c r="A41" s="464"/>
      <c r="B41" s="48" t="s">
        <v>106</v>
      </c>
      <c r="C41" s="86" t="s">
        <v>107</v>
      </c>
      <c r="D41" s="49"/>
      <c r="E41" s="61">
        <v>640004</v>
      </c>
      <c r="F41" s="51" t="s">
        <v>0</v>
      </c>
      <c r="G41" s="52" t="s">
        <v>1</v>
      </c>
      <c r="H41" s="52" t="s">
        <v>1</v>
      </c>
      <c r="I41" s="105" t="s">
        <v>1</v>
      </c>
      <c r="J41" s="105" t="s">
        <v>1</v>
      </c>
      <c r="K41" s="43"/>
      <c r="L41" s="43"/>
      <c r="M41" s="51" t="s">
        <v>0</v>
      </c>
      <c r="N41" s="51" t="s">
        <v>0</v>
      </c>
      <c r="O41" s="52" t="s">
        <v>1</v>
      </c>
      <c r="P41" s="52" t="s">
        <v>1</v>
      </c>
      <c r="Q41" s="43"/>
      <c r="R41" s="43"/>
      <c r="S41" s="43"/>
      <c r="T41" s="43"/>
      <c r="U41" s="51" t="s">
        <v>0</v>
      </c>
      <c r="V41" s="51" t="s">
        <v>0</v>
      </c>
      <c r="W41" s="52" t="s">
        <v>1</v>
      </c>
      <c r="X41" s="52" t="s">
        <v>1</v>
      </c>
      <c r="Y41" s="43"/>
      <c r="Z41" s="43"/>
      <c r="AA41" s="43"/>
      <c r="AB41" s="43"/>
      <c r="AC41" s="51" t="s">
        <v>0</v>
      </c>
      <c r="AD41" s="51" t="s">
        <v>0</v>
      </c>
      <c r="AE41" s="52" t="s">
        <v>1</v>
      </c>
      <c r="AF41" s="52" t="s">
        <v>1</v>
      </c>
      <c r="AG41" s="43"/>
      <c r="AH41" s="43"/>
      <c r="AI41" s="43"/>
      <c r="AJ41" s="43"/>
      <c r="AK41" s="51" t="s">
        <v>0</v>
      </c>
      <c r="AL41" s="51" t="s">
        <v>0</v>
      </c>
      <c r="AM41" s="52" t="s">
        <v>1</v>
      </c>
      <c r="AN41" s="52" t="s">
        <v>1</v>
      </c>
      <c r="AO41" s="43"/>
      <c r="AP41" s="43"/>
      <c r="AQ41" s="43"/>
      <c r="AR41" s="43"/>
      <c r="AS41" s="53"/>
    </row>
    <row r="42" spans="1:45" s="54" customFormat="1" ht="20.85" customHeight="1">
      <c r="A42" s="464"/>
      <c r="B42" s="55" t="s">
        <v>109</v>
      </c>
      <c r="C42" s="87" t="s">
        <v>110</v>
      </c>
      <c r="D42" s="49"/>
      <c r="E42" s="61">
        <v>660025</v>
      </c>
      <c r="F42" s="43"/>
      <c r="G42" s="51" t="s">
        <v>0</v>
      </c>
      <c r="H42" s="51" t="s">
        <v>0</v>
      </c>
      <c r="I42" s="60" t="s">
        <v>53</v>
      </c>
      <c r="J42" s="52" t="s">
        <v>1</v>
      </c>
      <c r="K42" s="43"/>
      <c r="L42" s="43"/>
      <c r="M42" s="286" t="s">
        <v>0</v>
      </c>
      <c r="N42" s="286" t="s">
        <v>0</v>
      </c>
      <c r="O42" s="51" t="s">
        <v>0</v>
      </c>
      <c r="P42" s="51" t="s">
        <v>0</v>
      </c>
      <c r="Q42" s="285"/>
      <c r="R42" s="285"/>
      <c r="S42" s="43"/>
      <c r="T42" s="43"/>
      <c r="U42" s="43"/>
      <c r="V42" s="43"/>
      <c r="W42" s="51" t="s">
        <v>0</v>
      </c>
      <c r="X42" s="51" t="s">
        <v>0</v>
      </c>
      <c r="Y42" s="52" t="s">
        <v>1</v>
      </c>
      <c r="Z42" s="52" t="s">
        <v>1</v>
      </c>
      <c r="AA42" s="43"/>
      <c r="AB42" s="43"/>
      <c r="AC42" s="252" t="s">
        <v>210</v>
      </c>
      <c r="AD42" s="252" t="s">
        <v>210</v>
      </c>
      <c r="AE42" s="309" t="s">
        <v>260</v>
      </c>
      <c r="AF42" s="51" t="s">
        <v>0</v>
      </c>
      <c r="AG42" s="52" t="s">
        <v>1</v>
      </c>
      <c r="AH42" s="52" t="s">
        <v>1</v>
      </c>
      <c r="AI42" s="43"/>
      <c r="AJ42" s="252"/>
      <c r="AK42" s="252" t="s">
        <v>210</v>
      </c>
      <c r="AL42" s="43"/>
      <c r="AM42" s="51" t="s">
        <v>0</v>
      </c>
      <c r="AN42" s="51" t="s">
        <v>0</v>
      </c>
      <c r="AO42" s="52" t="s">
        <v>1</v>
      </c>
      <c r="AP42" s="52" t="s">
        <v>1</v>
      </c>
      <c r="AQ42" s="43"/>
      <c r="AR42" s="43"/>
      <c r="AS42" s="53"/>
    </row>
    <row r="43" spans="1:45" s="47" customFormat="1" ht="20.85" customHeight="1">
      <c r="A43" s="464"/>
      <c r="B43" s="48" t="s">
        <v>112</v>
      </c>
      <c r="C43" s="88" t="s">
        <v>113</v>
      </c>
      <c r="D43" s="49"/>
      <c r="E43" s="49" t="s">
        <v>114</v>
      </c>
      <c r="F43" s="43" t="s">
        <v>0</v>
      </c>
      <c r="G43" s="43" t="s">
        <v>0</v>
      </c>
      <c r="H43" s="43" t="s">
        <v>0</v>
      </c>
      <c r="I43" s="43" t="s">
        <v>0</v>
      </c>
      <c r="J43" s="106" t="s">
        <v>100</v>
      </c>
      <c r="K43" s="43" t="s">
        <v>0</v>
      </c>
      <c r="L43" s="45" t="s">
        <v>54</v>
      </c>
      <c r="M43" s="43" t="s">
        <v>0</v>
      </c>
      <c r="N43" s="43" t="s">
        <v>0</v>
      </c>
      <c r="O43" s="43" t="s">
        <v>0</v>
      </c>
      <c r="P43" s="43" t="s">
        <v>0</v>
      </c>
      <c r="Q43" s="43" t="s">
        <v>0</v>
      </c>
      <c r="R43" s="215" t="s">
        <v>115</v>
      </c>
      <c r="S43" s="95"/>
      <c r="T43" s="43" t="s">
        <v>0</v>
      </c>
      <c r="U43" s="43" t="s">
        <v>0</v>
      </c>
      <c r="V43" s="43" t="s">
        <v>0</v>
      </c>
      <c r="W43" s="43" t="s">
        <v>0</v>
      </c>
      <c r="X43" s="43" t="s">
        <v>0</v>
      </c>
      <c r="Y43" s="215" t="s">
        <v>115</v>
      </c>
      <c r="Z43" s="95"/>
      <c r="AA43" s="43" t="s">
        <v>0</v>
      </c>
      <c r="AB43" s="60" t="s">
        <v>53</v>
      </c>
      <c r="AC43" s="60" t="s">
        <v>53</v>
      </c>
      <c r="AD43" s="43" t="s">
        <v>0</v>
      </c>
      <c r="AE43" s="43" t="s">
        <v>0</v>
      </c>
      <c r="AF43" s="43" t="s">
        <v>0</v>
      </c>
      <c r="AG43" s="95"/>
      <c r="AH43" s="43" t="s">
        <v>0</v>
      </c>
      <c r="AI43" s="43" t="s">
        <v>0</v>
      </c>
      <c r="AJ43" s="43" t="s">
        <v>0</v>
      </c>
      <c r="AK43" s="43" t="s">
        <v>0</v>
      </c>
      <c r="AL43" s="43" t="s">
        <v>0</v>
      </c>
      <c r="AM43" s="215" t="s">
        <v>115</v>
      </c>
      <c r="AN43" s="96"/>
      <c r="AO43" s="43" t="s">
        <v>0</v>
      </c>
      <c r="AP43" s="43" t="s">
        <v>0</v>
      </c>
      <c r="AQ43" s="43" t="s">
        <v>0</v>
      </c>
      <c r="AR43" s="215" t="s">
        <v>115</v>
      </c>
      <c r="AS43" s="53"/>
    </row>
    <row r="44" spans="1:45" s="47" customFormat="1" ht="20.85" customHeight="1">
      <c r="A44" s="464"/>
      <c r="B44" s="48" t="s">
        <v>116</v>
      </c>
      <c r="C44" s="88" t="s">
        <v>113</v>
      </c>
      <c r="D44" s="49"/>
      <c r="E44" s="49" t="s">
        <v>117</v>
      </c>
      <c r="F44" s="43" t="s">
        <v>0</v>
      </c>
      <c r="G44" s="43" t="s">
        <v>0</v>
      </c>
      <c r="H44" s="43" t="s">
        <v>0</v>
      </c>
      <c r="I44" s="215" t="s">
        <v>115</v>
      </c>
      <c r="J44" s="106" t="s">
        <v>100</v>
      </c>
      <c r="K44" s="43" t="s">
        <v>0</v>
      </c>
      <c r="L44" s="95"/>
      <c r="M44" s="43" t="s">
        <v>0</v>
      </c>
      <c r="N44" s="43" t="s">
        <v>0</v>
      </c>
      <c r="O44" s="43" t="s">
        <v>0</v>
      </c>
      <c r="P44" s="43" t="s">
        <v>0</v>
      </c>
      <c r="Q44" s="215" t="s">
        <v>115</v>
      </c>
      <c r="R44" s="215" t="s">
        <v>115</v>
      </c>
      <c r="S44" s="95"/>
      <c r="T44" s="43" t="s">
        <v>0</v>
      </c>
      <c r="U44" s="43" t="s">
        <v>0</v>
      </c>
      <c r="V44" s="215" t="s">
        <v>115</v>
      </c>
      <c r="W44" s="215" t="s">
        <v>115</v>
      </c>
      <c r="X44" s="43" t="s">
        <v>0</v>
      </c>
      <c r="Y44" s="43" t="s">
        <v>0</v>
      </c>
      <c r="Z44" s="95"/>
      <c r="AA44" s="43" t="s">
        <v>0</v>
      </c>
      <c r="AB44" s="43" t="s">
        <v>0</v>
      </c>
      <c r="AC44" s="43" t="s">
        <v>0</v>
      </c>
      <c r="AD44" s="215" t="s">
        <v>115</v>
      </c>
      <c r="AE44" s="215" t="s">
        <v>115</v>
      </c>
      <c r="AF44" s="215" t="s">
        <v>115</v>
      </c>
      <c r="AG44" s="95"/>
      <c r="AH44" s="43" t="s">
        <v>0</v>
      </c>
      <c r="AI44" s="43" t="s">
        <v>0</v>
      </c>
      <c r="AJ44" s="215" t="s">
        <v>115</v>
      </c>
      <c r="AK44" s="215" t="s">
        <v>115</v>
      </c>
      <c r="AL44" s="215" t="s">
        <v>115</v>
      </c>
      <c r="AM44" s="43" t="s">
        <v>0</v>
      </c>
      <c r="AN44" s="143"/>
      <c r="AO44" s="43" t="s">
        <v>0</v>
      </c>
      <c r="AP44" s="215" t="s">
        <v>115</v>
      </c>
      <c r="AQ44" s="107" t="s">
        <v>140</v>
      </c>
      <c r="AR44" s="43" t="s">
        <v>0</v>
      </c>
      <c r="AS44" s="53"/>
    </row>
    <row r="45" spans="1:45" s="47" customFormat="1" ht="20.85" customHeight="1">
      <c r="A45" s="465"/>
      <c r="B45" s="89" t="s">
        <v>118</v>
      </c>
      <c r="C45" s="90" t="s">
        <v>119</v>
      </c>
      <c r="D45" s="91"/>
      <c r="E45" s="91" t="s">
        <v>120</v>
      </c>
      <c r="F45" s="215" t="s">
        <v>115</v>
      </c>
      <c r="G45" s="215" t="s">
        <v>115</v>
      </c>
      <c r="H45" s="215" t="s">
        <v>115</v>
      </c>
      <c r="I45" s="43" t="s">
        <v>0</v>
      </c>
      <c r="J45" s="107" t="s">
        <v>140</v>
      </c>
      <c r="K45" s="95"/>
      <c r="L45" s="60" t="s">
        <v>53</v>
      </c>
      <c r="M45" s="215" t="s">
        <v>115</v>
      </c>
      <c r="N45" s="215" t="s">
        <v>115</v>
      </c>
      <c r="O45" s="215" t="s">
        <v>115</v>
      </c>
      <c r="P45" s="215" t="s">
        <v>115</v>
      </c>
      <c r="Q45" s="43" t="s">
        <v>0</v>
      </c>
      <c r="R45" s="95"/>
      <c r="S45" s="215" t="s">
        <v>115</v>
      </c>
      <c r="T45" s="215" t="s">
        <v>115</v>
      </c>
      <c r="U45" s="215" t="s">
        <v>115</v>
      </c>
      <c r="V45" s="60" t="s">
        <v>53</v>
      </c>
      <c r="W45" s="60" t="s">
        <v>53</v>
      </c>
      <c r="X45" s="215" t="s">
        <v>115</v>
      </c>
      <c r="Y45" s="95"/>
      <c r="Z45" s="215" t="s">
        <v>115</v>
      </c>
      <c r="AA45" s="215" t="s">
        <v>115</v>
      </c>
      <c r="AB45" s="215" t="s">
        <v>115</v>
      </c>
      <c r="AC45" s="43" t="s">
        <v>0</v>
      </c>
      <c r="AD45" s="43" t="s">
        <v>0</v>
      </c>
      <c r="AE45" s="43" t="s">
        <v>0</v>
      </c>
      <c r="AF45" s="95"/>
      <c r="AG45" s="215" t="s">
        <v>115</v>
      </c>
      <c r="AH45" s="215" t="s">
        <v>115</v>
      </c>
      <c r="AI45" s="215" t="s">
        <v>115</v>
      </c>
      <c r="AJ45" s="43" t="s">
        <v>0</v>
      </c>
      <c r="AK45" s="43" t="s">
        <v>0</v>
      </c>
      <c r="AL45" s="43" t="s">
        <v>0</v>
      </c>
      <c r="AM45" s="95"/>
      <c r="AN45" s="215" t="s">
        <v>115</v>
      </c>
      <c r="AO45" s="107" t="s">
        <v>140</v>
      </c>
      <c r="AP45" s="43" t="s">
        <v>0</v>
      </c>
      <c r="AQ45" s="43" t="s">
        <v>0</v>
      </c>
      <c r="AR45" s="43" t="s">
        <v>0</v>
      </c>
      <c r="AS45" s="92"/>
    </row>
    <row r="46" spans="1:45" s="54" customFormat="1" ht="10.5" customHeight="1">
      <c r="A46" s="93"/>
      <c r="B46" s="93"/>
      <c r="C46" s="93"/>
      <c r="D46" s="93"/>
      <c r="E46" s="93"/>
      <c r="F46" s="93"/>
      <c r="G46" s="93"/>
      <c r="H46" s="93"/>
      <c r="I46" s="93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</row>
    <row r="47" spans="1:45" s="47" customFormat="1" ht="23.25">
      <c r="A47" s="466" t="s">
        <v>121</v>
      </c>
      <c r="B47" s="438" t="s">
        <v>186</v>
      </c>
      <c r="C47" s="439"/>
      <c r="D47" s="440"/>
      <c r="E47" s="439"/>
      <c r="F47" s="129"/>
      <c r="G47" s="129"/>
      <c r="H47" s="129"/>
      <c r="I47" s="129"/>
      <c r="K47" s="51" t="s">
        <v>0</v>
      </c>
      <c r="L47" s="453" t="s">
        <v>123</v>
      </c>
      <c r="M47" s="453"/>
      <c r="N47" s="453"/>
      <c r="O47" s="453"/>
      <c r="P47" s="453"/>
      <c r="Q47" s="453"/>
      <c r="R47" s="96"/>
      <c r="S47" s="453" t="s">
        <v>124</v>
      </c>
      <c r="T47" s="453"/>
      <c r="U47" s="453"/>
      <c r="V47" s="453"/>
      <c r="W47" s="453"/>
      <c r="X47" s="453"/>
      <c r="Y47" s="453"/>
      <c r="Z47" s="453"/>
      <c r="AA47" s="467"/>
      <c r="AB47" s="97"/>
      <c r="AC47" s="98" t="s">
        <v>125</v>
      </c>
      <c r="AD47" s="99"/>
      <c r="AE47" s="99"/>
      <c r="AF47" s="99"/>
      <c r="AG47" s="99"/>
      <c r="AH47" s="99"/>
      <c r="AI47" s="99"/>
      <c r="AJ47" s="99"/>
      <c r="AK47" s="99"/>
      <c r="AL47" s="98" t="s">
        <v>125</v>
      </c>
      <c r="AM47" s="99"/>
      <c r="AN47" s="100"/>
      <c r="AO47" s="98"/>
      <c r="AP47" s="99"/>
      <c r="AQ47" s="99"/>
      <c r="AR47" s="99"/>
      <c r="AS47" s="26"/>
    </row>
    <row r="48" spans="1:45" s="47" customFormat="1" ht="22.5" customHeight="1">
      <c r="A48" s="466"/>
      <c r="B48" s="451" t="s">
        <v>126</v>
      </c>
      <c r="C48" s="451"/>
      <c r="D48" s="452"/>
      <c r="E48" s="451"/>
      <c r="F48" s="129"/>
      <c r="G48" s="129"/>
      <c r="H48" s="129"/>
      <c r="I48" s="129"/>
      <c r="K48" s="101" t="s">
        <v>1</v>
      </c>
      <c r="L48" s="453" t="s">
        <v>127</v>
      </c>
      <c r="M48" s="453"/>
      <c r="N48" s="453"/>
      <c r="O48" s="453"/>
      <c r="P48" s="453"/>
      <c r="Q48" s="453"/>
      <c r="R48" s="60" t="s">
        <v>53</v>
      </c>
      <c r="S48" s="453" t="s">
        <v>128</v>
      </c>
      <c r="T48" s="453"/>
      <c r="U48" s="453"/>
      <c r="V48" s="453"/>
      <c r="W48" s="453"/>
      <c r="X48" s="453"/>
      <c r="Y48" s="453"/>
      <c r="Z48" s="453"/>
      <c r="AA48" s="467"/>
      <c r="AB48" s="102"/>
      <c r="AC48" s="441" t="s">
        <v>189</v>
      </c>
      <c r="AD48" s="443" t="s">
        <v>265</v>
      </c>
      <c r="AE48" s="444"/>
      <c r="AF48" s="444"/>
      <c r="AG48" s="444"/>
      <c r="AH48" s="444"/>
      <c r="AI48" s="444"/>
      <c r="AJ48" s="444"/>
      <c r="AK48" s="445"/>
      <c r="AL48" s="550" t="s">
        <v>204</v>
      </c>
      <c r="AM48" s="427" t="s">
        <v>266</v>
      </c>
      <c r="AN48" s="428"/>
      <c r="AO48" s="428"/>
      <c r="AP48" s="428"/>
      <c r="AQ48" s="428"/>
      <c r="AR48" s="471"/>
      <c r="AS48" s="26"/>
    </row>
    <row r="49" spans="1:45" s="47" customFormat="1" ht="27" customHeight="1">
      <c r="A49" s="466" t="s">
        <v>129</v>
      </c>
      <c r="B49" s="473" t="s">
        <v>130</v>
      </c>
      <c r="C49" s="474"/>
      <c r="D49" s="475"/>
      <c r="E49" s="474"/>
      <c r="F49" s="129"/>
      <c r="G49" s="129"/>
      <c r="H49" s="129"/>
      <c r="I49" s="129"/>
      <c r="K49" s="103" t="s">
        <v>0</v>
      </c>
      <c r="L49" s="467" t="s">
        <v>131</v>
      </c>
      <c r="M49" s="467"/>
      <c r="N49" s="467"/>
      <c r="O49" s="467"/>
      <c r="P49" s="467"/>
      <c r="Q49" s="467"/>
      <c r="R49" s="45" t="s">
        <v>54</v>
      </c>
      <c r="S49" s="467" t="s">
        <v>132</v>
      </c>
      <c r="T49" s="467"/>
      <c r="U49" s="467"/>
      <c r="V49" s="467"/>
      <c r="W49" s="467"/>
      <c r="X49" s="467"/>
      <c r="Y49" s="467"/>
      <c r="Z49" s="467"/>
      <c r="AA49" s="467"/>
      <c r="AB49" s="104"/>
      <c r="AC49" s="442"/>
      <c r="AD49" s="446"/>
      <c r="AE49" s="447"/>
      <c r="AF49" s="447"/>
      <c r="AG49" s="447"/>
      <c r="AH49" s="447"/>
      <c r="AI49" s="447"/>
      <c r="AJ49" s="447"/>
      <c r="AK49" s="448"/>
      <c r="AL49" s="551"/>
      <c r="AM49" s="429"/>
      <c r="AN49" s="430"/>
      <c r="AO49" s="430"/>
      <c r="AP49" s="430"/>
      <c r="AQ49" s="430"/>
      <c r="AR49" s="472"/>
      <c r="AS49" s="26"/>
    </row>
    <row r="50" spans="1:45" s="47" customFormat="1" ht="27" customHeight="1" thickBot="1">
      <c r="A50" s="466"/>
      <c r="B50" s="451" t="s">
        <v>133</v>
      </c>
      <c r="C50" s="451"/>
      <c r="D50" s="452"/>
      <c r="E50" s="451"/>
      <c r="F50" s="129"/>
      <c r="G50" s="129"/>
      <c r="H50" s="129"/>
      <c r="I50" s="129"/>
      <c r="K50" s="105" t="s">
        <v>1</v>
      </c>
      <c r="L50" s="453" t="s">
        <v>134</v>
      </c>
      <c r="M50" s="453"/>
      <c r="N50" s="453"/>
      <c r="O50" s="453"/>
      <c r="P50" s="453"/>
      <c r="Q50" s="453"/>
      <c r="R50" s="106" t="s">
        <v>100</v>
      </c>
      <c r="S50" s="454" t="s">
        <v>135</v>
      </c>
      <c r="T50" s="454"/>
      <c r="U50" s="454"/>
      <c r="V50" s="454"/>
      <c r="W50" s="454"/>
      <c r="X50" s="454"/>
      <c r="Y50" s="454"/>
      <c r="Z50" s="454"/>
      <c r="AA50" s="468"/>
      <c r="AC50" s="566" t="s">
        <v>210</v>
      </c>
      <c r="AD50" s="560" t="s">
        <v>267</v>
      </c>
      <c r="AE50" s="561"/>
      <c r="AF50" s="561"/>
      <c r="AG50" s="561"/>
      <c r="AH50" s="561"/>
      <c r="AI50" s="561"/>
      <c r="AJ50" s="561"/>
      <c r="AK50" s="562"/>
      <c r="AL50" s="550" t="s">
        <v>253</v>
      </c>
      <c r="AM50" s="427" t="s">
        <v>268</v>
      </c>
      <c r="AN50" s="428"/>
      <c r="AO50" s="428"/>
      <c r="AP50" s="428"/>
      <c r="AQ50" s="428"/>
      <c r="AR50" s="471"/>
      <c r="AS50" s="26"/>
    </row>
    <row r="51" spans="1:45" s="47" customFormat="1" ht="22.5" customHeight="1">
      <c r="A51" s="466" t="s">
        <v>136</v>
      </c>
      <c r="B51" s="473" t="s">
        <v>137</v>
      </c>
      <c r="C51" s="474"/>
      <c r="D51" s="475"/>
      <c r="E51" s="474"/>
      <c r="F51" s="129"/>
      <c r="G51" s="129"/>
      <c r="H51" s="129"/>
      <c r="I51" s="129"/>
      <c r="K51" s="103" t="s">
        <v>138</v>
      </c>
      <c r="L51" s="467" t="s">
        <v>139</v>
      </c>
      <c r="M51" s="467"/>
      <c r="N51" s="467"/>
      <c r="O51" s="467"/>
      <c r="P51" s="467"/>
      <c r="Q51" s="476"/>
      <c r="R51" s="107" t="s">
        <v>140</v>
      </c>
      <c r="S51" s="477" t="s">
        <v>141</v>
      </c>
      <c r="T51" s="477"/>
      <c r="U51" s="477"/>
      <c r="V51" s="477"/>
      <c r="W51" s="477"/>
      <c r="X51" s="477"/>
      <c r="Y51" s="477"/>
      <c r="Z51" s="477"/>
      <c r="AA51" s="478" t="s">
        <v>142</v>
      </c>
      <c r="AC51" s="567"/>
      <c r="AD51" s="563"/>
      <c r="AE51" s="564"/>
      <c r="AF51" s="564"/>
      <c r="AG51" s="564"/>
      <c r="AH51" s="564"/>
      <c r="AI51" s="564"/>
      <c r="AJ51" s="564"/>
      <c r="AK51" s="565"/>
      <c r="AL51" s="551"/>
      <c r="AM51" s="429"/>
      <c r="AN51" s="430"/>
      <c r="AO51" s="430"/>
      <c r="AP51" s="430"/>
      <c r="AQ51" s="430"/>
      <c r="AR51" s="472"/>
      <c r="AS51" s="26"/>
    </row>
    <row r="52" spans="1:45" s="47" customFormat="1" ht="22.5" customHeight="1">
      <c r="A52" s="466"/>
      <c r="B52" s="481" t="s">
        <v>143</v>
      </c>
      <c r="C52" s="482"/>
      <c r="D52" s="483"/>
      <c r="E52" s="482"/>
      <c r="F52" s="129"/>
      <c r="G52" s="129"/>
      <c r="H52" s="129"/>
      <c r="I52" s="129"/>
      <c r="K52" s="105" t="s">
        <v>144</v>
      </c>
      <c r="L52" s="453" t="s">
        <v>145</v>
      </c>
      <c r="M52" s="453"/>
      <c r="N52" s="453"/>
      <c r="O52" s="453"/>
      <c r="P52" s="453"/>
      <c r="Q52" s="484"/>
      <c r="R52" s="108" t="s">
        <v>115</v>
      </c>
      <c r="S52" s="485" t="s">
        <v>146</v>
      </c>
      <c r="T52" s="485"/>
      <c r="U52" s="485"/>
      <c r="V52" s="485"/>
      <c r="W52" s="485"/>
      <c r="X52" s="485"/>
      <c r="Y52" s="485"/>
      <c r="Z52" s="485"/>
      <c r="AA52" s="479"/>
      <c r="AB52" s="109"/>
      <c r="AC52" s="558" t="s">
        <v>237</v>
      </c>
      <c r="AD52" s="552" t="s">
        <v>269</v>
      </c>
      <c r="AE52" s="553"/>
      <c r="AF52" s="553"/>
      <c r="AG52" s="553"/>
      <c r="AH52" s="553"/>
      <c r="AI52" s="553"/>
      <c r="AJ52" s="553"/>
      <c r="AK52" s="554"/>
      <c r="AL52" s="580" t="s">
        <v>260</v>
      </c>
      <c r="AM52" s="578" t="s">
        <v>270</v>
      </c>
      <c r="AN52" s="578"/>
      <c r="AO52" s="578"/>
      <c r="AP52" s="578"/>
      <c r="AQ52" s="578"/>
      <c r="AR52" s="578"/>
      <c r="AS52" s="26"/>
    </row>
    <row r="53" spans="1:45" s="47" customFormat="1" ht="19.5" customHeight="1" thickBot="1">
      <c r="C53" s="102"/>
      <c r="D53" s="102"/>
      <c r="J53" s="110"/>
      <c r="K53" s="111" t="s">
        <v>147</v>
      </c>
      <c r="L53" s="453" t="s">
        <v>148</v>
      </c>
      <c r="M53" s="453"/>
      <c r="N53" s="453"/>
      <c r="O53" s="453"/>
      <c r="P53" s="453"/>
      <c r="Q53" s="484"/>
      <c r="R53" s="112" t="s">
        <v>0</v>
      </c>
      <c r="S53" s="503" t="s">
        <v>149</v>
      </c>
      <c r="T53" s="503"/>
      <c r="U53" s="503"/>
      <c r="V53" s="503"/>
      <c r="W53" s="503"/>
      <c r="X53" s="503"/>
      <c r="Y53" s="503"/>
      <c r="Z53" s="503"/>
      <c r="AA53" s="480"/>
      <c r="AB53" s="110"/>
      <c r="AC53" s="559"/>
      <c r="AD53" s="555"/>
      <c r="AE53" s="556"/>
      <c r="AF53" s="556"/>
      <c r="AG53" s="556"/>
      <c r="AH53" s="556"/>
      <c r="AI53" s="556"/>
      <c r="AJ53" s="556"/>
      <c r="AK53" s="557"/>
      <c r="AL53" s="580"/>
      <c r="AM53" s="578"/>
      <c r="AN53" s="578"/>
      <c r="AO53" s="578"/>
      <c r="AP53" s="578"/>
      <c r="AQ53" s="578"/>
      <c r="AR53" s="578"/>
      <c r="AS53" s="26"/>
    </row>
    <row r="54" spans="1:45" s="47" customFormat="1" ht="19.5" customHeight="1">
      <c r="A54" s="549" t="s">
        <v>271</v>
      </c>
      <c r="B54" s="507"/>
      <c r="C54" s="507"/>
      <c r="D54" s="507"/>
      <c r="E54" s="507"/>
      <c r="K54" s="113" t="s">
        <v>150</v>
      </c>
      <c r="L54" s="453" t="s">
        <v>151</v>
      </c>
      <c r="M54" s="453"/>
      <c r="N54" s="453"/>
      <c r="O54" s="453"/>
      <c r="P54" s="453"/>
      <c r="Q54" s="453"/>
      <c r="R54" s="114"/>
      <c r="S54" s="508" t="s">
        <v>152</v>
      </c>
      <c r="T54" s="509"/>
      <c r="U54" s="509"/>
      <c r="V54" s="509"/>
      <c r="W54" s="509"/>
      <c r="X54" s="509"/>
      <c r="Y54" s="509"/>
      <c r="Z54" s="510"/>
      <c r="AA54" s="115"/>
      <c r="AC54" s="306" t="s">
        <v>272</v>
      </c>
      <c r="AD54" s="574" t="s">
        <v>273</v>
      </c>
      <c r="AE54" s="575"/>
      <c r="AF54" s="575"/>
      <c r="AG54" s="575"/>
      <c r="AH54" s="575"/>
      <c r="AI54" s="575"/>
      <c r="AJ54" s="575"/>
      <c r="AK54" s="326"/>
      <c r="AL54" s="581"/>
      <c r="AM54" s="579"/>
      <c r="AN54" s="579"/>
      <c r="AO54" s="579"/>
      <c r="AP54" s="579"/>
      <c r="AQ54" s="579"/>
      <c r="AR54" s="579"/>
      <c r="AS54" s="26"/>
    </row>
    <row r="55" spans="1:45" s="47" customFormat="1" ht="19.5" customHeight="1">
      <c r="C55" s="102"/>
      <c r="D55" s="102"/>
      <c r="L55" s="97"/>
      <c r="M55" s="97"/>
      <c r="N55" s="97"/>
      <c r="O55" s="97"/>
      <c r="P55" s="97"/>
      <c r="Q55" s="97"/>
      <c r="R55" s="109"/>
      <c r="S55" s="97"/>
      <c r="T55" s="97"/>
      <c r="U55" s="97"/>
      <c r="V55" s="97"/>
      <c r="W55" s="97"/>
      <c r="X55" s="97"/>
      <c r="Y55" s="97"/>
      <c r="Z55" s="97"/>
      <c r="AA55" s="109"/>
      <c r="AC55" s="325" t="s">
        <v>274</v>
      </c>
      <c r="AD55" s="576"/>
      <c r="AE55" s="577"/>
      <c r="AF55" s="577"/>
      <c r="AG55" s="577"/>
      <c r="AH55" s="577"/>
      <c r="AI55" s="577"/>
      <c r="AJ55" s="577"/>
      <c r="AK55" s="149" t="s">
        <v>179</v>
      </c>
      <c r="AL55" s="313" t="s">
        <v>275</v>
      </c>
      <c r="AM55" s="314"/>
      <c r="AN55" s="244"/>
      <c r="AO55" s="244"/>
      <c r="AP55" s="244"/>
      <c r="AQ55" s="244"/>
      <c r="AR55" s="245"/>
      <c r="AS55" s="26"/>
    </row>
    <row r="56" spans="1:45" ht="30.75" thickBot="1">
      <c r="A56" s="497" t="s">
        <v>153</v>
      </c>
      <c r="B56" s="497" t="s">
        <v>154</v>
      </c>
      <c r="C56" s="497"/>
      <c r="D56" s="497"/>
      <c r="E56" s="497"/>
      <c r="F56" s="116" t="str">
        <f>F2</f>
        <v>APR</v>
      </c>
      <c r="J56" s="116" t="str">
        <f>J2</f>
        <v>MAY</v>
      </c>
      <c r="AA56" s="54"/>
      <c r="AB56" s="76"/>
      <c r="AC56" s="117"/>
      <c r="AD56" s="118"/>
      <c r="AE56" s="118"/>
      <c r="AF56" s="47"/>
      <c r="AG56" s="119"/>
      <c r="AH56" s="120"/>
      <c r="AL56" s="116">
        <f>AL2</f>
        <v>0</v>
      </c>
    </row>
    <row r="57" spans="1:45" s="122" customFormat="1" ht="19.5" customHeight="1">
      <c r="A57" s="498"/>
      <c r="B57" s="498"/>
      <c r="C57" s="498"/>
      <c r="D57" s="498"/>
      <c r="E57" s="498"/>
      <c r="F57" s="121">
        <f t="shared" ref="F57:I57" si="0">F3</f>
        <v>27</v>
      </c>
      <c r="G57" s="121">
        <f t="shared" si="0"/>
        <v>28</v>
      </c>
      <c r="H57" s="121">
        <f t="shared" si="0"/>
        <v>29</v>
      </c>
      <c r="I57" s="121">
        <f t="shared" si="0"/>
        <v>30</v>
      </c>
      <c r="J57" s="121">
        <f>J3</f>
        <v>1</v>
      </c>
      <c r="K57" s="121">
        <f t="shared" ref="K57:AJ57" si="1">K3</f>
        <v>2</v>
      </c>
      <c r="L57" s="121">
        <f t="shared" si="1"/>
        <v>3</v>
      </c>
      <c r="M57" s="121">
        <f t="shared" si="1"/>
        <v>4</v>
      </c>
      <c r="N57" s="121">
        <f t="shared" si="1"/>
        <v>5</v>
      </c>
      <c r="O57" s="121">
        <f t="shared" si="1"/>
        <v>6</v>
      </c>
      <c r="P57" s="121">
        <f t="shared" si="1"/>
        <v>7</v>
      </c>
      <c r="Q57" s="121">
        <f t="shared" si="1"/>
        <v>8</v>
      </c>
      <c r="R57" s="121">
        <f t="shared" si="1"/>
        <v>9</v>
      </c>
      <c r="S57" s="121">
        <f t="shared" si="1"/>
        <v>10</v>
      </c>
      <c r="T57" s="121">
        <f t="shared" si="1"/>
        <v>11</v>
      </c>
      <c r="U57" s="121">
        <f t="shared" si="1"/>
        <v>12</v>
      </c>
      <c r="V57" s="121">
        <f t="shared" si="1"/>
        <v>13</v>
      </c>
      <c r="W57" s="121">
        <f t="shared" si="1"/>
        <v>14</v>
      </c>
      <c r="X57" s="121">
        <f t="shared" si="1"/>
        <v>15</v>
      </c>
      <c r="Y57" s="121">
        <f t="shared" si="1"/>
        <v>16</v>
      </c>
      <c r="Z57" s="121">
        <f t="shared" si="1"/>
        <v>17</v>
      </c>
      <c r="AA57" s="121">
        <f t="shared" si="1"/>
        <v>18</v>
      </c>
      <c r="AB57" s="121">
        <f t="shared" si="1"/>
        <v>19</v>
      </c>
      <c r="AC57" s="121">
        <f t="shared" si="1"/>
        <v>20</v>
      </c>
      <c r="AD57" s="121">
        <f t="shared" si="1"/>
        <v>21</v>
      </c>
      <c r="AE57" s="121">
        <f t="shared" si="1"/>
        <v>22</v>
      </c>
      <c r="AF57" s="121">
        <f t="shared" si="1"/>
        <v>23</v>
      </c>
      <c r="AG57" s="121">
        <f t="shared" si="1"/>
        <v>24</v>
      </c>
      <c r="AH57" s="121">
        <f t="shared" si="1"/>
        <v>25</v>
      </c>
      <c r="AI57" s="121">
        <f t="shared" si="1"/>
        <v>26</v>
      </c>
      <c r="AJ57" s="121">
        <f t="shared" si="1"/>
        <v>27</v>
      </c>
      <c r="AK57" s="121">
        <f>AK3</f>
        <v>28</v>
      </c>
      <c r="AL57" s="121">
        <f t="shared" ref="AL57:AN57" si="2">AL3</f>
        <v>29</v>
      </c>
      <c r="AM57" s="121">
        <f t="shared" si="2"/>
        <v>30</v>
      </c>
      <c r="AN57" s="121">
        <f t="shared" si="2"/>
        <v>31</v>
      </c>
      <c r="AO57" s="121">
        <v>4</v>
      </c>
      <c r="AP57" s="121"/>
      <c r="AQ57" s="121"/>
      <c r="AR57" s="121"/>
    </row>
    <row r="58" spans="1:45" s="122" customFormat="1" ht="19.5" customHeight="1">
      <c r="A58" s="499" t="s">
        <v>155</v>
      </c>
      <c r="B58" s="123" t="s">
        <v>156</v>
      </c>
      <c r="C58" s="488" t="s">
        <v>157</v>
      </c>
      <c r="D58" s="489"/>
      <c r="E58" s="489"/>
      <c r="F58" s="124">
        <f t="shared" ref="F58:AJ58" si="3">COUNTIF(F5:F35,"D")</f>
        <v>7</v>
      </c>
      <c r="G58" s="124">
        <f t="shared" si="3"/>
        <v>7</v>
      </c>
      <c r="H58" s="124">
        <f t="shared" si="3"/>
        <v>6</v>
      </c>
      <c r="I58" s="124">
        <f t="shared" si="3"/>
        <v>7</v>
      </c>
      <c r="J58" s="124">
        <f t="shared" si="3"/>
        <v>7</v>
      </c>
      <c r="K58" s="124">
        <f t="shared" si="3"/>
        <v>6</v>
      </c>
      <c r="L58" s="124">
        <f t="shared" si="3"/>
        <v>6</v>
      </c>
      <c r="M58" s="124">
        <f t="shared" si="3"/>
        <v>6</v>
      </c>
      <c r="N58" s="124">
        <f t="shared" si="3"/>
        <v>6</v>
      </c>
      <c r="O58" s="124">
        <f t="shared" si="3"/>
        <v>7</v>
      </c>
      <c r="P58" s="124">
        <f t="shared" si="3"/>
        <v>7</v>
      </c>
      <c r="Q58" s="124">
        <f t="shared" si="3"/>
        <v>1</v>
      </c>
      <c r="R58" s="124">
        <f t="shared" si="3"/>
        <v>6</v>
      </c>
      <c r="S58" s="124">
        <f t="shared" si="3"/>
        <v>7</v>
      </c>
      <c r="T58" s="124">
        <f t="shared" si="3"/>
        <v>6</v>
      </c>
      <c r="U58" s="124">
        <f t="shared" si="3"/>
        <v>7</v>
      </c>
      <c r="V58" s="124">
        <f t="shared" si="3"/>
        <v>7</v>
      </c>
      <c r="W58" s="124">
        <f t="shared" si="3"/>
        <v>7</v>
      </c>
      <c r="X58" s="124">
        <f t="shared" si="3"/>
        <v>7</v>
      </c>
      <c r="Y58" s="124">
        <f t="shared" si="3"/>
        <v>7</v>
      </c>
      <c r="Z58" s="124">
        <f t="shared" si="3"/>
        <v>6</v>
      </c>
      <c r="AA58" s="124">
        <f t="shared" si="3"/>
        <v>6</v>
      </c>
      <c r="AB58" s="124">
        <f t="shared" si="3"/>
        <v>6</v>
      </c>
      <c r="AC58" s="124">
        <f t="shared" si="3"/>
        <v>7</v>
      </c>
      <c r="AD58" s="124">
        <f t="shared" si="3"/>
        <v>6</v>
      </c>
      <c r="AE58" s="124">
        <f t="shared" si="3"/>
        <v>7</v>
      </c>
      <c r="AF58" s="124">
        <f t="shared" si="3"/>
        <v>7</v>
      </c>
      <c r="AG58" s="124">
        <f t="shared" si="3"/>
        <v>6</v>
      </c>
      <c r="AH58" s="124">
        <f t="shared" si="3"/>
        <v>6</v>
      </c>
      <c r="AI58" s="124">
        <f t="shared" si="3"/>
        <v>7</v>
      </c>
      <c r="AJ58" s="124">
        <f t="shared" si="3"/>
        <v>6</v>
      </c>
      <c r="AK58" s="124">
        <f>COUNTIF(AK5:AK35,"D")</f>
        <v>6</v>
      </c>
      <c r="AL58" s="124">
        <f t="shared" ref="AL58:AO58" si="4">COUNTIF(AL5:AL35,"D")</f>
        <v>7</v>
      </c>
      <c r="AM58" s="124">
        <f t="shared" si="4"/>
        <v>7</v>
      </c>
      <c r="AN58" s="124">
        <f t="shared" si="4"/>
        <v>7</v>
      </c>
      <c r="AO58" s="124">
        <f t="shared" si="4"/>
        <v>7</v>
      </c>
      <c r="AP58" s="124"/>
      <c r="AQ58" s="124"/>
      <c r="AR58" s="124"/>
    </row>
    <row r="59" spans="1:45" s="122" customFormat="1" ht="19.5" customHeight="1">
      <c r="A59" s="500"/>
      <c r="B59" s="125" t="s">
        <v>158</v>
      </c>
      <c r="C59" s="490" t="s">
        <v>159</v>
      </c>
      <c r="D59" s="491"/>
      <c r="E59" s="491"/>
      <c r="F59" s="124">
        <f t="shared" ref="F59:I59" si="5">COUNTIF(F39:F42,"D")+COUNTIF(F43:F45,"D(H)")+COUNTIF(F43:F45,"D(E)")</f>
        <v>2</v>
      </c>
      <c r="G59" s="124">
        <f t="shared" si="5"/>
        <v>2</v>
      </c>
      <c r="H59" s="124">
        <f t="shared" si="5"/>
        <v>3</v>
      </c>
      <c r="I59" s="124">
        <f t="shared" si="5"/>
        <v>2</v>
      </c>
      <c r="J59" s="124">
        <f>COUNTIF(J39:J42,"D")+COUNTIF(J43:J45,"D(H)")+COUNTIF(J43:J45,"D(E)")</f>
        <v>2</v>
      </c>
      <c r="K59" s="124">
        <f t="shared" ref="K59:AJ59" si="6">COUNTIF(K39:K42,"D")+COUNTIF(K43:K45,"D(H)")+COUNTIF(K43:K45,"D(E)")</f>
        <v>1</v>
      </c>
      <c r="L59" s="124">
        <f>COUNTIF(L11:L42,"D")+COUNTIF(L43:L45,"D(H)")+COUNTIF(L43:L45,"D(E)")</f>
        <v>7</v>
      </c>
      <c r="M59" s="124">
        <f>COUNTIF(M11:M42,"D")+COUNTIF(M43:M45,"D(H)")+COUNTIF(M43:M45,"D(E)")</f>
        <v>9</v>
      </c>
      <c r="N59" s="124">
        <f>COUNTIF(N39:N41,"D")+COUNTIF(N43:N45,"D(H)")+COUNTIF(N43:N45,"D(E)")</f>
        <v>2</v>
      </c>
      <c r="O59" s="124">
        <f>COUNTIF(O39:O41,"D")+COUNTIF(O43:O45,"D(H)")+COUNTIF(O43:O45,"D(E)")</f>
        <v>1</v>
      </c>
      <c r="P59" s="124">
        <f t="shared" si="6"/>
        <v>2</v>
      </c>
      <c r="Q59" s="124">
        <f t="shared" si="6"/>
        <v>2</v>
      </c>
      <c r="R59" s="124">
        <f t="shared" si="6"/>
        <v>3</v>
      </c>
      <c r="S59" s="124">
        <f t="shared" si="6"/>
        <v>2</v>
      </c>
      <c r="T59" s="124">
        <f t="shared" si="6"/>
        <v>2</v>
      </c>
      <c r="U59" s="124">
        <f t="shared" si="6"/>
        <v>2</v>
      </c>
      <c r="V59" s="124">
        <f t="shared" si="6"/>
        <v>2</v>
      </c>
      <c r="W59" s="124">
        <f t="shared" si="6"/>
        <v>2</v>
      </c>
      <c r="X59" s="124">
        <f t="shared" si="6"/>
        <v>2</v>
      </c>
      <c r="Y59" s="124">
        <f t="shared" si="6"/>
        <v>2</v>
      </c>
      <c r="Z59" s="124">
        <f t="shared" si="6"/>
        <v>2</v>
      </c>
      <c r="AA59" s="124">
        <f t="shared" si="6"/>
        <v>2</v>
      </c>
      <c r="AB59" s="124">
        <f t="shared" si="6"/>
        <v>2</v>
      </c>
      <c r="AC59" s="124">
        <f t="shared" si="6"/>
        <v>1</v>
      </c>
      <c r="AD59" s="124">
        <f>COUNTIF(AD39:AD41,"D")+COUNTIF(AD43:AD45,"D(H)")+COUNTIF(AD43:AD45,"D(E)")</f>
        <v>2</v>
      </c>
      <c r="AE59" s="124">
        <f>COUNTIF(AE39:AE41,"D")+COUNTIF(AE43:AE45,"D(H)")+COUNTIF(AE43:AE45,"D(E)")</f>
        <v>2</v>
      </c>
      <c r="AF59" s="124">
        <f t="shared" si="6"/>
        <v>2</v>
      </c>
      <c r="AG59" s="124">
        <f t="shared" si="6"/>
        <v>2</v>
      </c>
      <c r="AH59" s="124">
        <f t="shared" si="6"/>
        <v>2</v>
      </c>
      <c r="AI59" s="124">
        <f t="shared" si="6"/>
        <v>2</v>
      </c>
      <c r="AJ59" s="124">
        <f t="shared" si="6"/>
        <v>2</v>
      </c>
      <c r="AK59" s="124">
        <f>COUNTIF(AK39:AK42,"D")+COUNTIF(AK43:AK45,"D(H)")+COUNTIF(AK43:AK45,"D(E)")</f>
        <v>2</v>
      </c>
      <c r="AL59" s="124">
        <f t="shared" ref="AL59:AO59" si="7">COUNTIF(AL39:AL42,"D")+COUNTIF(AL43:AL45,"D(H)")+COUNTIF(AL43:AL45,"D(E)")</f>
        <v>2</v>
      </c>
      <c r="AM59" s="124">
        <f t="shared" si="7"/>
        <v>2</v>
      </c>
      <c r="AN59" s="124">
        <f t="shared" si="7"/>
        <v>2</v>
      </c>
      <c r="AO59" s="124">
        <f t="shared" si="7"/>
        <v>2</v>
      </c>
      <c r="AP59" s="124"/>
      <c r="AQ59" s="124"/>
      <c r="AR59" s="124"/>
    </row>
    <row r="60" spans="1:45" s="122" customFormat="1" ht="31.5" customHeight="1" thickBot="1">
      <c r="A60" s="501"/>
      <c r="B60" s="502" t="s">
        <v>160</v>
      </c>
      <c r="C60" s="502"/>
      <c r="D60" s="502"/>
      <c r="E60" s="502"/>
      <c r="F60" s="126">
        <f t="shared" ref="F60:I60" si="8">F58+F59</f>
        <v>9</v>
      </c>
      <c r="G60" s="126">
        <f t="shared" si="8"/>
        <v>9</v>
      </c>
      <c r="H60" s="126">
        <f t="shared" si="8"/>
        <v>9</v>
      </c>
      <c r="I60" s="126">
        <f t="shared" si="8"/>
        <v>9</v>
      </c>
      <c r="J60" s="126">
        <f>J58+J59</f>
        <v>9</v>
      </c>
      <c r="K60" s="126">
        <f t="shared" ref="K60:AO60" si="9">K58+K59</f>
        <v>7</v>
      </c>
      <c r="L60" s="126">
        <f t="shared" si="9"/>
        <v>13</v>
      </c>
      <c r="M60" s="126">
        <f t="shared" si="9"/>
        <v>15</v>
      </c>
      <c r="N60" s="126">
        <f t="shared" si="9"/>
        <v>8</v>
      </c>
      <c r="O60" s="126">
        <f t="shared" si="9"/>
        <v>8</v>
      </c>
      <c r="P60" s="126">
        <f t="shared" si="9"/>
        <v>9</v>
      </c>
      <c r="Q60" s="126">
        <f t="shared" si="9"/>
        <v>3</v>
      </c>
      <c r="R60" s="126">
        <f t="shared" si="9"/>
        <v>9</v>
      </c>
      <c r="S60" s="126">
        <f t="shared" si="9"/>
        <v>9</v>
      </c>
      <c r="T60" s="126">
        <f t="shared" si="9"/>
        <v>8</v>
      </c>
      <c r="U60" s="126">
        <f t="shared" si="9"/>
        <v>9</v>
      </c>
      <c r="V60" s="126">
        <f t="shared" si="9"/>
        <v>9</v>
      </c>
      <c r="W60" s="126">
        <f t="shared" si="9"/>
        <v>9</v>
      </c>
      <c r="X60" s="126">
        <f t="shared" si="9"/>
        <v>9</v>
      </c>
      <c r="Y60" s="126">
        <f t="shared" si="9"/>
        <v>9</v>
      </c>
      <c r="Z60" s="126">
        <f t="shared" si="9"/>
        <v>8</v>
      </c>
      <c r="AA60" s="126">
        <f t="shared" si="9"/>
        <v>8</v>
      </c>
      <c r="AB60" s="126">
        <f t="shared" si="9"/>
        <v>8</v>
      </c>
      <c r="AC60" s="126">
        <f t="shared" si="9"/>
        <v>8</v>
      </c>
      <c r="AD60" s="126">
        <f t="shared" si="9"/>
        <v>8</v>
      </c>
      <c r="AE60" s="126">
        <f t="shared" si="9"/>
        <v>9</v>
      </c>
      <c r="AF60" s="126">
        <f t="shared" si="9"/>
        <v>9</v>
      </c>
      <c r="AG60" s="126">
        <f t="shared" si="9"/>
        <v>8</v>
      </c>
      <c r="AH60" s="126">
        <f t="shared" si="9"/>
        <v>8</v>
      </c>
      <c r="AI60" s="126">
        <f t="shared" si="9"/>
        <v>9</v>
      </c>
      <c r="AJ60" s="126">
        <f t="shared" si="9"/>
        <v>8</v>
      </c>
      <c r="AK60" s="126">
        <f t="shared" si="9"/>
        <v>8</v>
      </c>
      <c r="AL60" s="126">
        <f t="shared" si="9"/>
        <v>9</v>
      </c>
      <c r="AM60" s="126">
        <f t="shared" si="9"/>
        <v>9</v>
      </c>
      <c r="AN60" s="126">
        <f t="shared" si="9"/>
        <v>9</v>
      </c>
      <c r="AO60" s="126">
        <f t="shared" si="9"/>
        <v>9</v>
      </c>
      <c r="AP60" s="126"/>
      <c r="AQ60" s="126"/>
      <c r="AR60" s="126"/>
    </row>
    <row r="61" spans="1:45" s="122" customFormat="1" ht="19.5" customHeight="1" thickTop="1">
      <c r="A61" s="486" t="s">
        <v>161</v>
      </c>
      <c r="B61" s="123" t="s">
        <v>156</v>
      </c>
      <c r="C61" s="488" t="s">
        <v>157</v>
      </c>
      <c r="D61" s="489"/>
      <c r="E61" s="489"/>
      <c r="F61" s="124">
        <f t="shared" ref="F61:AJ61" si="10">COUNTIF(F5:F35,"N")</f>
        <v>7</v>
      </c>
      <c r="G61" s="124">
        <f t="shared" si="10"/>
        <v>7</v>
      </c>
      <c r="H61" s="124">
        <f t="shared" si="10"/>
        <v>7</v>
      </c>
      <c r="I61" s="124">
        <f t="shared" si="10"/>
        <v>7</v>
      </c>
      <c r="J61" s="124">
        <f t="shared" si="10"/>
        <v>6</v>
      </c>
      <c r="K61" s="124">
        <f t="shared" si="10"/>
        <v>7</v>
      </c>
      <c r="L61" s="124">
        <f t="shared" si="10"/>
        <v>7</v>
      </c>
      <c r="M61" s="124">
        <f t="shared" si="10"/>
        <v>7</v>
      </c>
      <c r="N61" s="124">
        <f t="shared" si="10"/>
        <v>7</v>
      </c>
      <c r="O61" s="124">
        <f t="shared" si="10"/>
        <v>7</v>
      </c>
      <c r="P61" s="124">
        <f t="shared" si="10"/>
        <v>6</v>
      </c>
      <c r="Q61" s="124">
        <f t="shared" si="10"/>
        <v>1</v>
      </c>
      <c r="R61" s="124">
        <f t="shared" si="10"/>
        <v>7</v>
      </c>
      <c r="S61" s="124">
        <f t="shared" si="10"/>
        <v>7</v>
      </c>
      <c r="T61" s="124">
        <f t="shared" si="10"/>
        <v>6</v>
      </c>
      <c r="U61" s="124">
        <f t="shared" si="10"/>
        <v>6</v>
      </c>
      <c r="V61" s="124">
        <f t="shared" si="10"/>
        <v>6</v>
      </c>
      <c r="W61" s="124">
        <f t="shared" si="10"/>
        <v>7</v>
      </c>
      <c r="X61" s="124">
        <f t="shared" si="10"/>
        <v>7</v>
      </c>
      <c r="Y61" s="124">
        <f t="shared" si="10"/>
        <v>7</v>
      </c>
      <c r="Z61" s="124">
        <f t="shared" si="10"/>
        <v>7</v>
      </c>
      <c r="AA61" s="124">
        <f t="shared" si="10"/>
        <v>7</v>
      </c>
      <c r="AB61" s="124">
        <f t="shared" si="10"/>
        <v>6</v>
      </c>
      <c r="AC61" s="124">
        <f t="shared" si="10"/>
        <v>7</v>
      </c>
      <c r="AD61" s="124">
        <f t="shared" si="10"/>
        <v>6</v>
      </c>
      <c r="AE61" s="124">
        <f t="shared" si="10"/>
        <v>7</v>
      </c>
      <c r="AF61" s="124">
        <f t="shared" si="10"/>
        <v>7</v>
      </c>
      <c r="AG61" s="124">
        <f t="shared" si="10"/>
        <v>7</v>
      </c>
      <c r="AH61" s="124">
        <f t="shared" si="10"/>
        <v>7</v>
      </c>
      <c r="AI61" s="124">
        <f t="shared" si="10"/>
        <v>7</v>
      </c>
      <c r="AJ61" s="124">
        <f t="shared" si="10"/>
        <v>7</v>
      </c>
      <c r="AK61" s="124">
        <f>COUNTIF(AK5:AK35,"N")</f>
        <v>6</v>
      </c>
      <c r="AL61" s="124">
        <f t="shared" ref="AL61:AO61" si="11">COUNTIF(AL5:AL35,"N")</f>
        <v>6</v>
      </c>
      <c r="AM61" s="124">
        <f t="shared" si="11"/>
        <v>7</v>
      </c>
      <c r="AN61" s="124">
        <f t="shared" si="11"/>
        <v>7</v>
      </c>
      <c r="AO61" s="124">
        <f t="shared" si="11"/>
        <v>7</v>
      </c>
      <c r="AP61" s="124"/>
      <c r="AQ61" s="124"/>
      <c r="AR61" s="124"/>
    </row>
    <row r="62" spans="1:45" s="122" customFormat="1" ht="19.5" customHeight="1">
      <c r="A62" s="487"/>
      <c r="B62" s="125" t="s">
        <v>158</v>
      </c>
      <c r="C62" s="490" t="s">
        <v>159</v>
      </c>
      <c r="D62" s="491"/>
      <c r="E62" s="491"/>
      <c r="F62" s="124">
        <f t="shared" ref="F62:I62" si="12">COUNTIF(F39:F42,"N")+COUNTIF(F5:F42,"D(N)")</f>
        <v>1</v>
      </c>
      <c r="G62" s="124">
        <f t="shared" si="12"/>
        <v>1</v>
      </c>
      <c r="H62" s="124">
        <f t="shared" si="12"/>
        <v>1</v>
      </c>
      <c r="I62" s="124">
        <f t="shared" si="12"/>
        <v>1</v>
      </c>
      <c r="J62" s="124">
        <f>COUNTIF(J39:J42,"N")+COUNTIF(J5:J42,"D(N)")</f>
        <v>2</v>
      </c>
      <c r="K62" s="124">
        <f t="shared" ref="K62:AJ62" si="13">COUNTIF(K39:K42,"N")+COUNTIF(K5:K42,"D(N)")</f>
        <v>1</v>
      </c>
      <c r="L62" s="124">
        <f>COUNTIF(L11:L42,"N")+COUNTIF(L5:L42,"D(N)")</f>
        <v>3</v>
      </c>
      <c r="M62" s="124">
        <f>COUNTIF(M11:M42,"N")+COUNTIF(M5:M42,"D(N)")</f>
        <v>6</v>
      </c>
      <c r="N62" s="124">
        <f>COUNTIF(N39:N41,"N")+COUNTIF(N5:N41,"D(N)")</f>
        <v>1</v>
      </c>
      <c r="O62" s="124">
        <f>COUNTIF(O39:O41,"N")+COUNTIF(O5:O41,"D(N)")</f>
        <v>1</v>
      </c>
      <c r="P62" s="124">
        <f t="shared" si="13"/>
        <v>1</v>
      </c>
      <c r="Q62" s="124">
        <f t="shared" si="13"/>
        <v>0</v>
      </c>
      <c r="R62" s="124">
        <f t="shared" si="13"/>
        <v>0</v>
      </c>
      <c r="S62" s="124">
        <f t="shared" si="13"/>
        <v>1</v>
      </c>
      <c r="T62" s="124">
        <f t="shared" si="13"/>
        <v>1</v>
      </c>
      <c r="U62" s="124">
        <f t="shared" si="13"/>
        <v>1</v>
      </c>
      <c r="V62" s="124">
        <f t="shared" si="13"/>
        <v>1</v>
      </c>
      <c r="W62" s="124">
        <f t="shared" si="13"/>
        <v>1</v>
      </c>
      <c r="X62" s="124">
        <f t="shared" si="13"/>
        <v>1</v>
      </c>
      <c r="Y62" s="124">
        <f t="shared" si="13"/>
        <v>1</v>
      </c>
      <c r="Z62" s="124">
        <f t="shared" si="13"/>
        <v>1</v>
      </c>
      <c r="AA62" s="124">
        <f t="shared" si="13"/>
        <v>1</v>
      </c>
      <c r="AB62" s="124">
        <f t="shared" si="13"/>
        <v>1</v>
      </c>
      <c r="AC62" s="124">
        <f t="shared" si="13"/>
        <v>1</v>
      </c>
      <c r="AD62" s="124">
        <f>COUNTIF(AD39:AD41,"N")+COUNTIF(AD5:AD41,"D(N)")</f>
        <v>1</v>
      </c>
      <c r="AE62" s="124">
        <f>COUNTIF(AE39:AE41,"N")+COUNTIF(AE5:AE41,"D(N)")</f>
        <v>1</v>
      </c>
      <c r="AF62" s="124">
        <f t="shared" si="13"/>
        <v>1</v>
      </c>
      <c r="AG62" s="124">
        <f t="shared" si="13"/>
        <v>1</v>
      </c>
      <c r="AH62" s="124">
        <f t="shared" si="13"/>
        <v>1</v>
      </c>
      <c r="AI62" s="124">
        <f t="shared" si="13"/>
        <v>1</v>
      </c>
      <c r="AJ62" s="124">
        <f t="shared" si="13"/>
        <v>1</v>
      </c>
      <c r="AK62" s="124">
        <f>COUNTIF(AK39:AK42,"N")+COUNTIF(AK5:AK42,"D(N)")</f>
        <v>1</v>
      </c>
      <c r="AL62" s="124">
        <f t="shared" ref="AL62:AO62" si="14">COUNTIF(AL39:AL42,"N")+COUNTIF(AL5:AL42,"D(N)")</f>
        <v>1</v>
      </c>
      <c r="AM62" s="124">
        <f t="shared" si="14"/>
        <v>1</v>
      </c>
      <c r="AN62" s="124">
        <f t="shared" si="14"/>
        <v>1</v>
      </c>
      <c r="AO62" s="124">
        <f t="shared" si="14"/>
        <v>1</v>
      </c>
      <c r="AP62" s="124"/>
      <c r="AQ62" s="124"/>
      <c r="AR62" s="124"/>
    </row>
    <row r="63" spans="1:45" s="47" customFormat="1" ht="30.75" customHeight="1" thickBot="1">
      <c r="A63" s="487"/>
      <c r="B63" s="492" t="s">
        <v>162</v>
      </c>
      <c r="C63" s="493"/>
      <c r="D63" s="493"/>
      <c r="E63" s="494"/>
      <c r="F63" s="127">
        <f t="shared" ref="F63:I63" si="15">F61+F62</f>
        <v>8</v>
      </c>
      <c r="G63" s="127">
        <f t="shared" si="15"/>
        <v>8</v>
      </c>
      <c r="H63" s="127">
        <f t="shared" si="15"/>
        <v>8</v>
      </c>
      <c r="I63" s="127">
        <f t="shared" si="15"/>
        <v>8</v>
      </c>
      <c r="J63" s="127">
        <f>J61+J62</f>
        <v>8</v>
      </c>
      <c r="K63" s="127">
        <f t="shared" ref="K63:AO63" si="16">K61+K62</f>
        <v>8</v>
      </c>
      <c r="L63" s="127">
        <f t="shared" si="16"/>
        <v>10</v>
      </c>
      <c r="M63" s="127">
        <f t="shared" si="16"/>
        <v>13</v>
      </c>
      <c r="N63" s="127">
        <f t="shared" si="16"/>
        <v>8</v>
      </c>
      <c r="O63" s="127">
        <f t="shared" si="16"/>
        <v>8</v>
      </c>
      <c r="P63" s="127">
        <f t="shared" si="16"/>
        <v>7</v>
      </c>
      <c r="Q63" s="127">
        <f t="shared" si="16"/>
        <v>1</v>
      </c>
      <c r="R63" s="127">
        <f t="shared" si="16"/>
        <v>7</v>
      </c>
      <c r="S63" s="127">
        <f t="shared" si="16"/>
        <v>8</v>
      </c>
      <c r="T63" s="127">
        <f t="shared" si="16"/>
        <v>7</v>
      </c>
      <c r="U63" s="127">
        <f t="shared" si="16"/>
        <v>7</v>
      </c>
      <c r="V63" s="127">
        <f t="shared" si="16"/>
        <v>7</v>
      </c>
      <c r="W63" s="127">
        <f t="shared" si="16"/>
        <v>8</v>
      </c>
      <c r="X63" s="127">
        <f t="shared" si="16"/>
        <v>8</v>
      </c>
      <c r="Y63" s="127">
        <f t="shared" si="16"/>
        <v>8</v>
      </c>
      <c r="Z63" s="127">
        <f t="shared" si="16"/>
        <v>8</v>
      </c>
      <c r="AA63" s="127">
        <f t="shared" si="16"/>
        <v>8</v>
      </c>
      <c r="AB63" s="127">
        <f t="shared" si="16"/>
        <v>7</v>
      </c>
      <c r="AC63" s="127">
        <f t="shared" si="16"/>
        <v>8</v>
      </c>
      <c r="AD63" s="127">
        <f t="shared" si="16"/>
        <v>7</v>
      </c>
      <c r="AE63" s="127">
        <f t="shared" si="16"/>
        <v>8</v>
      </c>
      <c r="AF63" s="127">
        <f t="shared" si="16"/>
        <v>8</v>
      </c>
      <c r="AG63" s="127">
        <f t="shared" si="16"/>
        <v>8</v>
      </c>
      <c r="AH63" s="127">
        <f t="shared" si="16"/>
        <v>8</v>
      </c>
      <c r="AI63" s="127">
        <f t="shared" si="16"/>
        <v>8</v>
      </c>
      <c r="AJ63" s="127">
        <f t="shared" si="16"/>
        <v>8</v>
      </c>
      <c r="AK63" s="127">
        <f t="shared" si="16"/>
        <v>7</v>
      </c>
      <c r="AL63" s="127">
        <f t="shared" si="16"/>
        <v>7</v>
      </c>
      <c r="AM63" s="127">
        <f t="shared" si="16"/>
        <v>8</v>
      </c>
      <c r="AN63" s="127">
        <f t="shared" si="16"/>
        <v>8</v>
      </c>
      <c r="AO63" s="127">
        <f t="shared" si="16"/>
        <v>8</v>
      </c>
      <c r="AP63" s="127"/>
      <c r="AQ63" s="127"/>
      <c r="AR63" s="127"/>
    </row>
    <row r="64" spans="1:45" s="47" customFormat="1" ht="12.75" customHeight="1" thickTop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  <c r="AO64" s="54"/>
    </row>
    <row r="65" spans="1:41" s="47" customFormat="1" ht="12.75" customHeight="1">
      <c r="A65" s="102"/>
      <c r="B65" s="102"/>
      <c r="C65" s="102"/>
      <c r="D65" s="102"/>
      <c r="E65" s="102"/>
      <c r="F65" s="102"/>
      <c r="G65" s="102"/>
      <c r="H65" s="102"/>
      <c r="I65" s="102"/>
      <c r="J65" s="128"/>
      <c r="K65" s="26"/>
      <c r="L65" s="26"/>
      <c r="M65" s="26"/>
      <c r="AO65" s="54"/>
    </row>
  </sheetData>
  <sheetProtection selectLockedCells="1" selectUnlockedCells="1"/>
  <mergeCells count="64">
    <mergeCell ref="AD54:AJ55"/>
    <mergeCell ref="AM52:AR54"/>
    <mergeCell ref="AL52:AL54"/>
    <mergeCell ref="J1:AR1"/>
    <mergeCell ref="A2:C2"/>
    <mergeCell ref="F2:I2"/>
    <mergeCell ref="A3:E3"/>
    <mergeCell ref="A38:A45"/>
    <mergeCell ref="AA47:AA50"/>
    <mergeCell ref="B48:E48"/>
    <mergeCell ref="L48:Q48"/>
    <mergeCell ref="S48:Z48"/>
    <mergeCell ref="S50:Z50"/>
    <mergeCell ref="B47:E47"/>
    <mergeCell ref="AM48:AR49"/>
    <mergeCell ref="A49:A50"/>
    <mergeCell ref="B49:E49"/>
    <mergeCell ref="AS3:AS4"/>
    <mergeCell ref="J2:AN2"/>
    <mergeCell ref="A13:A19"/>
    <mergeCell ref="A21:A27"/>
    <mergeCell ref="A29:A35"/>
    <mergeCell ref="O5:Q5"/>
    <mergeCell ref="A5:A11"/>
    <mergeCell ref="M7:T7"/>
    <mergeCell ref="A47:A48"/>
    <mergeCell ref="L47:Q47"/>
    <mergeCell ref="S47:Z47"/>
    <mergeCell ref="AL48:AL49"/>
    <mergeCell ref="L49:Q49"/>
    <mergeCell ref="S49:Z49"/>
    <mergeCell ref="AC52:AC53"/>
    <mergeCell ref="AC48:AC49"/>
    <mergeCell ref="AD48:AK49"/>
    <mergeCell ref="L53:Q53"/>
    <mergeCell ref="S53:Z53"/>
    <mergeCell ref="AD50:AK51"/>
    <mergeCell ref="AC50:AC51"/>
    <mergeCell ref="B50:E50"/>
    <mergeCell ref="L50:Q50"/>
    <mergeCell ref="AM50:AR51"/>
    <mergeCell ref="L54:Q54"/>
    <mergeCell ref="S54:Z54"/>
    <mergeCell ref="A54:E54"/>
    <mergeCell ref="AA51:AA53"/>
    <mergeCell ref="AL50:AL51"/>
    <mergeCell ref="A51:A52"/>
    <mergeCell ref="B51:E51"/>
    <mergeCell ref="L51:Q51"/>
    <mergeCell ref="S51:Z51"/>
    <mergeCell ref="B52:E52"/>
    <mergeCell ref="L52:Q52"/>
    <mergeCell ref="S52:Z52"/>
    <mergeCell ref="AD52:AK53"/>
    <mergeCell ref="A61:A63"/>
    <mergeCell ref="C61:E61"/>
    <mergeCell ref="C62:E62"/>
    <mergeCell ref="B63:E63"/>
    <mergeCell ref="A56:A57"/>
    <mergeCell ref="B56:E57"/>
    <mergeCell ref="A58:A60"/>
    <mergeCell ref="C58:E58"/>
    <mergeCell ref="C59:E59"/>
    <mergeCell ref="B60:E60"/>
  </mergeCells>
  <conditionalFormatting sqref="C4 C47:D53 C55:D55 C58:C59 C60:D60 C61:C62 C63:D1048576">
    <cfRule type="containsText" dxfId="614" priority="26" operator="containsText" text="Operator (E)">
      <formula>NOT(ISERROR(SEARCH("Operator (E)",C4)))</formula>
    </cfRule>
    <cfRule type="containsText" dxfId="613" priority="27" operator="containsText" text="F2">
      <formula>NOT(ISERROR(SEARCH("F2",C4)))</formula>
    </cfRule>
    <cfRule type="containsText" dxfId="612" priority="28" operator="containsText" text="F1">
      <formula>NOT(ISERROR(SEARCH("F1",C4)))</formula>
    </cfRule>
    <cfRule type="containsText" dxfId="611" priority="29" operator="containsText" text="P3">
      <formula>NOT(ISERROR(SEARCH("P3",C4)))</formula>
    </cfRule>
    <cfRule type="containsText" dxfId="610" priority="30" operator="containsText" text="P2">
      <formula>NOT(ISERROR(SEARCH("P2",C4)))</formula>
    </cfRule>
    <cfRule type="containsText" dxfId="609" priority="31" operator="containsText" text="P1">
      <formula>NOT(ISERROR(SEARCH("P1",C4)))</formula>
    </cfRule>
    <cfRule type="containsText" dxfId="608" priority="32" operator="containsText" text="Section Mgr.">
      <formula>NOT(ISERROR(SEARCH("Section Mgr.",C4)))</formula>
    </cfRule>
  </conditionalFormatting>
  <conditionalFormatting sqref="C1:D1">
    <cfRule type="containsText" dxfId="607" priority="33" operator="containsText" text="Operator (E)">
      <formula>NOT(ISERROR(SEARCH("Operator (E)",C1)))</formula>
    </cfRule>
    <cfRule type="containsText" dxfId="606" priority="34" operator="containsText" text="F2">
      <formula>NOT(ISERROR(SEARCH("F2",C1)))</formula>
    </cfRule>
    <cfRule type="containsText" dxfId="605" priority="35" operator="containsText" text="F1">
      <formula>NOT(ISERROR(SEARCH("F1",C1)))</formula>
    </cfRule>
    <cfRule type="containsText" dxfId="604" priority="36" operator="containsText" text="P3">
      <formula>NOT(ISERROR(SEARCH("P3",C1)))</formula>
    </cfRule>
    <cfRule type="containsText" dxfId="603" priority="37" operator="containsText" text="P2">
      <formula>NOT(ISERROR(SEARCH("P2",C1)))</formula>
    </cfRule>
    <cfRule type="containsText" dxfId="602" priority="38" operator="containsText" text="P1">
      <formula>NOT(ISERROR(SEARCH("P1",C1)))</formula>
    </cfRule>
    <cfRule type="containsText" dxfId="601" priority="39" operator="containsText" text="Section Mgr.">
      <formula>NOT(ISERROR(SEARCH("Section Mgr.",C1)))</formula>
    </cfRule>
  </conditionalFormatting>
  <conditionalFormatting sqref="C5:D11 C21:D27 C29:D35 C38:D45">
    <cfRule type="containsText" dxfId="600" priority="19" operator="containsText" text="Operator (E)">
      <formula>NOT(ISERROR(SEARCH("Operator (E)",C5)))</formula>
    </cfRule>
    <cfRule type="containsText" dxfId="599" priority="20" operator="containsText" text="F2">
      <formula>NOT(ISERROR(SEARCH("F2",C5)))</formula>
    </cfRule>
    <cfRule type="containsText" dxfId="598" priority="21" operator="containsText" text="F1">
      <formula>NOT(ISERROR(SEARCH("F1",C5)))</formula>
    </cfRule>
    <cfRule type="containsText" dxfId="597" priority="22" operator="containsText" text="P3">
      <formula>NOT(ISERROR(SEARCH("P3",C5)))</formula>
    </cfRule>
    <cfRule type="containsText" dxfId="596" priority="23" operator="containsText" text="P2">
      <formula>NOT(ISERROR(SEARCH("P2",C5)))</formula>
    </cfRule>
    <cfRule type="containsText" dxfId="595" priority="24" operator="containsText" text="P1">
      <formula>NOT(ISERROR(SEARCH("P1",C5)))</formula>
    </cfRule>
    <cfRule type="containsText" dxfId="594" priority="25" operator="containsText" text="Section Mgr.">
      <formula>NOT(ISERROR(SEARCH("Section Mgr.",C5)))</formula>
    </cfRule>
  </conditionalFormatting>
  <conditionalFormatting sqref="C13:D19">
    <cfRule type="containsText" dxfId="593" priority="1" operator="containsText" text="Operator (E)">
      <formula>NOT(ISERROR(SEARCH("Operator (E)",C13)))</formula>
    </cfRule>
    <cfRule type="containsText" dxfId="592" priority="2" operator="containsText" text="F2">
      <formula>NOT(ISERROR(SEARCH("F2",C13)))</formula>
    </cfRule>
    <cfRule type="containsText" dxfId="591" priority="3" operator="containsText" text="F1">
      <formula>NOT(ISERROR(SEARCH("F1",C13)))</formula>
    </cfRule>
    <cfRule type="containsText" dxfId="590" priority="4" operator="containsText" text="P3">
      <formula>NOT(ISERROR(SEARCH("P3",C13)))</formula>
    </cfRule>
    <cfRule type="containsText" dxfId="589" priority="5" operator="containsText" text="P2">
      <formula>NOT(ISERROR(SEARCH("P2",C13)))</formula>
    </cfRule>
    <cfRule type="containsText" dxfId="588" priority="6" operator="containsText" text="P1">
      <formula>NOT(ISERROR(SEARCH("P1",C13)))</formula>
    </cfRule>
    <cfRule type="containsText" dxfId="587" priority="7" operator="containsText" text="Section Mgr.">
      <formula>NOT(ISERROR(SEARCH("Section Mgr.",C13)))</formula>
    </cfRule>
  </conditionalFormatting>
  <conditionalFormatting sqref="F4:AR4">
    <cfRule type="expression" dxfId="586" priority="8">
      <formula>"ส"</formula>
    </cfRule>
    <cfRule type="expression" dxfId="585" priority="9">
      <formula>"อา"</formula>
    </cfRule>
  </conditionalFormatting>
  <conditionalFormatting sqref="F58:AR58">
    <cfRule type="colorScale" priority="44">
      <colorScale>
        <cfvo type="num" val="5"/>
        <cfvo type="num" val="6"/>
        <color rgb="FFFF0000"/>
        <color theme="9" tint="0.59999389629810485"/>
      </colorScale>
    </cfRule>
  </conditionalFormatting>
  <conditionalFormatting sqref="F59:AR59">
    <cfRule type="colorScale" priority="18">
      <colorScale>
        <cfvo type="num" val="0"/>
        <cfvo type="num" val="1"/>
        <color rgb="FFFF0000"/>
        <color theme="9" tint="0.59999389629810485"/>
      </colorScale>
    </cfRule>
  </conditionalFormatting>
  <conditionalFormatting sqref="F60:AR60">
    <cfRule type="cellIs" dxfId="584" priority="14" operator="greaterThan">
      <formula>8</formula>
    </cfRule>
    <cfRule type="cellIs" dxfId="583" priority="15" operator="greaterThanOrEqual">
      <formula>7</formula>
    </cfRule>
    <cfRule type="cellIs" dxfId="582" priority="16" operator="lessThan">
      <formula>6</formula>
    </cfRule>
  </conditionalFormatting>
  <conditionalFormatting sqref="F61:AR61">
    <cfRule type="colorScale" priority="43">
      <colorScale>
        <cfvo type="num" val="5"/>
        <cfvo type="num" val="6"/>
        <color rgb="FFFF0000"/>
        <color theme="9" tint="0.59999389629810485"/>
      </colorScale>
    </cfRule>
  </conditionalFormatting>
  <conditionalFormatting sqref="F62:AR62">
    <cfRule type="colorScale" priority="17">
      <colorScale>
        <cfvo type="num" val="0"/>
        <cfvo type="num" val="1"/>
        <color rgb="FFFF0000"/>
        <color theme="9" tint="0.59999389629810485"/>
      </colorScale>
    </cfRule>
  </conditionalFormatting>
  <conditionalFormatting sqref="F63:AR63">
    <cfRule type="cellIs" dxfId="581" priority="40" operator="greaterThan">
      <formula>8</formula>
    </cfRule>
    <cfRule type="cellIs" dxfId="580" priority="41" operator="greaterThanOrEqual">
      <formula>7</formula>
    </cfRule>
    <cfRule type="cellIs" dxfId="579" priority="42" operator="lessThan">
      <formula>6</formula>
    </cfRule>
  </conditionalFormatting>
  <printOptions horizontalCentered="1"/>
  <pageMargins left="0" right="0" top="0.25" bottom="0.25" header="0.3" footer="0.3"/>
  <pageSetup paperSize="9" scale="5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DEA52-788D-4E51-9D71-8D426A5F447E}">
  <sheetPr codeName="Sheet5"/>
  <dimension ref="A1:AX65"/>
  <sheetViews>
    <sheetView showGridLines="0" zoomScale="70" zoomScaleNormal="70" zoomScaleSheetLayoutView="55" zoomScalePageLayoutView="115" workbookViewId="0">
      <pane xSplit="5" ySplit="4" topLeftCell="J40" activePane="bottomRight" state="frozen"/>
      <selection pane="topRight" activeCell="V26" sqref="V26"/>
      <selection pane="bottomLeft" activeCell="V26" sqref="V26"/>
      <selection pane="bottomRight" activeCell="AK54" sqref="AK54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9" width="4.85546875" style="26" hidden="1" customWidth="1"/>
    <col min="10" max="10" width="4.85546875" style="128" customWidth="1"/>
    <col min="11" max="28" width="4.85546875" style="26" customWidth="1"/>
    <col min="29" max="29" width="5.85546875" style="26" bestFit="1" customWidth="1"/>
    <col min="30" max="40" width="4.85546875" style="26" customWidth="1"/>
    <col min="41" max="41" width="4.85546875" style="118" customWidth="1"/>
    <col min="42" max="44" width="4.85546875" style="26" customWidth="1"/>
    <col min="45" max="45" width="91.140625" style="26" customWidth="1"/>
    <col min="46" max="48" width="8.85546875" style="26"/>
    <col min="49" max="49" width="58.140625" style="26" bestFit="1" customWidth="1"/>
    <col min="50" max="50" width="57.85546875" style="26" bestFit="1" customWidth="1"/>
    <col min="51" max="16384" width="8.85546875" style="26"/>
  </cols>
  <sheetData>
    <row r="1" spans="1:50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</row>
    <row r="2" spans="1:50" ht="29.25" customHeight="1" thickBot="1">
      <c r="A2" s="457" t="s">
        <v>38</v>
      </c>
      <c r="B2" s="458"/>
      <c r="C2" s="459"/>
      <c r="D2" s="27"/>
      <c r="E2" s="28" t="s">
        <v>276</v>
      </c>
      <c r="F2" s="540" t="s">
        <v>41</v>
      </c>
      <c r="G2" s="540"/>
      <c r="H2" s="540"/>
      <c r="I2" s="587"/>
      <c r="J2" s="495" t="s">
        <v>277</v>
      </c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496"/>
      <c r="AO2" s="540" t="s">
        <v>197</v>
      </c>
      <c r="AP2" s="540"/>
      <c r="AQ2" s="540"/>
      <c r="AR2" s="540"/>
      <c r="AS2" s="29" t="s">
        <v>42</v>
      </c>
    </row>
    <row r="3" spans="1:50" ht="27" customHeight="1" thickTop="1" thickBot="1">
      <c r="A3" s="460" t="s">
        <v>43</v>
      </c>
      <c r="B3" s="461"/>
      <c r="C3" s="461"/>
      <c r="D3" s="461"/>
      <c r="E3" s="462"/>
      <c r="F3" s="30">
        <v>25</v>
      </c>
      <c r="G3" s="30">
        <v>26</v>
      </c>
      <c r="H3" s="30">
        <v>27</v>
      </c>
      <c r="I3" s="30">
        <v>28</v>
      </c>
      <c r="J3" s="30">
        <v>1</v>
      </c>
      <c r="K3" s="212">
        <v>2</v>
      </c>
      <c r="L3" s="30">
        <v>3</v>
      </c>
      <c r="M3" s="30">
        <v>4</v>
      </c>
      <c r="N3" s="212">
        <v>5</v>
      </c>
      <c r="O3" s="212">
        <v>6</v>
      </c>
      <c r="P3" s="30">
        <v>7</v>
      </c>
      <c r="Q3" s="212">
        <v>8</v>
      </c>
      <c r="R3" s="30">
        <v>9</v>
      </c>
      <c r="S3" s="212">
        <v>10</v>
      </c>
      <c r="T3" s="30">
        <v>11</v>
      </c>
      <c r="U3" s="30">
        <v>12</v>
      </c>
      <c r="V3" s="30">
        <v>13</v>
      </c>
      <c r="W3" s="225">
        <v>14</v>
      </c>
      <c r="X3" s="30">
        <v>15</v>
      </c>
      <c r="Y3" s="30">
        <v>16</v>
      </c>
      <c r="Z3" s="212">
        <v>17</v>
      </c>
      <c r="AA3" s="225">
        <v>18</v>
      </c>
      <c r="AB3" s="30">
        <v>19</v>
      </c>
      <c r="AC3" s="30">
        <v>20</v>
      </c>
      <c r="AD3" s="212">
        <v>21</v>
      </c>
      <c r="AE3" s="212">
        <v>22</v>
      </c>
      <c r="AF3" s="212">
        <v>23</v>
      </c>
      <c r="AG3" s="30">
        <v>24</v>
      </c>
      <c r="AH3" s="30">
        <v>25</v>
      </c>
      <c r="AI3" s="30">
        <v>26</v>
      </c>
      <c r="AJ3" s="30">
        <v>27</v>
      </c>
      <c r="AK3" s="30">
        <v>28</v>
      </c>
      <c r="AL3" s="212">
        <v>29</v>
      </c>
      <c r="AM3" s="30">
        <v>30</v>
      </c>
      <c r="AN3" s="30">
        <v>31</v>
      </c>
      <c r="AO3" s="30">
        <v>1</v>
      </c>
      <c r="AP3" s="30">
        <v>2</v>
      </c>
      <c r="AQ3" s="30">
        <v>3</v>
      </c>
      <c r="AR3" s="30">
        <v>4</v>
      </c>
      <c r="AS3" s="431"/>
    </row>
    <row r="4" spans="1:50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6</v>
      </c>
      <c r="G4" s="36" t="s">
        <v>7</v>
      </c>
      <c r="H4" s="36" t="s">
        <v>8</v>
      </c>
      <c r="I4" s="37" t="s">
        <v>9</v>
      </c>
      <c r="J4" s="37" t="s">
        <v>3</v>
      </c>
      <c r="K4" s="36" t="s">
        <v>4</v>
      </c>
      <c r="L4" s="36" t="s">
        <v>5</v>
      </c>
      <c r="M4" s="36" t="s">
        <v>6</v>
      </c>
      <c r="N4" s="36" t="s">
        <v>7</v>
      </c>
      <c r="O4" s="36" t="s">
        <v>8</v>
      </c>
      <c r="P4" s="37" t="s">
        <v>9</v>
      </c>
      <c r="Q4" s="37" t="s">
        <v>3</v>
      </c>
      <c r="R4" s="36" t="s">
        <v>4</v>
      </c>
      <c r="S4" s="36" t="s">
        <v>5</v>
      </c>
      <c r="T4" s="36" t="s">
        <v>6</v>
      </c>
      <c r="U4" s="36" t="s">
        <v>7</v>
      </c>
      <c r="V4" s="36" t="s">
        <v>8</v>
      </c>
      <c r="W4" s="37" t="s">
        <v>9</v>
      </c>
      <c r="X4" s="37" t="s">
        <v>3</v>
      </c>
      <c r="Y4" s="36" t="s">
        <v>4</v>
      </c>
      <c r="Z4" s="36" t="s">
        <v>5</v>
      </c>
      <c r="AA4" s="36" t="s">
        <v>6</v>
      </c>
      <c r="AB4" s="36" t="s">
        <v>7</v>
      </c>
      <c r="AC4" s="36" t="s">
        <v>8</v>
      </c>
      <c r="AD4" s="37" t="s">
        <v>9</v>
      </c>
      <c r="AE4" s="37" t="s">
        <v>3</v>
      </c>
      <c r="AF4" s="36" t="s">
        <v>4</v>
      </c>
      <c r="AG4" s="36" t="s">
        <v>5</v>
      </c>
      <c r="AH4" s="36" t="s">
        <v>6</v>
      </c>
      <c r="AI4" s="36" t="s">
        <v>7</v>
      </c>
      <c r="AJ4" s="36" t="s">
        <v>8</v>
      </c>
      <c r="AK4" s="37" t="s">
        <v>9</v>
      </c>
      <c r="AL4" s="37" t="s">
        <v>3</v>
      </c>
      <c r="AM4" s="36" t="s">
        <v>4</v>
      </c>
      <c r="AN4" s="36" t="s">
        <v>5</v>
      </c>
      <c r="AO4" s="36" t="s">
        <v>6</v>
      </c>
      <c r="AP4" s="36" t="s">
        <v>7</v>
      </c>
      <c r="AQ4" s="36" t="s">
        <v>8</v>
      </c>
      <c r="AR4" s="37" t="s">
        <v>9</v>
      </c>
      <c r="AS4" s="431"/>
      <c r="AV4" s="239" t="s">
        <v>200</v>
      </c>
      <c r="AW4" s="239" t="s">
        <v>201</v>
      </c>
      <c r="AX4" s="239" t="s">
        <v>202</v>
      </c>
    </row>
    <row r="5" spans="1:50" s="47" customFormat="1" ht="20.85" customHeight="1" thickBot="1">
      <c r="A5" s="194" t="s">
        <v>166</v>
      </c>
      <c r="B5" s="195" t="s">
        <v>130</v>
      </c>
      <c r="C5" s="196" t="s">
        <v>167</v>
      </c>
      <c r="D5" s="197"/>
      <c r="E5" s="198">
        <v>530018</v>
      </c>
      <c r="F5" s="199" t="s">
        <v>0</v>
      </c>
      <c r="G5" s="199" t="s">
        <v>0</v>
      </c>
      <c r="H5" s="199" t="s">
        <v>0</v>
      </c>
      <c r="I5" s="200"/>
      <c r="J5" s="199"/>
      <c r="K5" s="199" t="s">
        <v>0</v>
      </c>
      <c r="L5" s="199" t="s">
        <v>0</v>
      </c>
      <c r="M5" s="199" t="s">
        <v>0</v>
      </c>
      <c r="N5" s="199" t="s">
        <v>0</v>
      </c>
      <c r="O5" s="199" t="s">
        <v>0</v>
      </c>
      <c r="P5" s="199"/>
      <c r="Q5" s="199"/>
      <c r="R5" s="199" t="s">
        <v>0</v>
      </c>
      <c r="S5" s="199" t="s">
        <v>0</v>
      </c>
      <c r="T5" s="199" t="s">
        <v>0</v>
      </c>
      <c r="U5" s="199" t="s">
        <v>0</v>
      </c>
      <c r="V5" s="199" t="s">
        <v>0</v>
      </c>
      <c r="W5" s="199"/>
      <c r="X5" s="199"/>
      <c r="Y5" s="199" t="s">
        <v>0</v>
      </c>
      <c r="Z5" s="199" t="s">
        <v>0</v>
      </c>
      <c r="AA5" s="199" t="s">
        <v>0</v>
      </c>
      <c r="AB5" s="199" t="s">
        <v>0</v>
      </c>
      <c r="AC5" s="199" t="s">
        <v>0</v>
      </c>
      <c r="AD5" s="201"/>
      <c r="AE5" s="199"/>
      <c r="AF5" s="199" t="s">
        <v>0</v>
      </c>
      <c r="AG5" s="199" t="s">
        <v>0</v>
      </c>
      <c r="AH5" s="199" t="s">
        <v>0</v>
      </c>
      <c r="AI5" s="199" t="s">
        <v>0</v>
      </c>
      <c r="AJ5" s="199" t="s">
        <v>0</v>
      </c>
      <c r="AK5" s="201"/>
      <c r="AL5" s="201"/>
      <c r="AM5" s="199" t="s">
        <v>0</v>
      </c>
      <c r="AN5" s="199" t="s">
        <v>0</v>
      </c>
      <c r="AO5" s="199" t="s">
        <v>0</v>
      </c>
      <c r="AP5" s="199" t="s">
        <v>0</v>
      </c>
      <c r="AQ5" s="199" t="s">
        <v>0</v>
      </c>
      <c r="AR5" s="199"/>
      <c r="AS5" s="46"/>
      <c r="AV5" s="237" t="s">
        <v>205</v>
      </c>
      <c r="AW5" s="237" t="s">
        <v>206</v>
      </c>
      <c r="AX5" s="237" t="s">
        <v>207</v>
      </c>
    </row>
    <row r="6" spans="1:50" s="54" customFormat="1" ht="20.85" customHeight="1">
      <c r="A6" s="432" t="s">
        <v>10</v>
      </c>
      <c r="B6" s="38" t="s">
        <v>49</v>
      </c>
      <c r="C6" s="39" t="s">
        <v>50</v>
      </c>
      <c r="D6" s="39"/>
      <c r="E6" s="40">
        <v>530011</v>
      </c>
      <c r="F6" s="41" t="s">
        <v>0</v>
      </c>
      <c r="G6" s="41" t="s">
        <v>0</v>
      </c>
      <c r="H6" s="42" t="s">
        <v>1</v>
      </c>
      <c r="I6" s="42" t="s">
        <v>1</v>
      </c>
      <c r="J6" s="43"/>
      <c r="K6" s="43"/>
      <c r="L6" s="43"/>
      <c r="M6" s="43"/>
      <c r="N6" s="41" t="s">
        <v>0</v>
      </c>
      <c r="O6" s="41" t="s">
        <v>0</v>
      </c>
      <c r="P6" s="42" t="s">
        <v>1</v>
      </c>
      <c r="Q6" s="42" t="s">
        <v>1</v>
      </c>
      <c r="R6" s="43"/>
      <c r="S6" s="43"/>
      <c r="T6" s="43"/>
      <c r="U6" s="221" t="s">
        <v>278</v>
      </c>
      <c r="V6" s="41" t="s">
        <v>0</v>
      </c>
      <c r="W6" s="41" t="s">
        <v>0</v>
      </c>
      <c r="X6" s="42" t="s">
        <v>1</v>
      </c>
      <c r="Y6" s="42" t="s">
        <v>1</v>
      </c>
      <c r="Z6" s="43"/>
      <c r="AA6" s="43"/>
      <c r="AB6" s="103" t="s">
        <v>0</v>
      </c>
      <c r="AC6" s="103" t="s">
        <v>0</v>
      </c>
      <c r="AD6" s="41" t="s">
        <v>0</v>
      </c>
      <c r="AE6" s="41" t="s">
        <v>0</v>
      </c>
      <c r="AF6" s="41" t="s">
        <v>0</v>
      </c>
      <c r="AG6" s="41" t="s">
        <v>0</v>
      </c>
      <c r="AH6" s="219" t="s">
        <v>279</v>
      </c>
      <c r="AI6" s="43"/>
      <c r="AJ6" s="43"/>
      <c r="AK6" s="43"/>
      <c r="AL6" s="41" t="s">
        <v>0</v>
      </c>
      <c r="AM6" s="41" t="s">
        <v>0</v>
      </c>
      <c r="AN6" s="257" t="s">
        <v>54</v>
      </c>
      <c r="AO6" s="257" t="s">
        <v>54</v>
      </c>
      <c r="AP6" s="43"/>
      <c r="AQ6" s="43"/>
      <c r="AR6" s="43"/>
      <c r="AS6" s="46"/>
      <c r="AV6" s="216" t="s">
        <v>210</v>
      </c>
      <c r="AW6" s="216" t="s">
        <v>211</v>
      </c>
      <c r="AX6" s="216" t="s">
        <v>212</v>
      </c>
    </row>
    <row r="7" spans="1:50" s="47" customFormat="1" ht="20.85" customHeight="1">
      <c r="A7" s="433"/>
      <c r="B7" s="48" t="s">
        <v>51</v>
      </c>
      <c r="C7" s="49" t="s">
        <v>52</v>
      </c>
      <c r="D7" s="49"/>
      <c r="E7" s="50">
        <v>560009</v>
      </c>
      <c r="F7" s="51" t="s">
        <v>0</v>
      </c>
      <c r="G7" s="51" t="s">
        <v>0</v>
      </c>
      <c r="H7" s="52" t="s">
        <v>1</v>
      </c>
      <c r="I7" s="52" t="s">
        <v>1</v>
      </c>
      <c r="J7" s="43"/>
      <c r="K7" s="43"/>
      <c r="L7" s="43"/>
      <c r="M7" s="43"/>
      <c r="N7" s="51" t="s">
        <v>0</v>
      </c>
      <c r="O7" s="51" t="s">
        <v>0</v>
      </c>
      <c r="P7" s="60" t="s">
        <v>53</v>
      </c>
      <c r="Q7" s="60" t="s">
        <v>53</v>
      </c>
      <c r="R7" s="43"/>
      <c r="S7" s="43"/>
      <c r="T7" s="43"/>
      <c r="U7" s="221" t="s">
        <v>278</v>
      </c>
      <c r="V7" s="51" t="s">
        <v>0</v>
      </c>
      <c r="W7" s="51" t="s">
        <v>0</v>
      </c>
      <c r="X7" s="52" t="s">
        <v>1</v>
      </c>
      <c r="Y7" s="52" t="s">
        <v>1</v>
      </c>
      <c r="Z7" s="43"/>
      <c r="AA7" s="43"/>
      <c r="AB7" s="103" t="s">
        <v>0</v>
      </c>
      <c r="AC7" s="103" t="s">
        <v>0</v>
      </c>
      <c r="AD7" s="51" t="s">
        <v>0</v>
      </c>
      <c r="AE7" s="51" t="s">
        <v>0</v>
      </c>
      <c r="AF7" s="52" t="s">
        <v>1</v>
      </c>
      <c r="AG7" s="52" t="s">
        <v>1</v>
      </c>
      <c r="AH7" s="105" t="s">
        <v>1</v>
      </c>
      <c r="AI7" s="43"/>
      <c r="AJ7" s="43"/>
      <c r="AK7" s="43"/>
      <c r="AL7" s="51" t="s">
        <v>0</v>
      </c>
      <c r="AM7" s="51" t="s">
        <v>0</v>
      </c>
      <c r="AN7" s="52" t="s">
        <v>1</v>
      </c>
      <c r="AO7" s="52" t="s">
        <v>1</v>
      </c>
      <c r="AP7" s="43"/>
      <c r="AQ7" s="43"/>
      <c r="AR7" s="43"/>
      <c r="AS7" s="53"/>
      <c r="AV7" s="216" t="s">
        <v>214</v>
      </c>
      <c r="AW7" s="216" t="s">
        <v>215</v>
      </c>
      <c r="AX7" s="216" t="s">
        <v>216</v>
      </c>
    </row>
    <row r="8" spans="1:50" s="47" customFormat="1" ht="20.85" customHeight="1">
      <c r="A8" s="433"/>
      <c r="B8" s="55" t="s">
        <v>56</v>
      </c>
      <c r="C8" s="49" t="s">
        <v>57</v>
      </c>
      <c r="D8" s="49"/>
      <c r="E8" s="50">
        <v>640015</v>
      </c>
      <c r="F8" s="51" t="s">
        <v>0</v>
      </c>
      <c r="G8" s="51" t="s">
        <v>0</v>
      </c>
      <c r="H8" s="52" t="s">
        <v>1</v>
      </c>
      <c r="I8" s="52" t="s">
        <v>1</v>
      </c>
      <c r="J8" s="45" t="s">
        <v>54</v>
      </c>
      <c r="K8" s="45" t="s">
        <v>54</v>
      </c>
      <c r="L8" s="45" t="s">
        <v>54</v>
      </c>
      <c r="M8" s="45" t="s">
        <v>54</v>
      </c>
      <c r="N8" s="45" t="s">
        <v>54</v>
      </c>
      <c r="O8" s="45" t="s">
        <v>54</v>
      </c>
      <c r="P8" s="45" t="s">
        <v>54</v>
      </c>
      <c r="Q8" s="45" t="s">
        <v>54</v>
      </c>
      <c r="R8" s="45" t="s">
        <v>54</v>
      </c>
      <c r="S8" s="45" t="s">
        <v>54</v>
      </c>
      <c r="T8" s="45" t="s">
        <v>54</v>
      </c>
      <c r="U8" s="221" t="s">
        <v>278</v>
      </c>
      <c r="V8" s="51" t="s">
        <v>0</v>
      </c>
      <c r="W8" s="51" t="s">
        <v>0</v>
      </c>
      <c r="X8" s="52" t="s">
        <v>1</v>
      </c>
      <c r="Y8" s="52" t="s">
        <v>1</v>
      </c>
      <c r="Z8" s="105" t="s">
        <v>1</v>
      </c>
      <c r="AA8" s="43"/>
      <c r="AB8" s="103" t="s">
        <v>0</v>
      </c>
      <c r="AC8" s="103" t="s">
        <v>0</v>
      </c>
      <c r="AD8" s="51" t="s">
        <v>0</v>
      </c>
      <c r="AE8" s="51" t="s">
        <v>0</v>
      </c>
      <c r="AF8" s="248" t="s">
        <v>90</v>
      </c>
      <c r="AG8" s="247" t="s">
        <v>280</v>
      </c>
      <c r="AH8" s="103" t="s">
        <v>0</v>
      </c>
      <c r="AI8" s="52" t="s">
        <v>1</v>
      </c>
      <c r="AJ8" s="43"/>
      <c r="AK8" s="45" t="s">
        <v>54</v>
      </c>
      <c r="AL8" s="51" t="s">
        <v>0</v>
      </c>
      <c r="AM8" s="51" t="s">
        <v>0</v>
      </c>
      <c r="AN8" s="591" t="s">
        <v>281</v>
      </c>
      <c r="AO8" s="592"/>
      <c r="AP8" s="592"/>
      <c r="AQ8" s="593"/>
      <c r="AR8" s="43"/>
      <c r="AS8" s="53" t="s">
        <v>282</v>
      </c>
      <c r="AV8" s="216" t="s">
        <v>217</v>
      </c>
      <c r="AW8" s="216" t="s">
        <v>218</v>
      </c>
      <c r="AX8" s="216" t="s">
        <v>219</v>
      </c>
    </row>
    <row r="9" spans="1:50" s="47" customFormat="1" ht="20.85" customHeight="1">
      <c r="A9" s="433"/>
      <c r="B9" s="48" t="s">
        <v>59</v>
      </c>
      <c r="C9" s="49" t="s">
        <v>60</v>
      </c>
      <c r="D9" s="49"/>
      <c r="E9" s="58">
        <v>550003</v>
      </c>
      <c r="F9" s="51" t="s">
        <v>0</v>
      </c>
      <c r="G9" s="51" t="s">
        <v>0</v>
      </c>
      <c r="H9" s="52" t="s">
        <v>1</v>
      </c>
      <c r="I9" s="52" t="s">
        <v>1</v>
      </c>
      <c r="J9" s="43"/>
      <c r="K9" s="43"/>
      <c r="L9" s="43"/>
      <c r="M9" s="43"/>
      <c r="N9" s="51" t="s">
        <v>0</v>
      </c>
      <c r="O9" s="51" t="s">
        <v>0</v>
      </c>
      <c r="P9" s="52" t="s">
        <v>1</v>
      </c>
      <c r="Q9" s="52" t="s">
        <v>1</v>
      </c>
      <c r="R9" s="43"/>
      <c r="S9" s="43"/>
      <c r="T9" s="43"/>
      <c r="U9" s="221" t="s">
        <v>278</v>
      </c>
      <c r="V9" s="51" t="s">
        <v>0</v>
      </c>
      <c r="W9" s="51" t="s">
        <v>0</v>
      </c>
      <c r="X9" s="52" t="s">
        <v>1</v>
      </c>
      <c r="Y9" s="52" t="s">
        <v>1</v>
      </c>
      <c r="Z9" s="43"/>
      <c r="AA9" s="43"/>
      <c r="AB9" s="103" t="s">
        <v>0</v>
      </c>
      <c r="AC9" s="103" t="s">
        <v>0</v>
      </c>
      <c r="AD9" s="51" t="s">
        <v>0</v>
      </c>
      <c r="AE9" s="51" t="s">
        <v>0</v>
      </c>
      <c r="AF9" s="52" t="s">
        <v>1</v>
      </c>
      <c r="AG9" s="52" t="s">
        <v>1</v>
      </c>
      <c r="AH9" s="105" t="s">
        <v>1</v>
      </c>
      <c r="AI9" s="45" t="s">
        <v>54</v>
      </c>
      <c r="AJ9" s="45" t="s">
        <v>54</v>
      </c>
      <c r="AK9" s="45" t="s">
        <v>54</v>
      </c>
      <c r="AL9" s="60" t="s">
        <v>53</v>
      </c>
      <c r="AM9" s="60" t="s">
        <v>53</v>
      </c>
      <c r="AN9" s="60" t="s">
        <v>53</v>
      </c>
      <c r="AO9" s="60" t="s">
        <v>53</v>
      </c>
      <c r="AP9" s="45" t="s">
        <v>54</v>
      </c>
      <c r="AQ9" s="45" t="s">
        <v>54</v>
      </c>
      <c r="AR9" s="45" t="s">
        <v>54</v>
      </c>
      <c r="AS9" s="53" t="s">
        <v>283</v>
      </c>
      <c r="AV9" s="216" t="s">
        <v>222</v>
      </c>
      <c r="AW9" s="216" t="s">
        <v>223</v>
      </c>
      <c r="AX9" s="216" t="s">
        <v>224</v>
      </c>
    </row>
    <row r="10" spans="1:50" s="47" customFormat="1" ht="20.85" customHeight="1">
      <c r="A10" s="433"/>
      <c r="B10" s="59" t="s">
        <v>61</v>
      </c>
      <c r="C10" s="49" t="s">
        <v>62</v>
      </c>
      <c r="D10" s="49"/>
      <c r="E10" s="58">
        <v>640011</v>
      </c>
      <c r="F10" s="51" t="s">
        <v>0</v>
      </c>
      <c r="G10" s="51" t="s">
        <v>0</v>
      </c>
      <c r="H10" s="52" t="s">
        <v>1</v>
      </c>
      <c r="I10" s="52" t="s">
        <v>1</v>
      </c>
      <c r="J10" s="43"/>
      <c r="K10" s="103" t="s">
        <v>0</v>
      </c>
      <c r="L10" s="43"/>
      <c r="M10" s="43"/>
      <c r="N10" s="51" t="s">
        <v>0</v>
      </c>
      <c r="O10" s="60" t="s">
        <v>53</v>
      </c>
      <c r="P10" s="52" t="s">
        <v>1</v>
      </c>
      <c r="Q10" s="52" t="s">
        <v>1</v>
      </c>
      <c r="R10" s="43"/>
      <c r="S10" s="105" t="s">
        <v>1</v>
      </c>
      <c r="T10" s="43"/>
      <c r="U10" s="221" t="s">
        <v>278</v>
      </c>
      <c r="V10" s="51" t="s">
        <v>0</v>
      </c>
      <c r="W10" s="51" t="s">
        <v>0</v>
      </c>
      <c r="X10" s="52" t="s">
        <v>1</v>
      </c>
      <c r="Y10" s="52" t="s">
        <v>1</v>
      </c>
      <c r="Z10" s="43"/>
      <c r="AA10" s="43"/>
      <c r="AB10" s="103" t="s">
        <v>0</v>
      </c>
      <c r="AC10" s="103" t="s">
        <v>0</v>
      </c>
      <c r="AD10" s="51" t="s">
        <v>0</v>
      </c>
      <c r="AE10" s="51" t="s">
        <v>0</v>
      </c>
      <c r="AF10" s="52" t="s">
        <v>1</v>
      </c>
      <c r="AG10" s="52" t="s">
        <v>1</v>
      </c>
      <c r="AH10" s="105" t="s">
        <v>1</v>
      </c>
      <c r="AI10" s="43"/>
      <c r="AJ10" s="43"/>
      <c r="AK10" s="43"/>
      <c r="AL10" s="51" t="s">
        <v>0</v>
      </c>
      <c r="AM10" s="51" t="s">
        <v>0</v>
      </c>
      <c r="AN10" s="52" t="s">
        <v>1</v>
      </c>
      <c r="AO10" s="52" t="s">
        <v>1</v>
      </c>
      <c r="AP10" s="43"/>
      <c r="AQ10" s="43"/>
      <c r="AR10" s="43"/>
      <c r="AS10" s="53"/>
      <c r="AV10" s="216" t="s">
        <v>225</v>
      </c>
      <c r="AW10" s="216" t="s">
        <v>226</v>
      </c>
      <c r="AX10" s="216" t="s">
        <v>227</v>
      </c>
    </row>
    <row r="11" spans="1:50" s="47" customFormat="1" ht="20.85" customHeight="1">
      <c r="A11" s="433"/>
      <c r="B11" s="48" t="s">
        <v>64</v>
      </c>
      <c r="C11" s="61" t="s">
        <v>65</v>
      </c>
      <c r="D11" s="61"/>
      <c r="E11" s="58">
        <v>660011</v>
      </c>
      <c r="F11" s="51" t="s">
        <v>0</v>
      </c>
      <c r="G11" s="51" t="s">
        <v>0</v>
      </c>
      <c r="H11" s="52" t="s">
        <v>1</v>
      </c>
      <c r="I11" s="52" t="s">
        <v>1</v>
      </c>
      <c r="J11" s="45" t="s">
        <v>54</v>
      </c>
      <c r="K11" s="45" t="s">
        <v>54</v>
      </c>
      <c r="L11" s="45" t="s">
        <v>54</v>
      </c>
      <c r="M11" s="45" t="s">
        <v>54</v>
      </c>
      <c r="N11" s="51" t="s">
        <v>0</v>
      </c>
      <c r="O11" s="51" t="s">
        <v>0</v>
      </c>
      <c r="P11" s="52" t="s">
        <v>1</v>
      </c>
      <c r="Q11" s="52" t="s">
        <v>1</v>
      </c>
      <c r="R11" s="45" t="s">
        <v>54</v>
      </c>
      <c r="S11" s="45" t="s">
        <v>54</v>
      </c>
      <c r="T11" s="45" t="s">
        <v>54</v>
      </c>
      <c r="U11" s="221" t="s">
        <v>278</v>
      </c>
      <c r="V11" s="51" t="s">
        <v>0</v>
      </c>
      <c r="W11" s="51" t="s">
        <v>0</v>
      </c>
      <c r="X11" s="52" t="s">
        <v>1</v>
      </c>
      <c r="Y11" s="52" t="s">
        <v>1</v>
      </c>
      <c r="Z11" s="45" t="s">
        <v>54</v>
      </c>
      <c r="AA11" s="45" t="s">
        <v>54</v>
      </c>
      <c r="AB11" s="103" t="s">
        <v>0</v>
      </c>
      <c r="AC11" s="103" t="s">
        <v>0</v>
      </c>
      <c r="AD11" s="51" t="s">
        <v>0</v>
      </c>
      <c r="AE11" s="51" t="s">
        <v>0</v>
      </c>
      <c r="AF11" s="52" t="s">
        <v>1</v>
      </c>
      <c r="AG11" s="52" t="s">
        <v>1</v>
      </c>
      <c r="AH11" s="105" t="s">
        <v>1</v>
      </c>
      <c r="AI11" s="45" t="s">
        <v>54</v>
      </c>
      <c r="AJ11" s="45" t="s">
        <v>54</v>
      </c>
      <c r="AK11" s="45" t="s">
        <v>54</v>
      </c>
      <c r="AL11" s="51" t="s">
        <v>0</v>
      </c>
      <c r="AM11" s="51" t="s">
        <v>0</v>
      </c>
      <c r="AN11" s="52" t="s">
        <v>1</v>
      </c>
      <c r="AO11" s="52" t="s">
        <v>1</v>
      </c>
      <c r="AP11" s="45" t="s">
        <v>54</v>
      </c>
      <c r="AQ11" s="45" t="s">
        <v>54</v>
      </c>
      <c r="AR11" s="45" t="s">
        <v>54</v>
      </c>
      <c r="AS11" s="53"/>
    </row>
    <row r="12" spans="1:50" s="47" customFormat="1" ht="20.25" customHeight="1">
      <c r="A12" s="434"/>
      <c r="B12" s="62" t="s">
        <v>67</v>
      </c>
      <c r="C12" s="63" t="s">
        <v>68</v>
      </c>
      <c r="D12" s="63"/>
      <c r="E12" s="64">
        <v>660018</v>
      </c>
      <c r="F12" s="65" t="s">
        <v>0</v>
      </c>
      <c r="G12" s="65" t="s">
        <v>0</v>
      </c>
      <c r="H12" s="66" t="s">
        <v>1</v>
      </c>
      <c r="I12" s="66" t="s">
        <v>1</v>
      </c>
      <c r="J12" s="43"/>
      <c r="K12" s="43"/>
      <c r="L12" s="43"/>
      <c r="M12" s="43"/>
      <c r="N12" s="65" t="s">
        <v>0</v>
      </c>
      <c r="O12" s="65" t="s">
        <v>0</v>
      </c>
      <c r="P12" s="66" t="s">
        <v>1</v>
      </c>
      <c r="Q12" s="66" t="s">
        <v>1</v>
      </c>
      <c r="R12" s="43"/>
      <c r="S12" s="43"/>
      <c r="T12" s="584" t="s">
        <v>284</v>
      </c>
      <c r="U12" s="585"/>
      <c r="V12" s="586"/>
      <c r="W12" s="65" t="s">
        <v>0</v>
      </c>
      <c r="X12" s="52" t="s">
        <v>1</v>
      </c>
      <c r="Y12" s="45" t="s">
        <v>54</v>
      </c>
      <c r="Z12" s="45" t="s">
        <v>54</v>
      </c>
      <c r="AA12" s="43"/>
      <c r="AB12" s="103" t="s">
        <v>0</v>
      </c>
      <c r="AC12" s="103" t="s">
        <v>0</v>
      </c>
      <c r="AD12" s="65" t="s">
        <v>0</v>
      </c>
      <c r="AE12" s="65" t="s">
        <v>0</v>
      </c>
      <c r="AF12" s="66" t="s">
        <v>1</v>
      </c>
      <c r="AG12" s="66" t="s">
        <v>1</v>
      </c>
      <c r="AH12" s="105" t="s">
        <v>1</v>
      </c>
      <c r="AI12" s="43"/>
      <c r="AJ12" s="43"/>
      <c r="AK12" s="43"/>
      <c r="AL12" s="65" t="s">
        <v>0</v>
      </c>
      <c r="AM12" s="65" t="s">
        <v>0</v>
      </c>
      <c r="AN12" s="66" t="s">
        <v>1</v>
      </c>
      <c r="AO12" s="66" t="s">
        <v>1</v>
      </c>
      <c r="AP12" s="43"/>
      <c r="AQ12" s="43"/>
      <c r="AR12" s="43"/>
      <c r="AS12" s="67"/>
      <c r="AV12" s="216" t="s">
        <v>231</v>
      </c>
      <c r="AW12" s="216" t="s">
        <v>232</v>
      </c>
      <c r="AX12" s="216" t="s">
        <v>233</v>
      </c>
    </row>
    <row r="13" spans="1:50" s="47" customFormat="1" ht="20.85" customHeight="1">
      <c r="A13" s="68"/>
      <c r="B13" s="69"/>
      <c r="C13" s="69"/>
      <c r="D13" s="69"/>
      <c r="E13" s="69"/>
      <c r="F13" s="69"/>
      <c r="G13" s="69"/>
      <c r="H13" s="69"/>
      <c r="I13" s="69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1"/>
      <c r="AV13" s="216" t="s">
        <v>234</v>
      </c>
      <c r="AW13" s="216" t="s">
        <v>235</v>
      </c>
      <c r="AX13" s="216" t="s">
        <v>236</v>
      </c>
    </row>
    <row r="14" spans="1:50" s="76" customFormat="1" ht="20.85" customHeight="1">
      <c r="A14" s="435" t="s">
        <v>11</v>
      </c>
      <c r="B14" s="72" t="s">
        <v>70</v>
      </c>
      <c r="C14" s="73" t="s">
        <v>50</v>
      </c>
      <c r="D14" s="73"/>
      <c r="E14" s="74">
        <v>540022</v>
      </c>
      <c r="F14" s="43"/>
      <c r="G14" s="43"/>
      <c r="H14" s="41" t="s">
        <v>0</v>
      </c>
      <c r="I14" s="41" t="s">
        <v>0</v>
      </c>
      <c r="J14" s="42" t="s">
        <v>1</v>
      </c>
      <c r="K14" s="42" t="s">
        <v>1</v>
      </c>
      <c r="L14" s="43"/>
      <c r="M14" s="43"/>
      <c r="N14" s="43"/>
      <c r="O14" s="43"/>
      <c r="P14" s="41" t="s">
        <v>0</v>
      </c>
      <c r="Q14" s="41" t="s">
        <v>0</v>
      </c>
      <c r="R14" s="42" t="s">
        <v>1</v>
      </c>
      <c r="S14" s="42" t="s">
        <v>1</v>
      </c>
      <c r="T14" s="43"/>
      <c r="U14" s="221" t="s">
        <v>278</v>
      </c>
      <c r="V14" s="43"/>
      <c r="W14" s="43"/>
      <c r="X14" s="41" t="s">
        <v>0</v>
      </c>
      <c r="Y14" s="41" t="s">
        <v>0</v>
      </c>
      <c r="Z14" s="42" t="s">
        <v>1</v>
      </c>
      <c r="AA14" s="42" t="s">
        <v>1</v>
      </c>
      <c r="AB14" s="105" t="s">
        <v>1</v>
      </c>
      <c r="AC14" s="105" t="s">
        <v>1</v>
      </c>
      <c r="AD14" s="43"/>
      <c r="AE14" s="43"/>
      <c r="AF14" s="42" t="s">
        <v>1</v>
      </c>
      <c r="AG14" s="42" t="s">
        <v>1</v>
      </c>
      <c r="AH14" s="42" t="s">
        <v>1</v>
      </c>
      <c r="AI14" s="42" t="s">
        <v>1</v>
      </c>
      <c r="AJ14" s="43"/>
      <c r="AK14" s="43"/>
      <c r="AL14" s="43"/>
      <c r="AM14" s="43"/>
      <c r="AN14" s="41" t="s">
        <v>0</v>
      </c>
      <c r="AO14" s="41" t="s">
        <v>0</v>
      </c>
      <c r="AP14" s="42" t="s">
        <v>1</v>
      </c>
      <c r="AQ14" s="42" t="s">
        <v>1</v>
      </c>
      <c r="AR14" s="43"/>
      <c r="AS14" s="75"/>
      <c r="AV14" s="238" t="s">
        <v>238</v>
      </c>
      <c r="AW14" s="238" t="s">
        <v>239</v>
      </c>
      <c r="AX14" s="238" t="s">
        <v>240</v>
      </c>
    </row>
    <row r="15" spans="1:50" s="47" customFormat="1" ht="20.85" customHeight="1">
      <c r="A15" s="433"/>
      <c r="B15" s="48" t="s">
        <v>71</v>
      </c>
      <c r="C15" s="49" t="s">
        <v>52</v>
      </c>
      <c r="D15" s="49"/>
      <c r="E15" s="50">
        <v>610011</v>
      </c>
      <c r="F15" s="43"/>
      <c r="G15" s="43"/>
      <c r="H15" s="51" t="s">
        <v>0</v>
      </c>
      <c r="I15" s="51" t="s">
        <v>0</v>
      </c>
      <c r="J15" s="52" t="s">
        <v>1</v>
      </c>
      <c r="K15" s="52" t="s">
        <v>1</v>
      </c>
      <c r="L15" s="45" t="s">
        <v>54</v>
      </c>
      <c r="M15" s="45" t="s">
        <v>54</v>
      </c>
      <c r="N15" s="51" t="s">
        <v>0</v>
      </c>
      <c r="O15" s="51" t="s">
        <v>0</v>
      </c>
      <c r="P15" s="51" t="s">
        <v>0</v>
      </c>
      <c r="Q15" s="51" t="s">
        <v>0</v>
      </c>
      <c r="R15" s="52" t="s">
        <v>1</v>
      </c>
      <c r="S15" s="52" t="s">
        <v>1</v>
      </c>
      <c r="T15" s="231" t="s">
        <v>1</v>
      </c>
      <c r="U15" s="231" t="s">
        <v>1</v>
      </c>
      <c r="V15" s="45" t="s">
        <v>54</v>
      </c>
      <c r="W15" s="45" t="s">
        <v>54</v>
      </c>
      <c r="X15" s="51" t="s">
        <v>0</v>
      </c>
      <c r="Y15" s="51" t="s">
        <v>0</v>
      </c>
      <c r="Z15" s="52" t="s">
        <v>1</v>
      </c>
      <c r="AA15" s="52" t="s">
        <v>1</v>
      </c>
      <c r="AB15" s="105" t="s">
        <v>1</v>
      </c>
      <c r="AC15" s="105" t="s">
        <v>1</v>
      </c>
      <c r="AD15" s="45" t="s">
        <v>54</v>
      </c>
      <c r="AE15" s="45" t="s">
        <v>54</v>
      </c>
      <c r="AF15" s="51" t="s">
        <v>0</v>
      </c>
      <c r="AG15" s="241" t="s">
        <v>280</v>
      </c>
      <c r="AH15" s="219" t="s">
        <v>279</v>
      </c>
      <c r="AI15" s="52" t="s">
        <v>1</v>
      </c>
      <c r="AJ15" s="45" t="s">
        <v>54</v>
      </c>
      <c r="AK15" s="45" t="s">
        <v>54</v>
      </c>
      <c r="AL15" s="45" t="s">
        <v>54</v>
      </c>
      <c r="AM15" s="45" t="s">
        <v>54</v>
      </c>
      <c r="AN15" s="51" t="s">
        <v>0</v>
      </c>
      <c r="AO15" s="51" t="s">
        <v>0</v>
      </c>
      <c r="AP15" s="52" t="s">
        <v>1</v>
      </c>
      <c r="AQ15" s="52" t="s">
        <v>1</v>
      </c>
      <c r="AR15" s="43"/>
      <c r="AS15" s="53" t="s">
        <v>285</v>
      </c>
      <c r="AV15" s="216" t="s">
        <v>241</v>
      </c>
      <c r="AW15" s="216" t="s">
        <v>242</v>
      </c>
      <c r="AX15" s="216" t="s">
        <v>243</v>
      </c>
    </row>
    <row r="16" spans="1:50" s="76" customFormat="1" ht="20.85" customHeight="1">
      <c r="A16" s="433"/>
      <c r="B16" s="48" t="s">
        <v>73</v>
      </c>
      <c r="C16" s="49" t="s">
        <v>57</v>
      </c>
      <c r="D16" s="49"/>
      <c r="E16" s="50">
        <v>530027</v>
      </c>
      <c r="F16" s="43"/>
      <c r="G16" s="43"/>
      <c r="H16" s="51" t="s">
        <v>0</v>
      </c>
      <c r="I16" s="51" t="s">
        <v>0</v>
      </c>
      <c r="J16" s="52" t="s">
        <v>1</v>
      </c>
      <c r="K16" s="52" t="s">
        <v>1</v>
      </c>
      <c r="L16" s="45" t="s">
        <v>54</v>
      </c>
      <c r="M16" s="45" t="s">
        <v>54</v>
      </c>
      <c r="N16" s="43"/>
      <c r="O16" s="43"/>
      <c r="P16" s="51" t="s">
        <v>0</v>
      </c>
      <c r="Q16" s="51" t="s">
        <v>0</v>
      </c>
      <c r="R16" s="60" t="s">
        <v>53</v>
      </c>
      <c r="S16" s="52" t="s">
        <v>1</v>
      </c>
      <c r="T16" s="45" t="s">
        <v>54</v>
      </c>
      <c r="U16" s="221" t="s">
        <v>278</v>
      </c>
      <c r="V16" s="43"/>
      <c r="W16" s="51" t="s">
        <v>0</v>
      </c>
      <c r="X16" s="51" t="s">
        <v>0</v>
      </c>
      <c r="Y16" s="51" t="s">
        <v>0</v>
      </c>
      <c r="Z16" s="52" t="s">
        <v>1</v>
      </c>
      <c r="AA16" s="52" t="s">
        <v>1</v>
      </c>
      <c r="AB16" s="105" t="s">
        <v>1</v>
      </c>
      <c r="AC16" s="105" t="s">
        <v>1</v>
      </c>
      <c r="AD16" s="45" t="s">
        <v>54</v>
      </c>
      <c r="AE16" s="45" t="s">
        <v>54</v>
      </c>
      <c r="AF16" s="51" t="s">
        <v>0</v>
      </c>
      <c r="AG16" s="51" t="s">
        <v>0</v>
      </c>
      <c r="AH16" s="219" t="s">
        <v>279</v>
      </c>
      <c r="AI16" s="45" t="s">
        <v>54</v>
      </c>
      <c r="AJ16" s="45" t="s">
        <v>54</v>
      </c>
      <c r="AK16" s="45" t="s">
        <v>54</v>
      </c>
      <c r="AL16" s="43"/>
      <c r="AM16" s="43"/>
      <c r="AN16" s="51" t="s">
        <v>0</v>
      </c>
      <c r="AO16" s="51" t="s">
        <v>0</v>
      </c>
      <c r="AP16" s="52" t="s">
        <v>1</v>
      </c>
      <c r="AQ16" s="52" t="s">
        <v>1</v>
      </c>
      <c r="AR16" s="43"/>
      <c r="AS16" s="53" t="s">
        <v>286</v>
      </c>
      <c r="AV16" s="238" t="s">
        <v>245</v>
      </c>
      <c r="AW16" s="238" t="s">
        <v>246</v>
      </c>
      <c r="AX16" s="238" t="s">
        <v>247</v>
      </c>
    </row>
    <row r="17" spans="1:50" s="47" customFormat="1" ht="20.85" customHeight="1">
      <c r="A17" s="433"/>
      <c r="B17" s="48" t="s">
        <v>75</v>
      </c>
      <c r="C17" s="49" t="s">
        <v>57</v>
      </c>
      <c r="D17" s="49"/>
      <c r="E17" s="58">
        <v>540002</v>
      </c>
      <c r="F17" s="43"/>
      <c r="G17" s="43"/>
      <c r="H17" s="51" t="s">
        <v>0</v>
      </c>
      <c r="I17" s="51" t="s">
        <v>0</v>
      </c>
      <c r="J17" s="52" t="s">
        <v>1</v>
      </c>
      <c r="K17" s="52" t="s">
        <v>1</v>
      </c>
      <c r="L17" s="43"/>
      <c r="M17" s="43"/>
      <c r="N17" s="43" t="s">
        <v>90</v>
      </c>
      <c r="O17" s="43" t="s">
        <v>54</v>
      </c>
      <c r="P17" s="51" t="s">
        <v>0</v>
      </c>
      <c r="Q17" s="51" t="s">
        <v>0</v>
      </c>
      <c r="R17" s="52" t="s">
        <v>1</v>
      </c>
      <c r="S17" s="52" t="s">
        <v>1</v>
      </c>
      <c r="T17" s="45" t="s">
        <v>54</v>
      </c>
      <c r="U17" s="45" t="s">
        <v>54</v>
      </c>
      <c r="V17" s="45" t="s">
        <v>54</v>
      </c>
      <c r="W17" s="45" t="s">
        <v>54</v>
      </c>
      <c r="X17" s="60" t="s">
        <v>53</v>
      </c>
      <c r="Y17" s="60" t="s">
        <v>53</v>
      </c>
      <c r="Z17" s="60" t="s">
        <v>53</v>
      </c>
      <c r="AA17" s="60" t="s">
        <v>53</v>
      </c>
      <c r="AB17" s="45" t="s">
        <v>54</v>
      </c>
      <c r="AC17" s="45" t="s">
        <v>54</v>
      </c>
      <c r="AD17" s="45" t="s">
        <v>54</v>
      </c>
      <c r="AE17" s="45" t="s">
        <v>54</v>
      </c>
      <c r="AF17" s="51" t="s">
        <v>0</v>
      </c>
      <c r="AG17" s="51" t="s">
        <v>0</v>
      </c>
      <c r="AH17" s="219" t="s">
        <v>279</v>
      </c>
      <c r="AI17" s="52" t="s">
        <v>1</v>
      </c>
      <c r="AJ17" s="43"/>
      <c r="AK17" s="45" t="s">
        <v>54</v>
      </c>
      <c r="AL17" s="103" t="s">
        <v>0</v>
      </c>
      <c r="AM17" s="103" t="s">
        <v>0</v>
      </c>
      <c r="AN17" s="51" t="s">
        <v>0</v>
      </c>
      <c r="AO17" s="51" t="s">
        <v>0</v>
      </c>
      <c r="AP17" s="52" t="s">
        <v>1</v>
      </c>
      <c r="AQ17" s="52" t="s">
        <v>1</v>
      </c>
      <c r="AR17" s="43"/>
      <c r="AS17" s="227" t="s">
        <v>287</v>
      </c>
      <c r="AV17" s="216" t="s">
        <v>248</v>
      </c>
      <c r="AW17" s="216" t="s">
        <v>249</v>
      </c>
      <c r="AX17" s="216" t="s">
        <v>250</v>
      </c>
    </row>
    <row r="18" spans="1:50" s="47" customFormat="1" ht="20.85" customHeight="1">
      <c r="A18" s="433"/>
      <c r="B18" s="55" t="s">
        <v>94</v>
      </c>
      <c r="C18" s="49" t="s">
        <v>62</v>
      </c>
      <c r="D18" s="49"/>
      <c r="E18" s="50">
        <v>580009</v>
      </c>
      <c r="F18" s="43"/>
      <c r="G18" s="43"/>
      <c r="H18" s="51" t="s">
        <v>0</v>
      </c>
      <c r="I18" s="51" t="s">
        <v>0</v>
      </c>
      <c r="J18" s="52" t="s">
        <v>1</v>
      </c>
      <c r="K18" s="52" t="s">
        <v>1</v>
      </c>
      <c r="L18" s="43"/>
      <c r="M18" s="43"/>
      <c r="N18" s="43"/>
      <c r="O18" s="43"/>
      <c r="P18" s="51" t="s">
        <v>0</v>
      </c>
      <c r="Q18" s="51" t="s">
        <v>0</v>
      </c>
      <c r="R18" s="52" t="s">
        <v>1</v>
      </c>
      <c r="S18" s="52" t="s">
        <v>1</v>
      </c>
      <c r="T18" s="231" t="s">
        <v>1</v>
      </c>
      <c r="U18" s="231" t="s">
        <v>1</v>
      </c>
      <c r="V18" s="43"/>
      <c r="W18" s="43"/>
      <c r="X18" s="51" t="s">
        <v>0</v>
      </c>
      <c r="Y18" s="51" t="s">
        <v>0</v>
      </c>
      <c r="Z18" s="52" t="s">
        <v>1</v>
      </c>
      <c r="AA18" s="52" t="s">
        <v>1</v>
      </c>
      <c r="AB18" s="105" t="s">
        <v>1</v>
      </c>
      <c r="AC18" s="105" t="s">
        <v>1</v>
      </c>
      <c r="AD18" s="43"/>
      <c r="AE18" s="43"/>
      <c r="AF18" s="51" t="s">
        <v>0</v>
      </c>
      <c r="AG18" s="51" t="s">
        <v>0</v>
      </c>
      <c r="AH18" s="219" t="s">
        <v>279</v>
      </c>
      <c r="AI18" s="52" t="s">
        <v>1</v>
      </c>
      <c r="AJ18" s="43"/>
      <c r="AK18" s="43"/>
      <c r="AL18" s="43"/>
      <c r="AM18" s="43"/>
      <c r="AN18" s="51" t="s">
        <v>0</v>
      </c>
      <c r="AO18" s="51" t="s">
        <v>0</v>
      </c>
      <c r="AP18" s="52" t="s">
        <v>1</v>
      </c>
      <c r="AQ18" s="52" t="s">
        <v>1</v>
      </c>
      <c r="AR18" s="43"/>
      <c r="AS18" s="53"/>
    </row>
    <row r="19" spans="1:50" s="47" customFormat="1" ht="20.85" customHeight="1">
      <c r="A19" s="433"/>
      <c r="B19" s="59" t="s">
        <v>78</v>
      </c>
      <c r="C19" s="61" t="s">
        <v>65</v>
      </c>
      <c r="D19" s="61"/>
      <c r="E19" s="58">
        <v>650006</v>
      </c>
      <c r="F19" s="43"/>
      <c r="G19" s="43"/>
      <c r="H19" s="51" t="s">
        <v>0</v>
      </c>
      <c r="I19" s="51" t="s">
        <v>0</v>
      </c>
      <c r="J19" s="60" t="s">
        <v>53</v>
      </c>
      <c r="K19" s="52" t="s">
        <v>1</v>
      </c>
      <c r="L19" s="43"/>
      <c r="M19" s="43"/>
      <c r="N19" s="43"/>
      <c r="O19" s="43"/>
      <c r="P19" s="51" t="s">
        <v>0</v>
      </c>
      <c r="Q19" s="51" t="s">
        <v>0</v>
      </c>
      <c r="R19" s="52" t="s">
        <v>1</v>
      </c>
      <c r="S19" s="66" t="s">
        <v>1</v>
      </c>
      <c r="T19" s="231" t="s">
        <v>1</v>
      </c>
      <c r="U19" s="231" t="s">
        <v>1</v>
      </c>
      <c r="V19" s="224"/>
      <c r="W19" s="43"/>
      <c r="X19" s="51" t="s">
        <v>0</v>
      </c>
      <c r="Y19" s="51" t="s">
        <v>0</v>
      </c>
      <c r="Z19" s="52" t="s">
        <v>1</v>
      </c>
      <c r="AA19" s="52" t="s">
        <v>1</v>
      </c>
      <c r="AB19" s="105" t="s">
        <v>1</v>
      </c>
      <c r="AC19" s="105" t="s">
        <v>1</v>
      </c>
      <c r="AD19" s="43"/>
      <c r="AE19" s="43"/>
      <c r="AF19" s="51" t="s">
        <v>0</v>
      </c>
      <c r="AG19" s="51" t="s">
        <v>0</v>
      </c>
      <c r="AH19" s="219" t="s">
        <v>279</v>
      </c>
      <c r="AI19" s="52" t="s">
        <v>1</v>
      </c>
      <c r="AJ19" s="43"/>
      <c r="AK19" s="43"/>
      <c r="AL19" s="43"/>
      <c r="AM19" s="43"/>
      <c r="AN19" s="51" t="s">
        <v>0</v>
      </c>
      <c r="AO19" s="51" t="s">
        <v>0</v>
      </c>
      <c r="AP19" s="52" t="s">
        <v>1</v>
      </c>
      <c r="AQ19" s="52" t="s">
        <v>1</v>
      </c>
      <c r="AR19" s="105" t="s">
        <v>1</v>
      </c>
      <c r="AS19" s="53" t="s">
        <v>288</v>
      </c>
    </row>
    <row r="20" spans="1:50" s="47" customFormat="1" ht="20.25" customHeight="1">
      <c r="A20" s="434"/>
      <c r="B20" s="77" t="s">
        <v>79</v>
      </c>
      <c r="C20" s="63" t="s">
        <v>68</v>
      </c>
      <c r="D20" s="63"/>
      <c r="E20" s="78">
        <v>650003</v>
      </c>
      <c r="F20" s="43"/>
      <c r="G20" s="43"/>
      <c r="H20" s="65" t="s">
        <v>0</v>
      </c>
      <c r="I20" s="65" t="s">
        <v>0</v>
      </c>
      <c r="J20" s="66" t="s">
        <v>1</v>
      </c>
      <c r="K20" s="66" t="s">
        <v>1</v>
      </c>
      <c r="L20" s="43"/>
      <c r="M20" s="43"/>
      <c r="N20" s="103" t="s">
        <v>0</v>
      </c>
      <c r="O20" s="103" t="s">
        <v>0</v>
      </c>
      <c r="P20" s="65" t="s">
        <v>0</v>
      </c>
      <c r="Q20" s="51" t="s">
        <v>0</v>
      </c>
      <c r="R20" s="153" t="s">
        <v>1</v>
      </c>
      <c r="S20" s="232"/>
      <c r="T20" s="585" t="s">
        <v>284</v>
      </c>
      <c r="U20" s="585"/>
      <c r="V20" s="586"/>
      <c r="W20" s="43"/>
      <c r="X20" s="65" t="s">
        <v>0</v>
      </c>
      <c r="Y20" s="65" t="s">
        <v>0</v>
      </c>
      <c r="Z20" s="66" t="s">
        <v>1</v>
      </c>
      <c r="AA20" s="66" t="s">
        <v>1</v>
      </c>
      <c r="AB20" s="105" t="s">
        <v>1</v>
      </c>
      <c r="AC20" s="105" t="s">
        <v>1</v>
      </c>
      <c r="AD20" s="43"/>
      <c r="AE20" s="43"/>
      <c r="AF20" s="65" t="s">
        <v>0</v>
      </c>
      <c r="AG20" s="65" t="s">
        <v>0</v>
      </c>
      <c r="AH20" s="219" t="s">
        <v>279</v>
      </c>
      <c r="AI20" s="66" t="s">
        <v>1</v>
      </c>
      <c r="AJ20" s="45" t="s">
        <v>54</v>
      </c>
      <c r="AK20" s="45" t="s">
        <v>54</v>
      </c>
      <c r="AL20" s="45" t="s">
        <v>54</v>
      </c>
      <c r="AM20" s="43"/>
      <c r="AN20" s="65" t="s">
        <v>0</v>
      </c>
      <c r="AO20" s="65" t="s">
        <v>0</v>
      </c>
      <c r="AP20" s="66" t="s">
        <v>1</v>
      </c>
      <c r="AQ20" s="66" t="s">
        <v>1</v>
      </c>
      <c r="AR20" s="43"/>
      <c r="AS20" s="67" t="s">
        <v>289</v>
      </c>
    </row>
    <row r="21" spans="1:50" s="47" customFormat="1" ht="20.85" customHeight="1">
      <c r="A21" s="68"/>
      <c r="B21" s="69"/>
      <c r="C21" s="69"/>
      <c r="D21" s="69"/>
      <c r="E21" s="69"/>
      <c r="F21" s="69"/>
      <c r="G21" s="69"/>
      <c r="H21" s="69"/>
      <c r="I21" s="69"/>
      <c r="J21" s="70"/>
      <c r="K21" s="70"/>
      <c r="L21" s="70"/>
      <c r="M21" s="70"/>
      <c r="N21" s="70"/>
      <c r="O21" s="70"/>
      <c r="P21" s="70"/>
      <c r="Q21" s="70"/>
      <c r="R21" s="70"/>
      <c r="S21" s="230"/>
      <c r="T21" s="230"/>
      <c r="U21" s="230"/>
      <c r="V21" s="23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1"/>
    </row>
    <row r="22" spans="1:50" s="47" customFormat="1" ht="20.85" customHeight="1">
      <c r="A22" s="435" t="s">
        <v>12</v>
      </c>
      <c r="B22" s="72" t="s">
        <v>80</v>
      </c>
      <c r="C22" s="73" t="s">
        <v>50</v>
      </c>
      <c r="D22" s="73"/>
      <c r="E22" s="79">
        <v>530019</v>
      </c>
      <c r="F22" s="43"/>
      <c r="G22" s="43"/>
      <c r="H22" s="43"/>
      <c r="I22" s="43"/>
      <c r="J22" s="41" t="s">
        <v>0</v>
      </c>
      <c r="K22" s="41" t="s">
        <v>0</v>
      </c>
      <c r="L22" s="42" t="s">
        <v>1</v>
      </c>
      <c r="M22" s="42" t="s">
        <v>1</v>
      </c>
      <c r="N22" s="43"/>
      <c r="O22" s="43"/>
      <c r="P22" s="43"/>
      <c r="Q22" s="43"/>
      <c r="R22" s="41" t="s">
        <v>0</v>
      </c>
      <c r="S22" s="41" t="s">
        <v>0</v>
      </c>
      <c r="T22" s="42" t="s">
        <v>1</v>
      </c>
      <c r="U22" s="42" t="s">
        <v>1</v>
      </c>
      <c r="V22" s="43"/>
      <c r="W22" s="43"/>
      <c r="X22" s="43"/>
      <c r="Y22" s="43"/>
      <c r="Z22" s="41" t="s">
        <v>0</v>
      </c>
      <c r="AA22" s="41" t="s">
        <v>0</v>
      </c>
      <c r="AB22" s="582" t="s">
        <v>290</v>
      </c>
      <c r="AC22" s="583"/>
      <c r="AD22" s="43"/>
      <c r="AE22" s="43"/>
      <c r="AF22" s="43"/>
      <c r="AG22" s="43"/>
      <c r="AH22" s="219" t="s">
        <v>279</v>
      </c>
      <c r="AI22" s="41" t="s">
        <v>0</v>
      </c>
      <c r="AJ22" s="42" t="s">
        <v>1</v>
      </c>
      <c r="AK22" s="42" t="s">
        <v>1</v>
      </c>
      <c r="AL22" s="43"/>
      <c r="AM22" s="43"/>
      <c r="AN22" s="43"/>
      <c r="AO22" s="43"/>
      <c r="AP22" s="41" t="s">
        <v>0</v>
      </c>
      <c r="AQ22" s="41" t="s">
        <v>0</v>
      </c>
      <c r="AR22" s="42" t="s">
        <v>1</v>
      </c>
      <c r="AS22" s="75"/>
    </row>
    <row r="23" spans="1:50" s="47" customFormat="1" ht="20.85" customHeight="1">
      <c r="A23" s="436"/>
      <c r="B23" s="48" t="s">
        <v>81</v>
      </c>
      <c r="C23" s="49" t="s">
        <v>52</v>
      </c>
      <c r="D23" s="49"/>
      <c r="E23" s="50">
        <v>620011</v>
      </c>
      <c r="F23" s="43"/>
      <c r="G23" s="43"/>
      <c r="H23" s="43"/>
      <c r="I23" s="43"/>
      <c r="J23" s="51" t="s">
        <v>0</v>
      </c>
      <c r="K23" s="51" t="s">
        <v>0</v>
      </c>
      <c r="L23" s="52" t="s">
        <v>1</v>
      </c>
      <c r="M23" s="52" t="s">
        <v>1</v>
      </c>
      <c r="N23" s="43"/>
      <c r="O23" s="43"/>
      <c r="P23" s="43"/>
      <c r="Q23" s="43"/>
      <c r="R23" s="51" t="s">
        <v>0</v>
      </c>
      <c r="S23" s="51" t="s">
        <v>0</v>
      </c>
      <c r="T23" s="584" t="s">
        <v>284</v>
      </c>
      <c r="U23" s="585"/>
      <c r="V23" s="586"/>
      <c r="W23" s="43"/>
      <c r="X23" s="43"/>
      <c r="Y23" s="43"/>
      <c r="Z23" s="51" t="s">
        <v>0</v>
      </c>
      <c r="AA23" s="51" t="s">
        <v>0</v>
      </c>
      <c r="AB23" s="582" t="s">
        <v>290</v>
      </c>
      <c r="AC23" s="583"/>
      <c r="AD23" s="43"/>
      <c r="AE23" s="43"/>
      <c r="AF23" s="43"/>
      <c r="AG23" s="43"/>
      <c r="AH23" s="219" t="s">
        <v>279</v>
      </c>
      <c r="AI23" s="51" t="s">
        <v>0</v>
      </c>
      <c r="AJ23" s="52" t="s">
        <v>1</v>
      </c>
      <c r="AK23" s="52" t="s">
        <v>1</v>
      </c>
      <c r="AL23" s="43"/>
      <c r="AM23" s="43"/>
      <c r="AN23" s="43"/>
      <c r="AO23" s="43"/>
      <c r="AP23" s="51" t="s">
        <v>0</v>
      </c>
      <c r="AQ23" s="51" t="s">
        <v>0</v>
      </c>
      <c r="AR23" s="52" t="s">
        <v>1</v>
      </c>
      <c r="AS23" s="53"/>
    </row>
    <row r="24" spans="1:50" s="47" customFormat="1" ht="20.85" customHeight="1">
      <c r="A24" s="436"/>
      <c r="B24" s="48" t="s">
        <v>82</v>
      </c>
      <c r="C24" s="49" t="s">
        <v>57</v>
      </c>
      <c r="D24" s="49"/>
      <c r="E24" s="50">
        <v>530017</v>
      </c>
      <c r="F24" s="43"/>
      <c r="G24" s="43"/>
      <c r="H24" s="43"/>
      <c r="I24" s="43"/>
      <c r="J24" s="51" t="s">
        <v>0</v>
      </c>
      <c r="K24" s="51" t="s">
        <v>0</v>
      </c>
      <c r="L24" s="52" t="s">
        <v>1</v>
      </c>
      <c r="M24" s="52" t="s">
        <v>1</v>
      </c>
      <c r="N24" s="43"/>
      <c r="O24" s="103" t="s">
        <v>0</v>
      </c>
      <c r="P24" s="43"/>
      <c r="Q24" s="43"/>
      <c r="R24" s="51" t="s">
        <v>0</v>
      </c>
      <c r="S24" s="51" t="s">
        <v>0</v>
      </c>
      <c r="T24" s="52" t="s">
        <v>1</v>
      </c>
      <c r="U24" s="52" t="s">
        <v>1</v>
      </c>
      <c r="V24" s="43"/>
      <c r="W24" s="43"/>
      <c r="X24" s="43"/>
      <c r="Y24" s="43"/>
      <c r="Z24" s="51" t="s">
        <v>0</v>
      </c>
      <c r="AA24" s="51" t="s">
        <v>0</v>
      </c>
      <c r="AB24" s="582" t="s">
        <v>290</v>
      </c>
      <c r="AC24" s="583"/>
      <c r="AD24" s="43"/>
      <c r="AE24" s="43"/>
      <c r="AF24" s="43"/>
      <c r="AG24" s="43"/>
      <c r="AH24" s="219" t="s">
        <v>279</v>
      </c>
      <c r="AI24" s="51" t="s">
        <v>0</v>
      </c>
      <c r="AJ24" s="52" t="s">
        <v>1</v>
      </c>
      <c r="AK24" s="52" t="s">
        <v>1</v>
      </c>
      <c r="AL24" s="43"/>
      <c r="AM24" s="43"/>
      <c r="AN24" s="43"/>
      <c r="AO24" s="43"/>
      <c r="AP24" s="51" t="s">
        <v>0</v>
      </c>
      <c r="AQ24" s="51" t="s">
        <v>0</v>
      </c>
      <c r="AR24" s="52" t="s">
        <v>1</v>
      </c>
      <c r="AS24" s="53"/>
    </row>
    <row r="25" spans="1:50" s="47" customFormat="1" ht="20.85" customHeight="1">
      <c r="A25" s="436"/>
      <c r="B25" s="48" t="s">
        <v>83</v>
      </c>
      <c r="C25" s="49" t="s">
        <v>60</v>
      </c>
      <c r="D25" s="49"/>
      <c r="E25" s="58">
        <v>530008</v>
      </c>
      <c r="F25" s="43"/>
      <c r="G25" s="43"/>
      <c r="H25" s="43"/>
      <c r="I25" s="43"/>
      <c r="J25" s="51" t="s">
        <v>0</v>
      </c>
      <c r="K25" s="51" t="s">
        <v>0</v>
      </c>
      <c r="L25" s="52" t="s">
        <v>1</v>
      </c>
      <c r="M25" s="52" t="s">
        <v>1</v>
      </c>
      <c r="N25" s="43"/>
      <c r="O25" s="43"/>
      <c r="P25" s="43"/>
      <c r="Q25" s="43"/>
      <c r="R25" s="51" t="s">
        <v>0</v>
      </c>
      <c r="S25" s="51" t="s">
        <v>0</v>
      </c>
      <c r="T25" s="52" t="s">
        <v>1</v>
      </c>
      <c r="U25" s="52" t="s">
        <v>1</v>
      </c>
      <c r="V25" s="43"/>
      <c r="W25" s="43"/>
      <c r="X25" s="43"/>
      <c r="Y25" s="43"/>
      <c r="Z25" s="51" t="s">
        <v>0</v>
      </c>
      <c r="AA25" s="51" t="s">
        <v>0</v>
      </c>
      <c r="AB25" s="582" t="s">
        <v>290</v>
      </c>
      <c r="AC25" s="583"/>
      <c r="AD25" s="43"/>
      <c r="AE25" s="43"/>
      <c r="AF25" s="43"/>
      <c r="AG25" s="43"/>
      <c r="AH25" s="60" t="s">
        <v>53</v>
      </c>
      <c r="AI25" s="60" t="s">
        <v>53</v>
      </c>
      <c r="AJ25" s="60" t="s">
        <v>53</v>
      </c>
      <c r="AK25" s="60" t="s">
        <v>53</v>
      </c>
      <c r="AL25" s="43"/>
      <c r="AM25" s="43"/>
      <c r="AN25" s="43"/>
      <c r="AO25" s="43"/>
      <c r="AP25" s="60" t="s">
        <v>53</v>
      </c>
      <c r="AQ25" s="60" t="s">
        <v>53</v>
      </c>
      <c r="AR25" s="60" t="s">
        <v>53</v>
      </c>
      <c r="AS25" s="53" t="s">
        <v>291</v>
      </c>
    </row>
    <row r="26" spans="1:50" s="47" customFormat="1" ht="20.85" customHeight="1">
      <c r="A26" s="436"/>
      <c r="B26" s="59" t="s">
        <v>84</v>
      </c>
      <c r="C26" s="49" t="s">
        <v>62</v>
      </c>
      <c r="D26" s="49"/>
      <c r="E26" s="58">
        <v>610002</v>
      </c>
      <c r="F26" s="43"/>
      <c r="G26" s="43"/>
      <c r="H26" s="43"/>
      <c r="I26" s="43"/>
      <c r="J26" s="51" t="s">
        <v>0</v>
      </c>
      <c r="K26" s="60" t="s">
        <v>53</v>
      </c>
      <c r="L26" s="52" t="s">
        <v>1</v>
      </c>
      <c r="M26" s="60" t="s">
        <v>53</v>
      </c>
      <c r="N26" s="45" t="s">
        <v>54</v>
      </c>
      <c r="O26" s="45" t="s">
        <v>54</v>
      </c>
      <c r="P26" s="45" t="s">
        <v>54</v>
      </c>
      <c r="Q26" s="45" t="s">
        <v>54</v>
      </c>
      <c r="R26" s="60" t="s">
        <v>53</v>
      </c>
      <c r="S26" s="51" t="s">
        <v>0</v>
      </c>
      <c r="T26" s="60" t="s">
        <v>53</v>
      </c>
      <c r="U26" s="60" t="s">
        <v>53</v>
      </c>
      <c r="V26" s="45" t="s">
        <v>54</v>
      </c>
      <c r="W26" s="52" t="s">
        <v>1</v>
      </c>
      <c r="X26" s="45" t="s">
        <v>54</v>
      </c>
      <c r="Y26" s="45" t="s">
        <v>292</v>
      </c>
      <c r="Z26" s="51" t="s">
        <v>0</v>
      </c>
      <c r="AA26" s="51" t="s">
        <v>0</v>
      </c>
      <c r="AB26" s="582" t="s">
        <v>290</v>
      </c>
      <c r="AC26" s="583"/>
      <c r="AD26" s="43"/>
      <c r="AE26" s="43"/>
      <c r="AF26" s="43"/>
      <c r="AG26" s="43"/>
      <c r="AH26" s="219" t="s">
        <v>279</v>
      </c>
      <c r="AI26" s="51" t="s">
        <v>0</v>
      </c>
      <c r="AJ26" s="52" t="s">
        <v>1</v>
      </c>
      <c r="AK26" s="52" t="s">
        <v>1</v>
      </c>
      <c r="AL26" s="43"/>
      <c r="AM26" s="43"/>
      <c r="AN26" s="43"/>
      <c r="AO26" s="43"/>
      <c r="AP26" s="51" t="s">
        <v>0</v>
      </c>
      <c r="AQ26" s="51" t="s">
        <v>0</v>
      </c>
      <c r="AR26" s="52" t="s">
        <v>1</v>
      </c>
      <c r="AS26" s="53" t="s">
        <v>293</v>
      </c>
    </row>
    <row r="27" spans="1:50" s="47" customFormat="1" ht="20.85" customHeight="1">
      <c r="A27" s="436"/>
      <c r="B27" s="48" t="s">
        <v>85</v>
      </c>
      <c r="C27" s="61" t="s">
        <v>65</v>
      </c>
      <c r="D27" s="61"/>
      <c r="E27" s="58">
        <v>640005</v>
      </c>
      <c r="F27" s="43"/>
      <c r="G27" s="43"/>
      <c r="H27" s="43"/>
      <c r="I27" s="43"/>
      <c r="J27" s="51" t="s">
        <v>0</v>
      </c>
      <c r="K27" s="51" t="s">
        <v>0</v>
      </c>
      <c r="L27" s="52" t="s">
        <v>1</v>
      </c>
      <c r="M27" s="52" t="s">
        <v>1</v>
      </c>
      <c r="N27" s="43"/>
      <c r="O27" s="43"/>
      <c r="P27" s="43"/>
      <c r="Q27" s="43"/>
      <c r="R27" s="51" t="s">
        <v>0</v>
      </c>
      <c r="S27" s="51" t="s">
        <v>0</v>
      </c>
      <c r="T27" s="60" t="s">
        <v>53</v>
      </c>
      <c r="U27" s="60" t="s">
        <v>53</v>
      </c>
      <c r="V27" s="45" t="s">
        <v>54</v>
      </c>
      <c r="W27" s="103" t="s">
        <v>0</v>
      </c>
      <c r="X27" s="45" t="s">
        <v>54</v>
      </c>
      <c r="Y27" s="45" t="s">
        <v>54</v>
      </c>
      <c r="Z27" s="51" t="s">
        <v>0</v>
      </c>
      <c r="AA27" s="51" t="s">
        <v>0</v>
      </c>
      <c r="AB27" s="582" t="s">
        <v>290</v>
      </c>
      <c r="AC27" s="583"/>
      <c r="AD27" s="43"/>
      <c r="AE27" s="43"/>
      <c r="AF27" s="43"/>
      <c r="AG27" s="43"/>
      <c r="AH27" s="219" t="s">
        <v>279</v>
      </c>
      <c r="AI27" s="51" t="s">
        <v>0</v>
      </c>
      <c r="AJ27" s="52" t="s">
        <v>1</v>
      </c>
      <c r="AK27" s="52" t="s">
        <v>1</v>
      </c>
      <c r="AL27" s="43"/>
      <c r="AM27" s="43"/>
      <c r="AN27" s="43"/>
      <c r="AO27" s="43"/>
      <c r="AP27" s="51" t="s">
        <v>0</v>
      </c>
      <c r="AQ27" s="51" t="s">
        <v>0</v>
      </c>
      <c r="AR27" s="52" t="s">
        <v>1</v>
      </c>
      <c r="AS27" s="53" t="s">
        <v>294</v>
      </c>
    </row>
    <row r="28" spans="1:50" s="47" customFormat="1" ht="20.25" customHeight="1">
      <c r="A28" s="437"/>
      <c r="B28" s="77" t="s">
        <v>87</v>
      </c>
      <c r="C28" s="63" t="s">
        <v>68</v>
      </c>
      <c r="D28" s="63"/>
      <c r="E28" s="64">
        <v>660022</v>
      </c>
      <c r="F28" s="43"/>
      <c r="G28" s="43"/>
      <c r="H28" s="43"/>
      <c r="I28" s="43"/>
      <c r="J28" s="51" t="s">
        <v>0</v>
      </c>
      <c r="K28" s="51" t="s">
        <v>0</v>
      </c>
      <c r="L28" s="66" t="s">
        <v>1</v>
      </c>
      <c r="M28" s="66" t="s">
        <v>1</v>
      </c>
      <c r="N28" s="43"/>
      <c r="O28" s="43"/>
      <c r="P28" s="43"/>
      <c r="Q28" s="43"/>
      <c r="R28" s="65" t="s">
        <v>0</v>
      </c>
      <c r="S28" s="65" t="s">
        <v>0</v>
      </c>
      <c r="T28" s="584" t="s">
        <v>284</v>
      </c>
      <c r="U28" s="585"/>
      <c r="V28" s="586"/>
      <c r="W28" s="45" t="s">
        <v>54</v>
      </c>
      <c r="X28" s="45" t="s">
        <v>54</v>
      </c>
      <c r="Y28" s="45" t="s">
        <v>54</v>
      </c>
      <c r="Z28" s="60" t="s">
        <v>53</v>
      </c>
      <c r="AA28" s="60" t="s">
        <v>53</v>
      </c>
      <c r="AB28" s="60" t="s">
        <v>53</v>
      </c>
      <c r="AC28" s="60" t="s">
        <v>53</v>
      </c>
      <c r="AD28" s="45" t="s">
        <v>54</v>
      </c>
      <c r="AE28" s="45" t="s">
        <v>54</v>
      </c>
      <c r="AF28" s="45" t="s">
        <v>54</v>
      </c>
      <c r="AG28" s="45" t="s">
        <v>54</v>
      </c>
      <c r="AH28" s="219" t="s">
        <v>279</v>
      </c>
      <c r="AI28" s="65" t="s">
        <v>0</v>
      </c>
      <c r="AJ28" s="66" t="s">
        <v>1</v>
      </c>
      <c r="AK28" s="66" t="s">
        <v>1</v>
      </c>
      <c r="AL28" s="66" t="s">
        <v>1</v>
      </c>
      <c r="AM28" s="43"/>
      <c r="AN28" s="43"/>
      <c r="AO28" s="43"/>
      <c r="AP28" s="65" t="s">
        <v>0</v>
      </c>
      <c r="AQ28" s="65" t="s">
        <v>0</v>
      </c>
      <c r="AR28" s="66" t="s">
        <v>1</v>
      </c>
      <c r="AS28" s="67" t="s">
        <v>295</v>
      </c>
    </row>
    <row r="29" spans="1:50" s="47" customFormat="1" ht="20.85" customHeight="1">
      <c r="A29" s="80"/>
      <c r="B29" s="81"/>
      <c r="C29" s="81"/>
      <c r="D29" s="81"/>
      <c r="E29" s="81"/>
      <c r="F29" s="81"/>
      <c r="G29" s="81"/>
      <c r="H29" s="81"/>
      <c r="I29" s="81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  <c r="AO29" s="82"/>
      <c r="AP29" s="82"/>
      <c r="AQ29" s="82"/>
      <c r="AR29" s="82"/>
      <c r="AS29" s="82"/>
    </row>
    <row r="30" spans="1:50" s="47" customFormat="1" ht="20.85" customHeight="1">
      <c r="A30" s="435" t="s">
        <v>0</v>
      </c>
      <c r="B30" s="72" t="s">
        <v>88</v>
      </c>
      <c r="C30" s="73" t="s">
        <v>50</v>
      </c>
      <c r="D30" s="73"/>
      <c r="E30" s="79">
        <v>550009</v>
      </c>
      <c r="F30" s="42" t="s">
        <v>1</v>
      </c>
      <c r="G30" s="42" t="s">
        <v>1</v>
      </c>
      <c r="H30" s="43"/>
      <c r="I30" s="43"/>
      <c r="J30" s="43"/>
      <c r="K30" s="43"/>
      <c r="L30" s="41" t="s">
        <v>0</v>
      </c>
      <c r="M30" s="41" t="s">
        <v>0</v>
      </c>
      <c r="N30" s="42" t="s">
        <v>1</v>
      </c>
      <c r="O30" s="42" t="s">
        <v>1</v>
      </c>
      <c r="P30" s="43"/>
      <c r="Q30" s="43"/>
      <c r="R30" s="43"/>
      <c r="S30" s="43"/>
      <c r="T30" s="41" t="s">
        <v>0</v>
      </c>
      <c r="U30" s="41" t="s">
        <v>0</v>
      </c>
      <c r="V30" s="42" t="s">
        <v>1</v>
      </c>
      <c r="W30" s="42" t="s">
        <v>1</v>
      </c>
      <c r="X30" s="43"/>
      <c r="Y30" s="43"/>
      <c r="Z30" s="43"/>
      <c r="AA30" s="43"/>
      <c r="AB30" s="582" t="s">
        <v>290</v>
      </c>
      <c r="AC30" s="583"/>
      <c r="AD30" s="42" t="s">
        <v>1</v>
      </c>
      <c r="AE30" s="42" t="s">
        <v>1</v>
      </c>
      <c r="AF30" s="43"/>
      <c r="AG30" s="43"/>
      <c r="AH30" s="103" t="s">
        <v>0</v>
      </c>
      <c r="AI30" s="43"/>
      <c r="AJ30" s="41" t="s">
        <v>0</v>
      </c>
      <c r="AK30" s="41" t="s">
        <v>0</v>
      </c>
      <c r="AL30" s="42" t="s">
        <v>1</v>
      </c>
      <c r="AM30" s="42" t="s">
        <v>1</v>
      </c>
      <c r="AN30" s="42" t="s">
        <v>1</v>
      </c>
      <c r="AO30" s="42" t="s">
        <v>1</v>
      </c>
      <c r="AP30" s="43"/>
      <c r="AQ30" s="43"/>
      <c r="AR30" s="41" t="s">
        <v>0</v>
      </c>
      <c r="AS30" s="75"/>
    </row>
    <row r="31" spans="1:50" s="47" customFormat="1" ht="20.85" customHeight="1">
      <c r="A31" s="433"/>
      <c r="B31" s="48" t="s">
        <v>89</v>
      </c>
      <c r="C31" s="49" t="s">
        <v>52</v>
      </c>
      <c r="D31" s="49"/>
      <c r="E31" s="50">
        <v>610012</v>
      </c>
      <c r="F31" s="52" t="s">
        <v>1</v>
      </c>
      <c r="G31" s="52" t="s">
        <v>1</v>
      </c>
      <c r="H31" s="43"/>
      <c r="I31" s="43"/>
      <c r="J31" s="43"/>
      <c r="K31" s="43"/>
      <c r="L31" s="51" t="s">
        <v>0</v>
      </c>
      <c r="M31" s="51" t="s">
        <v>0</v>
      </c>
      <c r="N31" s="52" t="s">
        <v>1</v>
      </c>
      <c r="O31" s="52" t="s">
        <v>1</v>
      </c>
      <c r="P31" s="52" t="s">
        <v>1</v>
      </c>
      <c r="Q31" s="52" t="s">
        <v>1</v>
      </c>
      <c r="R31" s="43"/>
      <c r="S31" s="43"/>
      <c r="T31" s="51" t="s">
        <v>0</v>
      </c>
      <c r="U31" s="51" t="s">
        <v>0</v>
      </c>
      <c r="V31" s="52" t="s">
        <v>1</v>
      </c>
      <c r="W31" s="52" t="s">
        <v>1</v>
      </c>
      <c r="X31" s="43"/>
      <c r="Y31" s="43"/>
      <c r="Z31" s="43"/>
      <c r="AA31" s="43"/>
      <c r="AB31" s="582" t="s">
        <v>290</v>
      </c>
      <c r="AC31" s="583"/>
      <c r="AD31" s="52" t="s">
        <v>1</v>
      </c>
      <c r="AE31" s="52" t="s">
        <v>1</v>
      </c>
      <c r="AF31" s="43"/>
      <c r="AG31" s="241" t="s">
        <v>280</v>
      </c>
      <c r="AH31" s="103" t="s">
        <v>0</v>
      </c>
      <c r="AI31" s="43"/>
      <c r="AJ31" s="51" t="s">
        <v>0</v>
      </c>
      <c r="AK31" s="51" t="s">
        <v>0</v>
      </c>
      <c r="AL31" s="52" t="s">
        <v>1</v>
      </c>
      <c r="AM31" s="52" t="s">
        <v>1</v>
      </c>
      <c r="AN31" s="43"/>
      <c r="AO31" s="43"/>
      <c r="AP31" s="43"/>
      <c r="AQ31" s="43"/>
      <c r="AR31" s="51" t="s">
        <v>0</v>
      </c>
      <c r="AS31" s="53" t="s">
        <v>296</v>
      </c>
    </row>
    <row r="32" spans="1:50" s="47" customFormat="1" ht="20.85" customHeight="1">
      <c r="A32" s="433"/>
      <c r="B32" s="48" t="s">
        <v>91</v>
      </c>
      <c r="C32" s="49" t="s">
        <v>57</v>
      </c>
      <c r="D32" s="49"/>
      <c r="E32" s="50">
        <v>550004</v>
      </c>
      <c r="F32" s="52" t="s">
        <v>1</v>
      </c>
      <c r="G32" s="52" t="s">
        <v>1</v>
      </c>
      <c r="H32" s="43"/>
      <c r="I32" s="43"/>
      <c r="J32" s="43"/>
      <c r="K32" s="43"/>
      <c r="L32" s="51" t="s">
        <v>0</v>
      </c>
      <c r="M32" s="51" t="s">
        <v>0</v>
      </c>
      <c r="N32" s="52" t="s">
        <v>1</v>
      </c>
      <c r="O32" s="52" t="s">
        <v>1</v>
      </c>
      <c r="P32" s="105" t="s">
        <v>1</v>
      </c>
      <c r="Q32" s="105" t="s">
        <v>1</v>
      </c>
      <c r="R32" s="43"/>
      <c r="S32" s="43"/>
      <c r="T32" s="51" t="s">
        <v>0</v>
      </c>
      <c r="U32" s="51" t="s">
        <v>0</v>
      </c>
      <c r="V32" s="52" t="s">
        <v>1</v>
      </c>
      <c r="W32" s="52" t="s">
        <v>1</v>
      </c>
      <c r="X32" s="43"/>
      <c r="Y32" s="105" t="s">
        <v>1</v>
      </c>
      <c r="Z32" s="43"/>
      <c r="AA32" s="43"/>
      <c r="AB32" s="582" t="s">
        <v>290</v>
      </c>
      <c r="AC32" s="583"/>
      <c r="AD32" s="52" t="s">
        <v>1</v>
      </c>
      <c r="AE32" s="52" t="s">
        <v>1</v>
      </c>
      <c r="AF32" s="105" t="s">
        <v>1</v>
      </c>
      <c r="AG32" s="43"/>
      <c r="AH32" s="103" t="s">
        <v>0</v>
      </c>
      <c r="AI32" s="43"/>
      <c r="AJ32" s="51" t="s">
        <v>0</v>
      </c>
      <c r="AK32" s="51" t="s">
        <v>0</v>
      </c>
      <c r="AL32" s="52" t="s">
        <v>1</v>
      </c>
      <c r="AM32" s="52" t="s">
        <v>1</v>
      </c>
      <c r="AN32" s="43"/>
      <c r="AO32" s="43"/>
      <c r="AP32" s="43"/>
      <c r="AQ32" s="43"/>
      <c r="AR32" s="51" t="s">
        <v>0</v>
      </c>
      <c r="AS32" s="53"/>
    </row>
    <row r="33" spans="1:46" s="47" customFormat="1" ht="20.85" customHeight="1">
      <c r="A33" s="433"/>
      <c r="B33" s="48" t="s">
        <v>180</v>
      </c>
      <c r="C33" s="49" t="s">
        <v>60</v>
      </c>
      <c r="D33" s="49"/>
      <c r="E33" s="58">
        <v>590004</v>
      </c>
      <c r="F33" s="52" t="s">
        <v>1</v>
      </c>
      <c r="G33" s="52" t="s">
        <v>1</v>
      </c>
      <c r="H33" s="43"/>
      <c r="I33" s="43"/>
      <c r="J33" s="43"/>
      <c r="K33" s="43"/>
      <c r="L33" s="51" t="s">
        <v>0</v>
      </c>
      <c r="M33" s="51" t="s">
        <v>0</v>
      </c>
      <c r="N33" s="52" t="s">
        <v>1</v>
      </c>
      <c r="O33" s="52" t="s">
        <v>1</v>
      </c>
      <c r="P33" s="43"/>
      <c r="Q33" s="43"/>
      <c r="R33" s="43"/>
      <c r="S33" s="43"/>
      <c r="T33" s="51" t="s">
        <v>0</v>
      </c>
      <c r="U33" s="51" t="s">
        <v>0</v>
      </c>
      <c r="V33" s="52" t="s">
        <v>1</v>
      </c>
      <c r="W33" s="52" t="s">
        <v>1</v>
      </c>
      <c r="X33" s="43"/>
      <c r="Y33" s="43"/>
      <c r="Z33" s="43"/>
      <c r="AA33" s="43"/>
      <c r="AB33" s="582" t="s">
        <v>290</v>
      </c>
      <c r="AC33" s="583"/>
      <c r="AD33" s="52" t="s">
        <v>1</v>
      </c>
      <c r="AE33" s="52" t="s">
        <v>1</v>
      </c>
      <c r="AF33" s="43"/>
      <c r="AG33" s="43"/>
      <c r="AH33" s="103" t="s">
        <v>0</v>
      </c>
      <c r="AI33" s="43"/>
      <c r="AJ33" s="51" t="s">
        <v>0</v>
      </c>
      <c r="AK33" s="51" t="s">
        <v>0</v>
      </c>
      <c r="AL33" s="52" t="s">
        <v>1</v>
      </c>
      <c r="AM33" s="52" t="s">
        <v>1</v>
      </c>
      <c r="AN33" s="43"/>
      <c r="AO33" s="43"/>
      <c r="AP33" s="43"/>
      <c r="AQ33" s="43"/>
      <c r="AR33" s="51" t="s">
        <v>0</v>
      </c>
      <c r="AS33" s="53"/>
    </row>
    <row r="34" spans="1:46" s="47" customFormat="1" ht="20.85" customHeight="1">
      <c r="A34" s="433"/>
      <c r="B34" s="48" t="s">
        <v>181</v>
      </c>
      <c r="C34" s="49" t="s">
        <v>62</v>
      </c>
      <c r="D34" s="49"/>
      <c r="E34" s="58">
        <v>590002</v>
      </c>
      <c r="F34" s="52" t="s">
        <v>1</v>
      </c>
      <c r="G34" s="52" t="s">
        <v>1</v>
      </c>
      <c r="H34" s="43"/>
      <c r="I34" s="43"/>
      <c r="J34" s="43"/>
      <c r="K34" s="43"/>
      <c r="L34" s="51" t="s">
        <v>0</v>
      </c>
      <c r="M34" s="51" t="s">
        <v>0</v>
      </c>
      <c r="N34" s="52" t="s">
        <v>1</v>
      </c>
      <c r="O34" s="52" t="s">
        <v>1</v>
      </c>
      <c r="P34" s="43"/>
      <c r="Q34" s="43"/>
      <c r="R34" s="43"/>
      <c r="S34" s="43"/>
      <c r="T34" s="51" t="s">
        <v>0</v>
      </c>
      <c r="U34" s="51" t="s">
        <v>0</v>
      </c>
      <c r="V34" s="52" t="s">
        <v>1</v>
      </c>
      <c r="W34" s="52" t="s">
        <v>1</v>
      </c>
      <c r="X34" s="43"/>
      <c r="Y34" s="43"/>
      <c r="Z34" s="43"/>
      <c r="AA34" s="43"/>
      <c r="AB34" s="582" t="s">
        <v>290</v>
      </c>
      <c r="AC34" s="583"/>
      <c r="AD34" s="52" t="s">
        <v>1</v>
      </c>
      <c r="AE34" s="52" t="s">
        <v>1</v>
      </c>
      <c r="AF34" s="43"/>
      <c r="AG34" s="43"/>
      <c r="AH34" s="103" t="s">
        <v>0</v>
      </c>
      <c r="AI34" s="43"/>
      <c r="AJ34" s="51" t="s">
        <v>0</v>
      </c>
      <c r="AK34" s="51" t="s">
        <v>0</v>
      </c>
      <c r="AL34" s="52" t="s">
        <v>1</v>
      </c>
      <c r="AM34" s="52" t="s">
        <v>1</v>
      </c>
      <c r="AN34" s="43"/>
      <c r="AO34" s="43"/>
      <c r="AP34" s="43"/>
      <c r="AQ34" s="43"/>
      <c r="AR34" s="51" t="s">
        <v>0</v>
      </c>
      <c r="AS34" s="53"/>
    </row>
    <row r="35" spans="1:46" s="47" customFormat="1" ht="20.85" customHeight="1">
      <c r="A35" s="433"/>
      <c r="B35" s="59" t="s">
        <v>95</v>
      </c>
      <c r="C35" s="61" t="s">
        <v>65</v>
      </c>
      <c r="D35" s="61"/>
      <c r="E35" s="58">
        <v>630010</v>
      </c>
      <c r="F35" s="52" t="s">
        <v>1</v>
      </c>
      <c r="G35" s="52" t="s">
        <v>1</v>
      </c>
      <c r="H35" s="43"/>
      <c r="I35" s="43"/>
      <c r="J35" s="43"/>
      <c r="K35" s="43"/>
      <c r="L35" s="51" t="s">
        <v>0</v>
      </c>
      <c r="M35" s="51" t="s">
        <v>0</v>
      </c>
      <c r="N35" s="52" t="s">
        <v>1</v>
      </c>
      <c r="O35" s="52" t="s">
        <v>1</v>
      </c>
      <c r="P35" s="43"/>
      <c r="Q35" s="43"/>
      <c r="R35" s="43"/>
      <c r="S35" s="43"/>
      <c r="T35" s="51" t="s">
        <v>0</v>
      </c>
      <c r="U35" s="51" t="s">
        <v>0</v>
      </c>
      <c r="V35" s="52" t="s">
        <v>1</v>
      </c>
      <c r="W35" s="52" t="s">
        <v>1</v>
      </c>
      <c r="X35" s="43"/>
      <c r="Y35" s="43"/>
      <c r="Z35" s="103" t="s">
        <v>0</v>
      </c>
      <c r="AA35" s="43"/>
      <c r="AB35" s="582" t="s">
        <v>290</v>
      </c>
      <c r="AC35" s="583"/>
      <c r="AD35" s="52" t="s">
        <v>1</v>
      </c>
      <c r="AE35" s="52" t="s">
        <v>1</v>
      </c>
      <c r="AF35" s="43"/>
      <c r="AG35" s="43"/>
      <c r="AH35" s="105" t="s">
        <v>1</v>
      </c>
      <c r="AI35" s="43"/>
      <c r="AJ35" s="51" t="s">
        <v>0</v>
      </c>
      <c r="AK35" s="51" t="s">
        <v>0</v>
      </c>
      <c r="AL35" s="52" t="s">
        <v>1</v>
      </c>
      <c r="AM35" s="52" t="s">
        <v>1</v>
      </c>
      <c r="AN35" s="105" t="s">
        <v>1</v>
      </c>
      <c r="AO35" s="105" t="s">
        <v>1</v>
      </c>
      <c r="AP35" s="43"/>
      <c r="AQ35" s="43"/>
      <c r="AR35" s="51" t="s">
        <v>0</v>
      </c>
      <c r="AS35" s="53" t="s">
        <v>297</v>
      </c>
    </row>
    <row r="36" spans="1:46" s="47" customFormat="1" ht="20.25" customHeight="1">
      <c r="A36" s="434"/>
      <c r="B36" s="77" t="s">
        <v>97</v>
      </c>
      <c r="C36" s="63" t="s">
        <v>68</v>
      </c>
      <c r="D36" s="63"/>
      <c r="E36" s="64">
        <v>660023</v>
      </c>
      <c r="F36" s="66" t="s">
        <v>1</v>
      </c>
      <c r="G36" s="66" t="s">
        <v>1</v>
      </c>
      <c r="H36" s="43"/>
      <c r="I36" s="43"/>
      <c r="J36" s="43"/>
      <c r="K36" s="43"/>
      <c r="L36" s="65" t="s">
        <v>0</v>
      </c>
      <c r="M36" s="65" t="s">
        <v>0</v>
      </c>
      <c r="N36" s="52" t="s">
        <v>1</v>
      </c>
      <c r="O36" s="52" t="s">
        <v>1</v>
      </c>
      <c r="P36" s="43"/>
      <c r="Q36" s="43"/>
      <c r="R36" s="588" t="s">
        <v>298</v>
      </c>
      <c r="S36" s="589"/>
      <c r="T36" s="589"/>
      <c r="U36" s="589"/>
      <c r="V36" s="590"/>
      <c r="W36" s="43"/>
      <c r="X36" s="43"/>
      <c r="Y36" s="43"/>
      <c r="Z36" s="43"/>
      <c r="AA36" s="43"/>
      <c r="AB36" s="582" t="s">
        <v>290</v>
      </c>
      <c r="AC36" s="583"/>
      <c r="AD36" s="66" t="s">
        <v>1</v>
      </c>
      <c r="AE36" s="66" t="s">
        <v>1</v>
      </c>
      <c r="AF36" s="45" t="s">
        <v>54</v>
      </c>
      <c r="AG36" s="45" t="s">
        <v>54</v>
      </c>
      <c r="AH36" s="45" t="s">
        <v>54</v>
      </c>
      <c r="AI36" s="45" t="s">
        <v>54</v>
      </c>
      <c r="AJ36" s="60" t="s">
        <v>53</v>
      </c>
      <c r="AK36" s="60" t="s">
        <v>53</v>
      </c>
      <c r="AL36" s="45" t="s">
        <v>54</v>
      </c>
      <c r="AM36" s="60" t="s">
        <v>53</v>
      </c>
      <c r="AN36" s="45" t="s">
        <v>54</v>
      </c>
      <c r="AO36" s="45" t="s">
        <v>54</v>
      </c>
      <c r="AP36" s="45" t="s">
        <v>54</v>
      </c>
      <c r="AQ36" s="45" t="s">
        <v>54</v>
      </c>
      <c r="AR36" s="65" t="s">
        <v>0</v>
      </c>
      <c r="AS36" s="67" t="s">
        <v>299</v>
      </c>
    </row>
    <row r="37" spans="1:46" s="47" customFormat="1" ht="20.85" customHeight="1">
      <c r="A37" s="80"/>
      <c r="B37" s="81"/>
      <c r="C37" s="81"/>
      <c r="D37" s="81"/>
      <c r="E37" s="81"/>
      <c r="F37" s="81"/>
      <c r="G37" s="81"/>
      <c r="H37" s="81"/>
      <c r="I37" s="81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  <c r="AT37" s="47" t="s">
        <v>292</v>
      </c>
    </row>
    <row r="38" spans="1:46" s="54" customFormat="1" ht="20.85" customHeight="1">
      <c r="A38" s="463" t="s">
        <v>98</v>
      </c>
      <c r="B38" s="38" t="s">
        <v>99</v>
      </c>
      <c r="C38" s="39" t="s">
        <v>50</v>
      </c>
      <c r="D38" s="39"/>
      <c r="E38" s="39">
        <v>580008</v>
      </c>
      <c r="F38" s="43" t="s">
        <v>0</v>
      </c>
      <c r="G38" s="43" t="s">
        <v>0</v>
      </c>
      <c r="H38" s="43" t="s">
        <v>0</v>
      </c>
      <c r="I38" s="45"/>
      <c r="J38" s="45"/>
      <c r="K38" s="43" t="s">
        <v>0</v>
      </c>
      <c r="L38" s="106" t="s">
        <v>100</v>
      </c>
      <c r="M38" s="43" t="s">
        <v>0</v>
      </c>
      <c r="N38" s="43" t="s">
        <v>0</v>
      </c>
      <c r="O38" s="43" t="s">
        <v>0</v>
      </c>
      <c r="P38" s="43"/>
      <c r="Q38" s="43"/>
      <c r="R38" s="43" t="s">
        <v>0</v>
      </c>
      <c r="S38" s="43" t="s">
        <v>0</v>
      </c>
      <c r="T38" s="43" t="s">
        <v>0</v>
      </c>
      <c r="U38" s="43" t="s">
        <v>0</v>
      </c>
      <c r="V38" s="43" t="s">
        <v>0</v>
      </c>
      <c r="W38" s="43"/>
      <c r="X38" s="43"/>
      <c r="Y38" s="43" t="s">
        <v>0</v>
      </c>
      <c r="Z38" s="43" t="s">
        <v>0</v>
      </c>
      <c r="AA38" s="43" t="s">
        <v>0</v>
      </c>
      <c r="AB38" s="43" t="s">
        <v>0</v>
      </c>
      <c r="AC38" s="43" t="s">
        <v>0</v>
      </c>
      <c r="AD38" s="45"/>
      <c r="AE38" s="43"/>
      <c r="AF38" s="43" t="s">
        <v>0</v>
      </c>
      <c r="AG38" s="43" t="s">
        <v>0</v>
      </c>
      <c r="AH38" s="43" t="s">
        <v>0</v>
      </c>
      <c r="AI38" s="43" t="s">
        <v>0</v>
      </c>
      <c r="AJ38" s="43" t="s">
        <v>0</v>
      </c>
      <c r="AK38" s="45"/>
      <c r="AL38" s="45"/>
      <c r="AM38" s="43" t="s">
        <v>0</v>
      </c>
      <c r="AN38" s="43" t="s">
        <v>0</v>
      </c>
      <c r="AO38" s="43" t="s">
        <v>0</v>
      </c>
      <c r="AP38" s="43" t="s">
        <v>0</v>
      </c>
      <c r="AQ38" s="43" t="s">
        <v>0</v>
      </c>
      <c r="AR38" s="43"/>
      <c r="AS38" s="75"/>
    </row>
    <row r="39" spans="1:46" s="54" customFormat="1" ht="20.85" customHeight="1">
      <c r="A39" s="464"/>
      <c r="B39" s="48" t="s">
        <v>101</v>
      </c>
      <c r="C39" s="84" t="s">
        <v>102</v>
      </c>
      <c r="D39" s="49"/>
      <c r="E39" s="61">
        <v>620015</v>
      </c>
      <c r="F39" s="60" t="s">
        <v>53</v>
      </c>
      <c r="G39" s="60" t="s">
        <v>53</v>
      </c>
      <c r="H39" s="60" t="s">
        <v>53</v>
      </c>
      <c r="I39" s="60" t="s">
        <v>53</v>
      </c>
      <c r="J39" s="45" t="s">
        <v>54</v>
      </c>
      <c r="K39" s="45" t="s">
        <v>54</v>
      </c>
      <c r="L39" s="45" t="s">
        <v>54</v>
      </c>
      <c r="M39" s="45" t="s">
        <v>54</v>
      </c>
      <c r="N39" s="60" t="s">
        <v>53</v>
      </c>
      <c r="O39" s="60" t="s">
        <v>53</v>
      </c>
      <c r="P39" s="60" t="s">
        <v>53</v>
      </c>
      <c r="Q39" s="60" t="s">
        <v>53</v>
      </c>
      <c r="R39" s="45" t="s">
        <v>54</v>
      </c>
      <c r="S39" s="45" t="s">
        <v>54</v>
      </c>
      <c r="T39" s="45" t="s">
        <v>54</v>
      </c>
      <c r="U39" s="45" t="s">
        <v>54</v>
      </c>
      <c r="V39" s="60" t="s">
        <v>53</v>
      </c>
      <c r="W39" s="60" t="s">
        <v>53</v>
      </c>
      <c r="X39" s="60" t="s">
        <v>53</v>
      </c>
      <c r="Y39" s="60" t="s">
        <v>53</v>
      </c>
      <c r="Z39" s="44"/>
      <c r="AA39" s="44"/>
      <c r="AB39" s="45" t="s">
        <v>54</v>
      </c>
      <c r="AC39" s="103" t="s">
        <v>0</v>
      </c>
      <c r="AD39" s="41" t="s">
        <v>0</v>
      </c>
      <c r="AE39" s="41" t="s">
        <v>0</v>
      </c>
      <c r="AF39" s="42" t="s">
        <v>1</v>
      </c>
      <c r="AG39" s="42" t="s">
        <v>1</v>
      </c>
      <c r="AH39" s="105" t="s">
        <v>1</v>
      </c>
      <c r="AI39" s="44"/>
      <c r="AJ39" s="43"/>
      <c r="AK39" s="43"/>
      <c r="AL39" s="41" t="s">
        <v>0</v>
      </c>
      <c r="AM39" s="41" t="s">
        <v>0</v>
      </c>
      <c r="AN39" s="42" t="s">
        <v>1</v>
      </c>
      <c r="AO39" s="42" t="s">
        <v>1</v>
      </c>
      <c r="AP39" s="44"/>
      <c r="AQ39" s="44"/>
      <c r="AR39" s="43"/>
      <c r="AS39" s="53" t="s">
        <v>300</v>
      </c>
    </row>
    <row r="40" spans="1:46" s="54" customFormat="1" ht="20.85" customHeight="1">
      <c r="A40" s="464"/>
      <c r="B40" s="48" t="s">
        <v>104</v>
      </c>
      <c r="C40" s="85" t="s">
        <v>105</v>
      </c>
      <c r="D40" s="49"/>
      <c r="E40" s="61">
        <v>660017</v>
      </c>
      <c r="F40" s="43"/>
      <c r="G40" s="43"/>
      <c r="H40" s="51" t="s">
        <v>0</v>
      </c>
      <c r="I40" s="51" t="s">
        <v>0</v>
      </c>
      <c r="J40" s="52" t="s">
        <v>1</v>
      </c>
      <c r="K40" s="52" t="s">
        <v>1</v>
      </c>
      <c r="L40" s="43"/>
      <c r="M40" s="43"/>
      <c r="N40" s="43"/>
      <c r="O40" s="43"/>
      <c r="P40" s="51" t="s">
        <v>0</v>
      </c>
      <c r="Q40" s="51" t="s">
        <v>0</v>
      </c>
      <c r="R40" s="52" t="s">
        <v>1</v>
      </c>
      <c r="S40" s="52" t="s">
        <v>1</v>
      </c>
      <c r="T40" s="43"/>
      <c r="U40" s="221" t="s">
        <v>278</v>
      </c>
      <c r="V40" s="103" t="s">
        <v>0</v>
      </c>
      <c r="W40" s="43"/>
      <c r="X40" s="51" t="s">
        <v>0</v>
      </c>
      <c r="Y40" s="51" t="s">
        <v>0</v>
      </c>
      <c r="Z40" s="52" t="s">
        <v>1</v>
      </c>
      <c r="AA40" s="52" t="s">
        <v>1</v>
      </c>
      <c r="AB40" s="105" t="s">
        <v>1</v>
      </c>
      <c r="AC40" s="105" t="s">
        <v>1</v>
      </c>
      <c r="AD40" s="45" t="s">
        <v>54</v>
      </c>
      <c r="AE40" s="45" t="s">
        <v>54</v>
      </c>
      <c r="AF40" s="45" t="s">
        <v>54</v>
      </c>
      <c r="AG40" s="45" t="s">
        <v>54</v>
      </c>
      <c r="AH40" s="219" t="s">
        <v>279</v>
      </c>
      <c r="AI40" s="52" t="s">
        <v>1</v>
      </c>
      <c r="AJ40" s="52" t="s">
        <v>1</v>
      </c>
      <c r="AK40" s="52" t="s">
        <v>1</v>
      </c>
      <c r="AL40" s="45" t="s">
        <v>54</v>
      </c>
      <c r="AM40" s="45" t="s">
        <v>54</v>
      </c>
      <c r="AN40" s="51" t="s">
        <v>0</v>
      </c>
      <c r="AO40" s="51" t="s">
        <v>0</v>
      </c>
      <c r="AP40" s="52" t="s">
        <v>1</v>
      </c>
      <c r="AQ40" s="52" t="s">
        <v>1</v>
      </c>
      <c r="AR40" s="43"/>
      <c r="AS40" s="53" t="s">
        <v>301</v>
      </c>
    </row>
    <row r="41" spans="1:46" s="54" customFormat="1" ht="20.85" customHeight="1">
      <c r="A41" s="464"/>
      <c r="B41" s="48" t="s">
        <v>106</v>
      </c>
      <c r="C41" s="86" t="s">
        <v>107</v>
      </c>
      <c r="D41" s="49"/>
      <c r="E41" s="61">
        <v>640004</v>
      </c>
      <c r="F41" s="43"/>
      <c r="G41" s="43"/>
      <c r="H41" s="43"/>
      <c r="I41" s="43"/>
      <c r="J41" s="51" t="s">
        <v>0</v>
      </c>
      <c r="K41" s="51" t="s">
        <v>0</v>
      </c>
      <c r="L41" s="52" t="s">
        <v>1</v>
      </c>
      <c r="M41" s="52" t="s">
        <v>1</v>
      </c>
      <c r="N41" s="43"/>
      <c r="O41" s="43"/>
      <c r="P41" s="43"/>
      <c r="Q41" s="43"/>
      <c r="R41" s="51" t="s">
        <v>0</v>
      </c>
      <c r="S41" s="51" t="s">
        <v>0</v>
      </c>
      <c r="T41" s="52" t="s">
        <v>1</v>
      </c>
      <c r="U41" s="52" t="s">
        <v>1</v>
      </c>
      <c r="V41" s="43"/>
      <c r="W41" s="43"/>
      <c r="X41" s="43"/>
      <c r="Y41" s="43"/>
      <c r="Z41" s="51" t="s">
        <v>0</v>
      </c>
      <c r="AA41" s="51" t="s">
        <v>0</v>
      </c>
      <c r="AB41" s="582" t="s">
        <v>290</v>
      </c>
      <c r="AC41" s="583"/>
      <c r="AD41" s="43"/>
      <c r="AE41" s="43"/>
      <c r="AF41" s="51" t="s">
        <v>0</v>
      </c>
      <c r="AG41" s="51" t="s">
        <v>0</v>
      </c>
      <c r="AH41" s="219" t="s">
        <v>279</v>
      </c>
      <c r="AI41" s="51" t="s">
        <v>0</v>
      </c>
      <c r="AJ41" s="43"/>
      <c r="AK41" s="43"/>
      <c r="AL41" s="43"/>
      <c r="AM41" s="43"/>
      <c r="AN41" s="43"/>
      <c r="AO41" s="43"/>
      <c r="AP41" s="60" t="s">
        <v>53</v>
      </c>
      <c r="AQ41" s="60" t="s">
        <v>53</v>
      </c>
      <c r="AR41" s="60" t="s">
        <v>53</v>
      </c>
      <c r="AS41" s="67" t="s">
        <v>302</v>
      </c>
    </row>
    <row r="42" spans="1:46" s="47" customFormat="1" ht="20.85" customHeight="1">
      <c r="A42" s="464"/>
      <c r="B42" s="55" t="s">
        <v>109</v>
      </c>
      <c r="C42" s="87" t="s">
        <v>110</v>
      </c>
      <c r="D42" s="49"/>
      <c r="E42" s="61">
        <v>660025</v>
      </c>
      <c r="F42" s="52" t="s">
        <v>1</v>
      </c>
      <c r="G42" s="52" t="s">
        <v>1</v>
      </c>
      <c r="H42" s="43"/>
      <c r="I42" s="43"/>
      <c r="J42" s="43"/>
      <c r="K42" s="43"/>
      <c r="L42" s="51" t="s">
        <v>0</v>
      </c>
      <c r="M42" s="51" t="s">
        <v>0</v>
      </c>
      <c r="N42" s="52" t="s">
        <v>1</v>
      </c>
      <c r="O42" s="52" t="s">
        <v>1</v>
      </c>
      <c r="P42" s="43"/>
      <c r="Q42" s="105" t="s">
        <v>1</v>
      </c>
      <c r="R42" s="43"/>
      <c r="S42" s="43"/>
      <c r="T42" s="51" t="s">
        <v>0</v>
      </c>
      <c r="U42" s="51" t="s">
        <v>0</v>
      </c>
      <c r="V42" s="52" t="s">
        <v>1</v>
      </c>
      <c r="W42" s="52" t="s">
        <v>1</v>
      </c>
      <c r="X42" s="43"/>
      <c r="Y42" s="43"/>
      <c r="Z42" s="43"/>
      <c r="AA42" s="43"/>
      <c r="AB42" s="582" t="s">
        <v>290</v>
      </c>
      <c r="AC42" s="583"/>
      <c r="AD42" s="52" t="s">
        <v>1</v>
      </c>
      <c r="AE42" s="52" t="s">
        <v>1</v>
      </c>
      <c r="AF42" s="43"/>
      <c r="AG42" s="43"/>
      <c r="AH42" s="103" t="s">
        <v>0</v>
      </c>
      <c r="AI42" s="43"/>
      <c r="AJ42" s="51" t="s">
        <v>0</v>
      </c>
      <c r="AK42" s="51" t="s">
        <v>0</v>
      </c>
      <c r="AL42" s="52" t="s">
        <v>1</v>
      </c>
      <c r="AM42" s="52" t="s">
        <v>1</v>
      </c>
      <c r="AN42" s="43"/>
      <c r="AO42" s="43"/>
      <c r="AP42" s="103" t="s">
        <v>0</v>
      </c>
      <c r="AQ42" s="103" t="s">
        <v>0</v>
      </c>
      <c r="AR42" s="155" t="s">
        <v>0</v>
      </c>
      <c r="AS42" s="235" t="s">
        <v>303</v>
      </c>
    </row>
    <row r="43" spans="1:46" s="47" customFormat="1" ht="20.85" customHeight="1" thickBot="1">
      <c r="A43" s="464"/>
      <c r="B43" s="48" t="s">
        <v>112</v>
      </c>
      <c r="C43" s="88" t="s">
        <v>113</v>
      </c>
      <c r="D43" s="49"/>
      <c r="E43" s="49" t="s">
        <v>114</v>
      </c>
      <c r="F43" s="43" t="s">
        <v>0</v>
      </c>
      <c r="G43" s="108" t="s">
        <v>115</v>
      </c>
      <c r="H43" s="108" t="s">
        <v>115</v>
      </c>
      <c r="I43" s="43" t="s">
        <v>0</v>
      </c>
      <c r="J43" s="96"/>
      <c r="K43" s="43" t="s">
        <v>0</v>
      </c>
      <c r="L43" s="106" t="s">
        <v>100</v>
      </c>
      <c r="M43" s="43" t="s">
        <v>0</v>
      </c>
      <c r="N43" s="43" t="s">
        <v>0</v>
      </c>
      <c r="O43" s="43" t="s">
        <v>0</v>
      </c>
      <c r="P43" s="43" t="s">
        <v>0</v>
      </c>
      <c r="Q43" s="95"/>
      <c r="R43" s="43" t="s">
        <v>0</v>
      </c>
      <c r="S43" s="43" t="s">
        <v>0</v>
      </c>
      <c r="T43" s="43" t="s">
        <v>0</v>
      </c>
      <c r="U43" s="108" t="s">
        <v>115</v>
      </c>
      <c r="V43" s="108" t="s">
        <v>115</v>
      </c>
      <c r="W43" s="43" t="s">
        <v>0</v>
      </c>
      <c r="X43" s="95"/>
      <c r="Y43" s="43" t="s">
        <v>0</v>
      </c>
      <c r="Z43" s="43" t="s">
        <v>0</v>
      </c>
      <c r="AA43" s="43" t="s">
        <v>0</v>
      </c>
      <c r="AB43" s="43" t="s">
        <v>0</v>
      </c>
      <c r="AC43" s="43" t="s">
        <v>0</v>
      </c>
      <c r="AD43" s="43" t="s">
        <v>0</v>
      </c>
      <c r="AE43" s="95"/>
      <c r="AF43" s="43" t="s">
        <v>0</v>
      </c>
      <c r="AG43" s="43" t="s">
        <v>0</v>
      </c>
      <c r="AH43" s="43" t="s">
        <v>0</v>
      </c>
      <c r="AI43" s="43" t="s">
        <v>0</v>
      </c>
      <c r="AJ43" s="108" t="s">
        <v>115</v>
      </c>
      <c r="AK43" s="43" t="s">
        <v>0</v>
      </c>
      <c r="AL43" s="95"/>
      <c r="AM43" s="43" t="s">
        <v>0</v>
      </c>
      <c r="AN43" s="43" t="s">
        <v>0</v>
      </c>
      <c r="AO43" s="43" t="s">
        <v>0</v>
      </c>
      <c r="AP43" s="108" t="s">
        <v>115</v>
      </c>
      <c r="AQ43" s="108" t="s">
        <v>115</v>
      </c>
      <c r="AR43" s="43" t="s">
        <v>0</v>
      </c>
      <c r="AS43" s="75"/>
    </row>
    <row r="44" spans="1:46" s="47" customFormat="1" ht="20.85" customHeight="1">
      <c r="A44" s="464"/>
      <c r="B44" s="48" t="s">
        <v>116</v>
      </c>
      <c r="C44" s="88" t="s">
        <v>113</v>
      </c>
      <c r="D44" s="49"/>
      <c r="E44" s="49" t="s">
        <v>117</v>
      </c>
      <c r="F44" s="108" t="s">
        <v>115</v>
      </c>
      <c r="G44" s="43" t="s">
        <v>0</v>
      </c>
      <c r="H44" s="43" t="s">
        <v>0</v>
      </c>
      <c r="I44" s="43" t="s">
        <v>0</v>
      </c>
      <c r="J44" s="143"/>
      <c r="K44" s="43" t="s">
        <v>0</v>
      </c>
      <c r="L44" s="107" t="s">
        <v>140</v>
      </c>
      <c r="M44" s="43" t="s">
        <v>0</v>
      </c>
      <c r="N44" s="43" t="s">
        <v>0</v>
      </c>
      <c r="O44" s="108" t="s">
        <v>115</v>
      </c>
      <c r="P44" s="43" t="s">
        <v>0</v>
      </c>
      <c r="Q44" s="95"/>
      <c r="R44" s="43" t="s">
        <v>0</v>
      </c>
      <c r="S44" s="43" t="s">
        <v>0</v>
      </c>
      <c r="T44" s="43" t="s">
        <v>0</v>
      </c>
      <c r="U44" s="43" t="s">
        <v>0</v>
      </c>
      <c r="V44" s="43" t="s">
        <v>0</v>
      </c>
      <c r="W44" s="43" t="s">
        <v>0</v>
      </c>
      <c r="X44" s="95"/>
      <c r="Y44" s="43" t="s">
        <v>0</v>
      </c>
      <c r="Z44" s="43" t="s">
        <v>0</v>
      </c>
      <c r="AA44" s="43" t="s">
        <v>0</v>
      </c>
      <c r="AB44" s="43" t="s">
        <v>0</v>
      </c>
      <c r="AC44" s="108" t="s">
        <v>115</v>
      </c>
      <c r="AD44" s="43" t="s">
        <v>0</v>
      </c>
      <c r="AE44" s="95"/>
      <c r="AF44" s="43" t="s">
        <v>0</v>
      </c>
      <c r="AG44" s="43" t="s">
        <v>0</v>
      </c>
      <c r="AH44" s="43" t="s">
        <v>0</v>
      </c>
      <c r="AI44" s="108" t="s">
        <v>115</v>
      </c>
      <c r="AJ44" s="43" t="s">
        <v>0</v>
      </c>
      <c r="AK44" s="43" t="s">
        <v>0</v>
      </c>
      <c r="AL44" s="95"/>
      <c r="AM44" s="108" t="s">
        <v>115</v>
      </c>
      <c r="AN44" s="43" t="s">
        <v>0</v>
      </c>
      <c r="AO44" s="108" t="s">
        <v>115</v>
      </c>
      <c r="AP44" s="43" t="s">
        <v>0</v>
      </c>
      <c r="AQ44" s="43" t="s">
        <v>0</v>
      </c>
      <c r="AR44" s="43" t="s">
        <v>0</v>
      </c>
      <c r="AS44" s="53"/>
    </row>
    <row r="45" spans="1:46" s="54" customFormat="1" ht="21" customHeight="1">
      <c r="A45" s="465"/>
      <c r="B45" s="89" t="s">
        <v>118</v>
      </c>
      <c r="C45" s="90" t="s">
        <v>119</v>
      </c>
      <c r="D45" s="91"/>
      <c r="E45" s="91" t="s">
        <v>120</v>
      </c>
      <c r="F45" s="43" t="s">
        <v>0</v>
      </c>
      <c r="G45" s="43" t="s">
        <v>0</v>
      </c>
      <c r="H45" s="43" t="s">
        <v>0</v>
      </c>
      <c r="I45" s="96"/>
      <c r="J45" s="60" t="s">
        <v>53</v>
      </c>
      <c r="K45" s="108" t="s">
        <v>115</v>
      </c>
      <c r="L45" s="164" t="s">
        <v>100</v>
      </c>
      <c r="M45" s="108" t="s">
        <v>115</v>
      </c>
      <c r="N45" s="108" t="s">
        <v>115</v>
      </c>
      <c r="O45" s="43" t="s">
        <v>0</v>
      </c>
      <c r="P45" s="143"/>
      <c r="Q45" s="43" t="s">
        <v>0</v>
      </c>
      <c r="R45" s="108" t="s">
        <v>115</v>
      </c>
      <c r="S45" s="43" t="s">
        <v>0</v>
      </c>
      <c r="T45" s="108" t="s">
        <v>115</v>
      </c>
      <c r="U45" s="43" t="s">
        <v>0</v>
      </c>
      <c r="V45" s="43" t="s">
        <v>0</v>
      </c>
      <c r="W45" s="95"/>
      <c r="X45" s="108" t="s">
        <v>115</v>
      </c>
      <c r="Y45" s="43" t="s">
        <v>0</v>
      </c>
      <c r="Z45" s="108" t="s">
        <v>115</v>
      </c>
      <c r="AA45" s="108" t="s">
        <v>115</v>
      </c>
      <c r="AB45" s="108" t="s">
        <v>115</v>
      </c>
      <c r="AC45" s="43" t="s">
        <v>0</v>
      </c>
      <c r="AD45" s="96"/>
      <c r="AE45" s="108" t="s">
        <v>115</v>
      </c>
      <c r="AF45" s="43" t="s">
        <v>0</v>
      </c>
      <c r="AG45" s="108" t="s">
        <v>115</v>
      </c>
      <c r="AH45" s="43" t="s">
        <v>0</v>
      </c>
      <c r="AI45" s="43" t="s">
        <v>0</v>
      </c>
      <c r="AJ45" s="43" t="s">
        <v>0</v>
      </c>
      <c r="AK45" s="96"/>
      <c r="AL45" s="108" t="s">
        <v>115</v>
      </c>
      <c r="AM45" s="43" t="s">
        <v>0</v>
      </c>
      <c r="AN45" s="108" t="s">
        <v>115</v>
      </c>
      <c r="AO45" s="43" t="s">
        <v>0</v>
      </c>
      <c r="AP45" s="43" t="s">
        <v>0</v>
      </c>
      <c r="AQ45" s="43" t="s">
        <v>0</v>
      </c>
      <c r="AR45" s="143"/>
      <c r="AS45" s="92"/>
    </row>
    <row r="46" spans="1:46" s="47" customFormat="1" ht="26.25">
      <c r="A46" s="93"/>
      <c r="B46" s="93"/>
      <c r="C46" s="93"/>
      <c r="D46" s="93"/>
      <c r="E46" s="93"/>
      <c r="F46" s="93"/>
      <c r="G46" s="93"/>
      <c r="H46" s="93"/>
      <c r="I46" s="93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</row>
    <row r="47" spans="1:46" s="47" customFormat="1" ht="22.5" customHeight="1">
      <c r="A47" s="466" t="s">
        <v>121</v>
      </c>
      <c r="B47" s="438" t="s">
        <v>186</v>
      </c>
      <c r="C47" s="439"/>
      <c r="D47" s="440"/>
      <c r="E47" s="439"/>
      <c r="F47" s="129"/>
      <c r="G47" s="129"/>
      <c r="H47" s="129"/>
      <c r="I47" s="129"/>
      <c r="K47" s="51" t="s">
        <v>0</v>
      </c>
      <c r="L47" s="453" t="s">
        <v>123</v>
      </c>
      <c r="M47" s="453"/>
      <c r="N47" s="453"/>
      <c r="O47" s="453"/>
      <c r="P47" s="453"/>
      <c r="Q47" s="453"/>
      <c r="R47" s="96"/>
      <c r="S47" s="453" t="s">
        <v>124</v>
      </c>
      <c r="T47" s="453"/>
      <c r="U47" s="453"/>
      <c r="V47" s="453"/>
      <c r="W47" s="453"/>
      <c r="X47" s="453"/>
      <c r="Y47" s="453"/>
      <c r="Z47" s="453"/>
      <c r="AA47" s="467"/>
      <c r="AB47" s="97"/>
      <c r="AC47" s="599" t="s">
        <v>125</v>
      </c>
      <c r="AD47" s="600"/>
      <c r="AE47" s="600"/>
      <c r="AF47" s="600"/>
      <c r="AG47" s="600"/>
      <c r="AH47" s="600"/>
      <c r="AI47" s="600"/>
      <c r="AJ47" s="601"/>
      <c r="AK47" s="599" t="s">
        <v>125</v>
      </c>
      <c r="AL47" s="600"/>
      <c r="AM47" s="600"/>
      <c r="AN47" s="600"/>
      <c r="AO47" s="600"/>
      <c r="AP47" s="600"/>
      <c r="AQ47" s="600"/>
      <c r="AR47" s="601"/>
      <c r="AS47" s="26"/>
    </row>
    <row r="48" spans="1:46" s="47" customFormat="1" ht="27" customHeight="1">
      <c r="A48" s="466"/>
      <c r="B48" s="451" t="s">
        <v>126</v>
      </c>
      <c r="C48" s="451"/>
      <c r="D48" s="452"/>
      <c r="E48" s="451"/>
      <c r="F48" s="129"/>
      <c r="G48" s="129"/>
      <c r="H48" s="129"/>
      <c r="I48" s="129"/>
      <c r="K48" s="101" t="s">
        <v>1</v>
      </c>
      <c r="L48" s="453" t="s">
        <v>127</v>
      </c>
      <c r="M48" s="453"/>
      <c r="N48" s="453"/>
      <c r="O48" s="453"/>
      <c r="P48" s="453"/>
      <c r="Q48" s="453"/>
      <c r="R48" s="60" t="s">
        <v>53</v>
      </c>
      <c r="S48" s="453" t="s">
        <v>128</v>
      </c>
      <c r="T48" s="453"/>
      <c r="U48" s="453"/>
      <c r="V48" s="453"/>
      <c r="W48" s="453"/>
      <c r="X48" s="453"/>
      <c r="Y48" s="453"/>
      <c r="Z48" s="453"/>
      <c r="AA48" s="467"/>
      <c r="AB48" s="102"/>
      <c r="AC48" s="602" t="s">
        <v>189</v>
      </c>
      <c r="AD48" s="604" t="s">
        <v>304</v>
      </c>
      <c r="AE48" s="605"/>
      <c r="AF48" s="605"/>
      <c r="AG48" s="605"/>
      <c r="AH48" s="605"/>
      <c r="AI48" s="605"/>
      <c r="AJ48" s="229" t="s">
        <v>305</v>
      </c>
      <c r="AK48" s="511" t="s">
        <v>306</v>
      </c>
      <c r="AL48" s="512"/>
      <c r="AM48" s="512"/>
      <c r="AN48" s="512"/>
      <c r="AO48" s="512"/>
      <c r="AP48" s="512"/>
      <c r="AQ48" s="512"/>
      <c r="AR48" s="513"/>
      <c r="AS48" s="26"/>
    </row>
    <row r="49" spans="1:45" s="47" customFormat="1" ht="27" customHeight="1">
      <c r="A49" s="466" t="s">
        <v>129</v>
      </c>
      <c r="B49" s="473" t="s">
        <v>130</v>
      </c>
      <c r="C49" s="474"/>
      <c r="D49" s="475"/>
      <c r="E49" s="474"/>
      <c r="F49" s="129"/>
      <c r="G49" s="129"/>
      <c r="H49" s="129"/>
      <c r="I49" s="129"/>
      <c r="K49" s="103" t="s">
        <v>0</v>
      </c>
      <c r="L49" s="467" t="s">
        <v>131</v>
      </c>
      <c r="M49" s="467"/>
      <c r="N49" s="467"/>
      <c r="O49" s="467"/>
      <c r="P49" s="467"/>
      <c r="Q49" s="467"/>
      <c r="R49" s="45" t="s">
        <v>54</v>
      </c>
      <c r="S49" s="467" t="s">
        <v>132</v>
      </c>
      <c r="T49" s="467"/>
      <c r="U49" s="467"/>
      <c r="V49" s="467"/>
      <c r="W49" s="467"/>
      <c r="X49" s="467"/>
      <c r="Y49" s="467"/>
      <c r="Z49" s="467"/>
      <c r="AA49" s="467"/>
      <c r="AB49" s="104"/>
      <c r="AC49" s="603"/>
      <c r="AD49" s="606"/>
      <c r="AE49" s="607"/>
      <c r="AF49" s="607"/>
      <c r="AG49" s="607"/>
      <c r="AH49" s="607"/>
      <c r="AI49" s="607"/>
      <c r="AJ49" s="228" t="s">
        <v>307</v>
      </c>
      <c r="AK49" s="536" t="s">
        <v>308</v>
      </c>
      <c r="AL49" s="537"/>
      <c r="AM49" s="537"/>
      <c r="AN49" s="537"/>
      <c r="AO49" s="537"/>
      <c r="AP49" s="537"/>
      <c r="AQ49" s="537"/>
      <c r="AR49" s="538"/>
      <c r="AS49" s="26"/>
    </row>
    <row r="50" spans="1:45" s="47" customFormat="1" ht="22.5" customHeight="1" thickBot="1">
      <c r="A50" s="466"/>
      <c r="B50" s="451" t="s">
        <v>133</v>
      </c>
      <c r="C50" s="451"/>
      <c r="D50" s="452"/>
      <c r="E50" s="451"/>
      <c r="F50" s="129"/>
      <c r="G50" s="129"/>
      <c r="H50" s="129"/>
      <c r="I50" s="129"/>
      <c r="K50" s="105" t="s">
        <v>1</v>
      </c>
      <c r="L50" s="453" t="s">
        <v>134</v>
      </c>
      <c r="M50" s="453"/>
      <c r="N50" s="453"/>
      <c r="O50" s="453"/>
      <c r="P50" s="453"/>
      <c r="Q50" s="453"/>
      <c r="R50" s="106" t="s">
        <v>100</v>
      </c>
      <c r="S50" s="454" t="s">
        <v>135</v>
      </c>
      <c r="T50" s="454"/>
      <c r="U50" s="454"/>
      <c r="V50" s="454"/>
      <c r="W50" s="454"/>
      <c r="X50" s="454"/>
      <c r="Y50" s="454"/>
      <c r="Z50" s="454"/>
      <c r="AA50" s="468"/>
      <c r="AC50" s="221" t="s">
        <v>278</v>
      </c>
      <c r="AD50" s="608" t="s">
        <v>309</v>
      </c>
      <c r="AE50" s="609"/>
      <c r="AF50" s="609"/>
      <c r="AG50" s="609"/>
      <c r="AH50" s="609"/>
      <c r="AI50" s="609"/>
      <c r="AJ50" s="609"/>
      <c r="AK50" s="610"/>
      <c r="AL50" s="582" t="s">
        <v>310</v>
      </c>
      <c r="AM50" s="583"/>
      <c r="AN50" s="233" t="s">
        <v>311</v>
      </c>
      <c r="AO50" s="131"/>
      <c r="AP50" s="131"/>
      <c r="AQ50" s="131"/>
      <c r="AR50" s="132"/>
      <c r="AS50" s="26"/>
    </row>
    <row r="51" spans="1:45" s="47" customFormat="1" ht="22.5" customHeight="1">
      <c r="A51" s="466" t="s">
        <v>136</v>
      </c>
      <c r="B51" s="473" t="s">
        <v>137</v>
      </c>
      <c r="C51" s="474"/>
      <c r="D51" s="475"/>
      <c r="E51" s="474"/>
      <c r="F51" s="129"/>
      <c r="G51" s="129"/>
      <c r="H51" s="129"/>
      <c r="I51" s="129"/>
      <c r="K51" s="103" t="s">
        <v>138</v>
      </c>
      <c r="L51" s="467" t="s">
        <v>139</v>
      </c>
      <c r="M51" s="467"/>
      <c r="N51" s="467"/>
      <c r="O51" s="467"/>
      <c r="P51" s="467"/>
      <c r="Q51" s="476"/>
      <c r="R51" s="107" t="s">
        <v>140</v>
      </c>
      <c r="S51" s="477" t="s">
        <v>141</v>
      </c>
      <c r="T51" s="477"/>
      <c r="U51" s="477"/>
      <c r="V51" s="477"/>
      <c r="W51" s="477"/>
      <c r="X51" s="477"/>
      <c r="Y51" s="477"/>
      <c r="Z51" s="477"/>
      <c r="AA51" s="478" t="s">
        <v>142</v>
      </c>
      <c r="AC51" s="547" t="s">
        <v>279</v>
      </c>
      <c r="AD51" s="541" t="s">
        <v>312</v>
      </c>
      <c r="AE51" s="542"/>
      <c r="AF51" s="542"/>
      <c r="AG51" s="542"/>
      <c r="AH51" s="542"/>
      <c r="AI51" s="542"/>
      <c r="AJ51" s="542"/>
      <c r="AK51" s="543"/>
      <c r="AL51" s="582" t="s">
        <v>313</v>
      </c>
      <c r="AM51" s="583"/>
      <c r="AN51" s="234" t="s">
        <v>314</v>
      </c>
      <c r="AO51" s="131"/>
      <c r="AP51" s="131"/>
      <c r="AQ51" s="131"/>
      <c r="AR51" s="132"/>
      <c r="AS51" s="26"/>
    </row>
    <row r="52" spans="1:45" s="47" customFormat="1" ht="19.5" customHeight="1">
      <c r="A52" s="466"/>
      <c r="B52" s="481" t="s">
        <v>143</v>
      </c>
      <c r="C52" s="482"/>
      <c r="D52" s="483"/>
      <c r="E52" s="482"/>
      <c r="F52" s="129"/>
      <c r="G52" s="129"/>
      <c r="H52" s="129"/>
      <c r="I52" s="129"/>
      <c r="K52" s="105" t="s">
        <v>144</v>
      </c>
      <c r="L52" s="453" t="s">
        <v>145</v>
      </c>
      <c r="M52" s="453"/>
      <c r="N52" s="453"/>
      <c r="O52" s="453"/>
      <c r="P52" s="453"/>
      <c r="Q52" s="484"/>
      <c r="R52" s="108" t="s">
        <v>115</v>
      </c>
      <c r="S52" s="485" t="s">
        <v>146</v>
      </c>
      <c r="T52" s="485"/>
      <c r="U52" s="485"/>
      <c r="V52" s="485"/>
      <c r="W52" s="485"/>
      <c r="X52" s="485"/>
      <c r="Y52" s="485"/>
      <c r="Z52" s="485"/>
      <c r="AA52" s="479"/>
      <c r="AB52" s="109"/>
      <c r="AC52" s="548"/>
      <c r="AD52" s="544"/>
      <c r="AE52" s="545"/>
      <c r="AF52" s="545"/>
      <c r="AG52" s="545"/>
      <c r="AH52" s="545"/>
      <c r="AI52" s="545"/>
      <c r="AJ52" s="545"/>
      <c r="AK52" s="546"/>
      <c r="AL52" s="190"/>
      <c r="AM52" s="131"/>
      <c r="AN52" s="131"/>
      <c r="AO52" s="131"/>
      <c r="AP52" s="131"/>
      <c r="AQ52" s="131"/>
      <c r="AR52" s="132"/>
      <c r="AS52" s="26"/>
    </row>
    <row r="53" spans="1:45" s="47" customFormat="1" ht="19.5" customHeight="1" thickBot="1">
      <c r="C53" s="102"/>
      <c r="D53" s="102"/>
      <c r="J53" s="110"/>
      <c r="K53" s="111" t="s">
        <v>147</v>
      </c>
      <c r="L53" s="453" t="s">
        <v>148</v>
      </c>
      <c r="M53" s="453"/>
      <c r="N53" s="453"/>
      <c r="O53" s="453"/>
      <c r="P53" s="453"/>
      <c r="Q53" s="484"/>
      <c r="R53" s="112" t="s">
        <v>0</v>
      </c>
      <c r="S53" s="503" t="s">
        <v>149</v>
      </c>
      <c r="T53" s="503"/>
      <c r="U53" s="503"/>
      <c r="V53" s="503"/>
      <c r="W53" s="503"/>
      <c r="X53" s="503"/>
      <c r="Y53" s="503"/>
      <c r="Z53" s="503"/>
      <c r="AA53" s="480"/>
      <c r="AB53" s="110"/>
      <c r="AC53" s="226" t="s">
        <v>315</v>
      </c>
      <c r="AD53" s="594" t="s">
        <v>316</v>
      </c>
      <c r="AE53" s="595"/>
      <c r="AF53" s="595"/>
      <c r="AG53" s="595"/>
      <c r="AH53" s="595"/>
      <c r="AI53" s="595"/>
      <c r="AJ53" s="595"/>
      <c r="AK53" s="596"/>
      <c r="AL53" s="611"/>
      <c r="AM53" s="612"/>
      <c r="AN53" s="612"/>
      <c r="AO53" s="612"/>
      <c r="AP53" s="612"/>
      <c r="AQ53" s="612"/>
      <c r="AR53" s="613"/>
      <c r="AS53" s="26"/>
    </row>
    <row r="54" spans="1:45" s="47" customFormat="1" ht="19.5" customHeight="1">
      <c r="A54" s="507" t="s">
        <v>317</v>
      </c>
      <c r="B54" s="507"/>
      <c r="C54" s="507"/>
      <c r="D54" s="507"/>
      <c r="E54" s="507"/>
      <c r="K54" s="113" t="s">
        <v>150</v>
      </c>
      <c r="L54" s="453" t="s">
        <v>151</v>
      </c>
      <c r="M54" s="453"/>
      <c r="N54" s="453"/>
      <c r="O54" s="453"/>
      <c r="P54" s="453"/>
      <c r="Q54" s="453"/>
      <c r="R54" s="114"/>
      <c r="S54" s="508" t="s">
        <v>152</v>
      </c>
      <c r="T54" s="509"/>
      <c r="U54" s="509"/>
      <c r="V54" s="509"/>
      <c r="W54" s="509"/>
      <c r="X54" s="509"/>
      <c r="Y54" s="509"/>
      <c r="Z54" s="510"/>
      <c r="AA54" s="115"/>
      <c r="AC54" s="236" t="s">
        <v>318</v>
      </c>
      <c r="AD54" s="186" t="s">
        <v>319</v>
      </c>
      <c r="AE54" s="187"/>
      <c r="AF54" s="187"/>
      <c r="AG54" s="187"/>
      <c r="AH54" s="187"/>
      <c r="AI54" s="187"/>
      <c r="AJ54" s="187"/>
      <c r="AK54" s="131"/>
      <c r="AL54" s="597" t="s">
        <v>320</v>
      </c>
      <c r="AM54" s="597"/>
      <c r="AN54" s="597"/>
      <c r="AO54" s="597"/>
      <c r="AP54" s="597"/>
      <c r="AQ54" s="597"/>
      <c r="AR54" s="598"/>
      <c r="AS54" s="26"/>
    </row>
    <row r="55" spans="1:45" ht="22.5">
      <c r="A55" s="47"/>
      <c r="B55" s="47"/>
      <c r="E55" s="47"/>
      <c r="F55" s="47"/>
      <c r="G55" s="47"/>
      <c r="H55" s="47"/>
      <c r="I55" s="47"/>
      <c r="J55" s="47"/>
      <c r="K55" s="47"/>
      <c r="L55" s="97"/>
      <c r="M55" s="97"/>
      <c r="N55" s="97"/>
      <c r="O55" s="97"/>
      <c r="P55" s="97"/>
      <c r="Q55" s="97"/>
      <c r="R55" s="109"/>
      <c r="S55" s="97"/>
      <c r="T55" s="97"/>
      <c r="U55" s="97"/>
      <c r="V55" s="97"/>
      <c r="W55" s="97"/>
      <c r="X55" s="97"/>
      <c r="Y55" s="97"/>
      <c r="Z55" s="97"/>
      <c r="AA55" s="109"/>
      <c r="AB55" s="47"/>
      <c r="AC55" s="246" t="s">
        <v>280</v>
      </c>
      <c r="AD55" s="242" t="s">
        <v>321</v>
      </c>
      <c r="AE55" s="243"/>
      <c r="AF55" s="243"/>
      <c r="AG55" s="243"/>
      <c r="AH55" s="243"/>
      <c r="AI55" s="243"/>
      <c r="AJ55" s="244"/>
      <c r="AK55" s="244"/>
      <c r="AL55" s="244"/>
      <c r="AM55" s="244"/>
      <c r="AN55" s="244"/>
      <c r="AO55" s="244"/>
      <c r="AP55" s="244"/>
      <c r="AQ55" s="244"/>
      <c r="AR55" s="245"/>
    </row>
    <row r="56" spans="1:45" s="122" customFormat="1" ht="19.5" customHeight="1" thickBot="1">
      <c r="A56" s="497" t="s">
        <v>153</v>
      </c>
      <c r="B56" s="497" t="s">
        <v>154</v>
      </c>
      <c r="C56" s="497"/>
      <c r="D56" s="497"/>
      <c r="E56" s="497"/>
      <c r="F56" s="116" t="str">
        <f>F2</f>
        <v>FEB</v>
      </c>
      <c r="G56" s="26"/>
      <c r="H56" s="26"/>
      <c r="I56" s="26"/>
      <c r="J56" s="116" t="str">
        <f>J2</f>
        <v>MARCH</v>
      </c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54"/>
      <c r="AB56" s="76"/>
      <c r="AC56" s="117"/>
      <c r="AD56" s="118"/>
      <c r="AE56" s="118"/>
      <c r="AF56" s="47"/>
      <c r="AG56" s="119"/>
      <c r="AH56" s="120"/>
      <c r="AI56" s="26"/>
      <c r="AJ56" s="26"/>
      <c r="AK56" s="26"/>
      <c r="AL56" s="116"/>
      <c r="AM56" s="116"/>
      <c r="AN56" s="116"/>
      <c r="AO56" s="116" t="str">
        <f>AO2</f>
        <v>APR</v>
      </c>
      <c r="AP56" s="26"/>
      <c r="AQ56" s="26"/>
      <c r="AR56" s="26"/>
      <c r="AS56" s="26"/>
    </row>
    <row r="57" spans="1:45" s="122" customFormat="1" ht="19.5" customHeight="1">
      <c r="A57" s="498"/>
      <c r="B57" s="498"/>
      <c r="C57" s="498"/>
      <c r="D57" s="498"/>
      <c r="E57" s="498"/>
      <c r="F57" s="121">
        <f>F3</f>
        <v>25</v>
      </c>
      <c r="G57" s="121">
        <f>G3</f>
        <v>26</v>
      </c>
      <c r="H57" s="121">
        <f>H3</f>
        <v>27</v>
      </c>
      <c r="I57" s="121">
        <f>I3</f>
        <v>28</v>
      </c>
      <c r="J57" s="121">
        <f>J3</f>
        <v>1</v>
      </c>
      <c r="K57" s="121">
        <f t="shared" ref="K57:AN57" si="0">K3</f>
        <v>2</v>
      </c>
      <c r="L57" s="121">
        <f t="shared" si="0"/>
        <v>3</v>
      </c>
      <c r="M57" s="121">
        <f t="shared" si="0"/>
        <v>4</v>
      </c>
      <c r="N57" s="121">
        <f t="shared" si="0"/>
        <v>5</v>
      </c>
      <c r="O57" s="121">
        <f t="shared" si="0"/>
        <v>6</v>
      </c>
      <c r="P57" s="121">
        <f t="shared" si="0"/>
        <v>7</v>
      </c>
      <c r="Q57" s="121">
        <f t="shared" si="0"/>
        <v>8</v>
      </c>
      <c r="R57" s="121">
        <f t="shared" si="0"/>
        <v>9</v>
      </c>
      <c r="S57" s="121">
        <f t="shared" si="0"/>
        <v>10</v>
      </c>
      <c r="T57" s="121">
        <f t="shared" si="0"/>
        <v>11</v>
      </c>
      <c r="U57" s="121">
        <f t="shared" si="0"/>
        <v>12</v>
      </c>
      <c r="V57" s="121">
        <f t="shared" si="0"/>
        <v>13</v>
      </c>
      <c r="W57" s="121">
        <f t="shared" si="0"/>
        <v>14</v>
      </c>
      <c r="X57" s="121">
        <f t="shared" si="0"/>
        <v>15</v>
      </c>
      <c r="Y57" s="121">
        <f t="shared" si="0"/>
        <v>16</v>
      </c>
      <c r="Z57" s="121">
        <f t="shared" si="0"/>
        <v>17</v>
      </c>
      <c r="AA57" s="121">
        <f t="shared" si="0"/>
        <v>18</v>
      </c>
      <c r="AB57" s="121">
        <f t="shared" si="0"/>
        <v>19</v>
      </c>
      <c r="AC57" s="121">
        <f t="shared" si="0"/>
        <v>20</v>
      </c>
      <c r="AD57" s="121">
        <f t="shared" si="0"/>
        <v>21</v>
      </c>
      <c r="AE57" s="121">
        <f t="shared" si="0"/>
        <v>22</v>
      </c>
      <c r="AF57" s="121">
        <f t="shared" si="0"/>
        <v>23</v>
      </c>
      <c r="AG57" s="121">
        <f t="shared" si="0"/>
        <v>24</v>
      </c>
      <c r="AH57" s="121">
        <f t="shared" si="0"/>
        <v>25</v>
      </c>
      <c r="AI57" s="121">
        <f t="shared" si="0"/>
        <v>26</v>
      </c>
      <c r="AJ57" s="121">
        <f t="shared" si="0"/>
        <v>27</v>
      </c>
      <c r="AK57" s="121">
        <f t="shared" si="0"/>
        <v>28</v>
      </c>
      <c r="AL57" s="121">
        <f t="shared" si="0"/>
        <v>29</v>
      </c>
      <c r="AM57" s="121">
        <f t="shared" si="0"/>
        <v>30</v>
      </c>
      <c r="AN57" s="121">
        <f t="shared" si="0"/>
        <v>31</v>
      </c>
      <c r="AO57" s="121">
        <f>AO3</f>
        <v>1</v>
      </c>
      <c r="AP57" s="121">
        <f>AP3</f>
        <v>2</v>
      </c>
      <c r="AQ57" s="121">
        <f>AQ3</f>
        <v>3</v>
      </c>
      <c r="AR57" s="121">
        <f>AR3</f>
        <v>4</v>
      </c>
    </row>
    <row r="58" spans="1:45" s="122" customFormat="1" ht="19.5" customHeight="1">
      <c r="A58" s="499" t="s">
        <v>155</v>
      </c>
      <c r="B58" s="123" t="s">
        <v>156</v>
      </c>
      <c r="C58" s="488" t="s">
        <v>157</v>
      </c>
      <c r="D58" s="489"/>
      <c r="E58" s="489"/>
      <c r="F58" s="124">
        <f t="shared" ref="F58:AJ58" si="1">COUNTIF(F6:F36,"D")</f>
        <v>7</v>
      </c>
      <c r="G58" s="124">
        <f t="shared" si="1"/>
        <v>7</v>
      </c>
      <c r="H58" s="124">
        <f t="shared" si="1"/>
        <v>7</v>
      </c>
      <c r="I58" s="124">
        <f t="shared" si="1"/>
        <v>7</v>
      </c>
      <c r="J58" s="124">
        <f t="shared" si="1"/>
        <v>7</v>
      </c>
      <c r="K58" s="124">
        <f t="shared" si="1"/>
        <v>7</v>
      </c>
      <c r="L58" s="124">
        <f t="shared" si="1"/>
        <v>7</v>
      </c>
      <c r="M58" s="124">
        <f t="shared" si="1"/>
        <v>7</v>
      </c>
      <c r="N58" s="124">
        <f t="shared" si="1"/>
        <v>8</v>
      </c>
      <c r="O58" s="124">
        <f t="shared" si="1"/>
        <v>8</v>
      </c>
      <c r="P58" s="124">
        <f t="shared" si="1"/>
        <v>7</v>
      </c>
      <c r="Q58" s="124">
        <f t="shared" si="1"/>
        <v>7</v>
      </c>
      <c r="R58" s="124">
        <f t="shared" si="1"/>
        <v>6</v>
      </c>
      <c r="S58" s="124">
        <f t="shared" si="1"/>
        <v>7</v>
      </c>
      <c r="T58" s="124">
        <f t="shared" si="1"/>
        <v>6</v>
      </c>
      <c r="U58" s="124">
        <f t="shared" si="1"/>
        <v>6</v>
      </c>
      <c r="V58" s="124">
        <f t="shared" si="1"/>
        <v>6</v>
      </c>
      <c r="W58" s="124">
        <f t="shared" si="1"/>
        <v>9</v>
      </c>
      <c r="X58" s="124">
        <f t="shared" si="1"/>
        <v>6</v>
      </c>
      <c r="Y58" s="124">
        <f t="shared" si="1"/>
        <v>6</v>
      </c>
      <c r="Z58" s="124">
        <f t="shared" si="1"/>
        <v>7</v>
      </c>
      <c r="AA58" s="124">
        <f t="shared" si="1"/>
        <v>6</v>
      </c>
      <c r="AB58" s="124">
        <f t="shared" si="1"/>
        <v>7</v>
      </c>
      <c r="AC58" s="124">
        <f t="shared" si="1"/>
        <v>7</v>
      </c>
      <c r="AD58" s="124">
        <f t="shared" si="1"/>
        <v>7</v>
      </c>
      <c r="AE58" s="124">
        <f t="shared" si="1"/>
        <v>7</v>
      </c>
      <c r="AF58" s="124">
        <f t="shared" si="1"/>
        <v>7</v>
      </c>
      <c r="AG58" s="124">
        <f t="shared" si="1"/>
        <v>6</v>
      </c>
      <c r="AH58" s="124">
        <f t="shared" si="1"/>
        <v>6</v>
      </c>
      <c r="AI58" s="124">
        <f t="shared" si="1"/>
        <v>6</v>
      </c>
      <c r="AJ58" s="124">
        <f t="shared" si="1"/>
        <v>6</v>
      </c>
      <c r="AK58" s="124">
        <f>COUNTIF(AK6:AK36,"D")</f>
        <v>6</v>
      </c>
      <c r="AL58" s="124">
        <f t="shared" ref="AL58:AM58" si="2">COUNTIF(AL6:AL36,"D")</f>
        <v>7</v>
      </c>
      <c r="AM58" s="124">
        <f t="shared" si="2"/>
        <v>7</v>
      </c>
      <c r="AN58" s="124">
        <f t="shared" ref="AN58:AR58" si="3">COUNTIF(AN6:AN36,"D")</f>
        <v>7</v>
      </c>
      <c r="AO58" s="124">
        <f t="shared" si="3"/>
        <v>7</v>
      </c>
      <c r="AP58" s="124">
        <f t="shared" si="3"/>
        <v>6</v>
      </c>
      <c r="AQ58" s="124">
        <f t="shared" si="3"/>
        <v>6</v>
      </c>
      <c r="AR58" s="124">
        <f t="shared" si="3"/>
        <v>7</v>
      </c>
    </row>
    <row r="59" spans="1:45" s="122" customFormat="1" ht="31.5" customHeight="1">
      <c r="A59" s="500"/>
      <c r="B59" s="125" t="s">
        <v>158</v>
      </c>
      <c r="C59" s="490" t="s">
        <v>159</v>
      </c>
      <c r="D59" s="491"/>
      <c r="E59" s="491"/>
      <c r="F59" s="124">
        <f>COUNTIF(F39:F42,"D")+COUNTIF(F43:F45,"D(H)")+COUNTIF(F43:F45,"D(E)")</f>
        <v>1</v>
      </c>
      <c r="G59" s="124">
        <f t="shared" ref="G59:AR59" si="4">COUNTIF(G39:G42,"D")+COUNTIF(G43:G45,"D(H)")+COUNTIF(G43:G45,"D(E)")</f>
        <v>1</v>
      </c>
      <c r="H59" s="124">
        <f t="shared" si="4"/>
        <v>2</v>
      </c>
      <c r="I59" s="124">
        <f t="shared" si="4"/>
        <v>1</v>
      </c>
      <c r="J59" s="124">
        <f t="shared" si="4"/>
        <v>1</v>
      </c>
      <c r="K59" s="124">
        <f t="shared" si="4"/>
        <v>2</v>
      </c>
      <c r="L59" s="124">
        <f t="shared" si="4"/>
        <v>2</v>
      </c>
      <c r="M59" s="124">
        <f t="shared" si="4"/>
        <v>2</v>
      </c>
      <c r="N59" s="124">
        <f t="shared" si="4"/>
        <v>1</v>
      </c>
      <c r="O59" s="124">
        <f>COUNTIF(O39:O42,"D")+COUNTIF(O43:O45,"D(H)")+COUNTIF(O43:O45,"D(E)")</f>
        <v>1</v>
      </c>
      <c r="P59" s="124">
        <f t="shared" si="4"/>
        <v>1</v>
      </c>
      <c r="Q59" s="124">
        <f t="shared" si="4"/>
        <v>1</v>
      </c>
      <c r="R59" s="124">
        <f t="shared" si="4"/>
        <v>2</v>
      </c>
      <c r="S59" s="124">
        <f t="shared" si="4"/>
        <v>1</v>
      </c>
      <c r="T59" s="124">
        <f t="shared" si="4"/>
        <v>2</v>
      </c>
      <c r="U59" s="124">
        <f t="shared" si="4"/>
        <v>2</v>
      </c>
      <c r="V59" s="124">
        <f t="shared" si="4"/>
        <v>2</v>
      </c>
      <c r="W59" s="124">
        <f t="shared" si="4"/>
        <v>0</v>
      </c>
      <c r="X59" s="124">
        <f t="shared" si="4"/>
        <v>2</v>
      </c>
      <c r="Y59" s="124">
        <f t="shared" si="4"/>
        <v>1</v>
      </c>
      <c r="Z59" s="124">
        <f t="shared" si="4"/>
        <v>2</v>
      </c>
      <c r="AA59" s="124">
        <f t="shared" si="4"/>
        <v>2</v>
      </c>
      <c r="AB59" s="124">
        <f t="shared" si="4"/>
        <v>1</v>
      </c>
      <c r="AC59" s="124">
        <f t="shared" si="4"/>
        <v>2</v>
      </c>
      <c r="AD59" s="124">
        <f t="shared" si="4"/>
        <v>1</v>
      </c>
      <c r="AE59" s="124">
        <f t="shared" si="4"/>
        <v>2</v>
      </c>
      <c r="AF59" s="124">
        <f t="shared" si="4"/>
        <v>1</v>
      </c>
      <c r="AG59" s="124">
        <f t="shared" si="4"/>
        <v>2</v>
      </c>
      <c r="AH59" s="124">
        <f t="shared" si="4"/>
        <v>1</v>
      </c>
      <c r="AI59" s="124">
        <f t="shared" si="4"/>
        <v>2</v>
      </c>
      <c r="AJ59" s="124">
        <f t="shared" si="4"/>
        <v>2</v>
      </c>
      <c r="AK59" s="124">
        <f t="shared" si="4"/>
        <v>1</v>
      </c>
      <c r="AL59" s="124">
        <f t="shared" si="4"/>
        <v>2</v>
      </c>
      <c r="AM59" s="124">
        <f t="shared" si="4"/>
        <v>2</v>
      </c>
      <c r="AN59" s="124">
        <f t="shared" si="4"/>
        <v>2</v>
      </c>
      <c r="AO59" s="124">
        <f t="shared" si="4"/>
        <v>2</v>
      </c>
      <c r="AP59" s="124">
        <f t="shared" si="4"/>
        <v>2</v>
      </c>
      <c r="AQ59" s="124">
        <f t="shared" si="4"/>
        <v>2</v>
      </c>
      <c r="AR59" s="124">
        <f t="shared" si="4"/>
        <v>1</v>
      </c>
    </row>
    <row r="60" spans="1:45" s="122" customFormat="1" ht="19.5" customHeight="1" thickBot="1">
      <c r="A60" s="501"/>
      <c r="B60" s="502" t="s">
        <v>160</v>
      </c>
      <c r="C60" s="502"/>
      <c r="D60" s="502"/>
      <c r="E60" s="502"/>
      <c r="F60" s="126">
        <f t="shared" ref="F60:I60" si="5">F58+F59</f>
        <v>8</v>
      </c>
      <c r="G60" s="126">
        <f t="shared" si="5"/>
        <v>8</v>
      </c>
      <c r="H60" s="126">
        <f t="shared" si="5"/>
        <v>9</v>
      </c>
      <c r="I60" s="126">
        <f t="shared" si="5"/>
        <v>8</v>
      </c>
      <c r="J60" s="126">
        <f>J58+J59</f>
        <v>8</v>
      </c>
      <c r="K60" s="126">
        <f t="shared" ref="K60:AM60" si="6">K58+K59</f>
        <v>9</v>
      </c>
      <c r="L60" s="126">
        <f t="shared" si="6"/>
        <v>9</v>
      </c>
      <c r="M60" s="126">
        <f t="shared" si="6"/>
        <v>9</v>
      </c>
      <c r="N60" s="126">
        <f t="shared" si="6"/>
        <v>9</v>
      </c>
      <c r="O60" s="126">
        <f t="shared" si="6"/>
        <v>9</v>
      </c>
      <c r="P60" s="126">
        <f t="shared" si="6"/>
        <v>8</v>
      </c>
      <c r="Q60" s="126">
        <f t="shared" si="6"/>
        <v>8</v>
      </c>
      <c r="R60" s="126">
        <f t="shared" si="6"/>
        <v>8</v>
      </c>
      <c r="S60" s="126">
        <f t="shared" si="6"/>
        <v>8</v>
      </c>
      <c r="T60" s="126">
        <f t="shared" si="6"/>
        <v>8</v>
      </c>
      <c r="U60" s="126">
        <f t="shared" si="6"/>
        <v>8</v>
      </c>
      <c r="V60" s="126">
        <f t="shared" si="6"/>
        <v>8</v>
      </c>
      <c r="W60" s="126">
        <f t="shared" si="6"/>
        <v>9</v>
      </c>
      <c r="X60" s="126">
        <f t="shared" si="6"/>
        <v>8</v>
      </c>
      <c r="Y60" s="126">
        <f t="shared" si="6"/>
        <v>7</v>
      </c>
      <c r="Z60" s="126">
        <f t="shared" si="6"/>
        <v>9</v>
      </c>
      <c r="AA60" s="126">
        <f t="shared" si="6"/>
        <v>8</v>
      </c>
      <c r="AB60" s="126">
        <f t="shared" si="6"/>
        <v>8</v>
      </c>
      <c r="AC60" s="126">
        <f t="shared" si="6"/>
        <v>9</v>
      </c>
      <c r="AD60" s="126">
        <f t="shared" si="6"/>
        <v>8</v>
      </c>
      <c r="AE60" s="126">
        <f t="shared" si="6"/>
        <v>9</v>
      </c>
      <c r="AF60" s="126">
        <f t="shared" si="6"/>
        <v>8</v>
      </c>
      <c r="AG60" s="126">
        <f t="shared" si="6"/>
        <v>8</v>
      </c>
      <c r="AH60" s="126">
        <f t="shared" si="6"/>
        <v>7</v>
      </c>
      <c r="AI60" s="126">
        <f t="shared" si="6"/>
        <v>8</v>
      </c>
      <c r="AJ60" s="126">
        <f t="shared" si="6"/>
        <v>8</v>
      </c>
      <c r="AK60" s="126">
        <f t="shared" si="6"/>
        <v>7</v>
      </c>
      <c r="AL60" s="126">
        <f t="shared" si="6"/>
        <v>9</v>
      </c>
      <c r="AM60" s="126">
        <f t="shared" si="6"/>
        <v>9</v>
      </c>
      <c r="AN60" s="126">
        <f t="shared" ref="AN60:AR60" si="7">AN58+AN59</f>
        <v>9</v>
      </c>
      <c r="AO60" s="126">
        <f t="shared" si="7"/>
        <v>9</v>
      </c>
      <c r="AP60" s="126">
        <f t="shared" si="7"/>
        <v>8</v>
      </c>
      <c r="AQ60" s="126">
        <f t="shared" si="7"/>
        <v>8</v>
      </c>
      <c r="AR60" s="126">
        <f t="shared" si="7"/>
        <v>8</v>
      </c>
    </row>
    <row r="61" spans="1:45" s="122" customFormat="1" ht="19.5" customHeight="1" thickTop="1">
      <c r="A61" s="486" t="s">
        <v>161</v>
      </c>
      <c r="B61" s="123" t="s">
        <v>156</v>
      </c>
      <c r="C61" s="488" t="s">
        <v>157</v>
      </c>
      <c r="D61" s="489"/>
      <c r="E61" s="489"/>
      <c r="F61" s="124">
        <f t="shared" ref="F61:AJ61" si="8">COUNTIF(F6:F36,"N")</f>
        <v>7</v>
      </c>
      <c r="G61" s="124">
        <f t="shared" si="8"/>
        <v>7</v>
      </c>
      <c r="H61" s="124">
        <f t="shared" si="8"/>
        <v>7</v>
      </c>
      <c r="I61" s="124">
        <f t="shared" si="8"/>
        <v>7</v>
      </c>
      <c r="J61" s="124">
        <f t="shared" si="8"/>
        <v>6</v>
      </c>
      <c r="K61" s="124">
        <f t="shared" si="8"/>
        <v>7</v>
      </c>
      <c r="L61" s="124">
        <f t="shared" si="8"/>
        <v>7</v>
      </c>
      <c r="M61" s="124">
        <f t="shared" si="8"/>
        <v>6</v>
      </c>
      <c r="N61" s="124">
        <f t="shared" si="8"/>
        <v>7</v>
      </c>
      <c r="O61" s="124">
        <f t="shared" si="8"/>
        <v>7</v>
      </c>
      <c r="P61" s="124">
        <f t="shared" si="8"/>
        <v>7</v>
      </c>
      <c r="Q61" s="124">
        <f t="shared" si="8"/>
        <v>7</v>
      </c>
      <c r="R61" s="124">
        <f t="shared" si="8"/>
        <v>6</v>
      </c>
      <c r="S61" s="124">
        <f t="shared" si="8"/>
        <v>7</v>
      </c>
      <c r="T61" s="124">
        <f t="shared" si="8"/>
        <v>6</v>
      </c>
      <c r="U61" s="124">
        <f t="shared" si="8"/>
        <v>6</v>
      </c>
      <c r="V61" s="124">
        <f t="shared" si="8"/>
        <v>6</v>
      </c>
      <c r="W61" s="124">
        <f t="shared" si="8"/>
        <v>7</v>
      </c>
      <c r="X61" s="124">
        <f t="shared" si="8"/>
        <v>7</v>
      </c>
      <c r="Y61" s="124">
        <f t="shared" si="8"/>
        <v>7</v>
      </c>
      <c r="Z61" s="124">
        <f t="shared" si="8"/>
        <v>7</v>
      </c>
      <c r="AA61" s="124">
        <f t="shared" si="8"/>
        <v>6</v>
      </c>
      <c r="AB61" s="124">
        <f t="shared" si="8"/>
        <v>6</v>
      </c>
      <c r="AC61" s="124">
        <f t="shared" si="8"/>
        <v>6</v>
      </c>
      <c r="AD61" s="124">
        <f t="shared" si="8"/>
        <v>7</v>
      </c>
      <c r="AE61" s="124">
        <f t="shared" si="8"/>
        <v>7</v>
      </c>
      <c r="AF61" s="124">
        <f t="shared" si="8"/>
        <v>7</v>
      </c>
      <c r="AG61" s="124">
        <f t="shared" si="8"/>
        <v>6</v>
      </c>
      <c r="AH61" s="124">
        <f t="shared" si="8"/>
        <v>7</v>
      </c>
      <c r="AI61" s="124">
        <f t="shared" si="8"/>
        <v>7</v>
      </c>
      <c r="AJ61" s="124">
        <f t="shared" si="8"/>
        <v>6</v>
      </c>
      <c r="AK61" s="124">
        <f>COUNTIF(AK6:AK36,"N")</f>
        <v>6</v>
      </c>
      <c r="AL61" s="124">
        <f t="shared" ref="AL61:AM61" si="9">COUNTIF(AL6:AL36,"N")</f>
        <v>7</v>
      </c>
      <c r="AM61" s="124">
        <f t="shared" si="9"/>
        <v>6</v>
      </c>
      <c r="AN61" s="124">
        <f t="shared" ref="AN61:AR61" si="10">COUNTIF(AN6:AN36,"N")</f>
        <v>6</v>
      </c>
      <c r="AO61" s="124">
        <f t="shared" si="10"/>
        <v>6</v>
      </c>
      <c r="AP61" s="124">
        <f t="shared" si="10"/>
        <v>7</v>
      </c>
      <c r="AQ61" s="124">
        <f t="shared" si="10"/>
        <v>7</v>
      </c>
      <c r="AR61" s="124">
        <f t="shared" si="10"/>
        <v>7</v>
      </c>
    </row>
    <row r="62" spans="1:45" s="47" customFormat="1" ht="30.75" customHeight="1">
      <c r="A62" s="487"/>
      <c r="B62" s="125" t="s">
        <v>158</v>
      </c>
      <c r="C62" s="490" t="s">
        <v>159</v>
      </c>
      <c r="D62" s="491"/>
      <c r="E62" s="491"/>
      <c r="F62" s="124">
        <f>COUNTIF(F39:F42,"N")+COUNTIF(F6:F42,"D(N)")</f>
        <v>1</v>
      </c>
      <c r="G62" s="124">
        <f t="shared" ref="G62:AR62" si="11">COUNTIF(G39:G42,"N")+COUNTIF(G6:G42,"D(N)")</f>
        <v>1</v>
      </c>
      <c r="H62" s="124">
        <f t="shared" si="11"/>
        <v>0</v>
      </c>
      <c r="I62" s="124">
        <f t="shared" si="11"/>
        <v>0</v>
      </c>
      <c r="J62" s="124">
        <f t="shared" si="11"/>
        <v>1</v>
      </c>
      <c r="K62" s="124">
        <f t="shared" si="11"/>
        <v>1</v>
      </c>
      <c r="L62" s="124">
        <f t="shared" si="11"/>
        <v>1</v>
      </c>
      <c r="M62" s="124">
        <f t="shared" si="11"/>
        <v>1</v>
      </c>
      <c r="N62" s="124">
        <f t="shared" si="11"/>
        <v>1</v>
      </c>
      <c r="O62" s="124">
        <f t="shared" si="11"/>
        <v>1</v>
      </c>
      <c r="P62" s="124">
        <f t="shared" si="11"/>
        <v>0</v>
      </c>
      <c r="Q62" s="124">
        <f t="shared" si="11"/>
        <v>1</v>
      </c>
      <c r="R62" s="124">
        <f t="shared" si="11"/>
        <v>1</v>
      </c>
      <c r="S62" s="124">
        <f t="shared" si="11"/>
        <v>1</v>
      </c>
      <c r="T62" s="124">
        <f t="shared" si="11"/>
        <v>1</v>
      </c>
      <c r="U62" s="124">
        <f t="shared" si="11"/>
        <v>1</v>
      </c>
      <c r="V62" s="124">
        <f t="shared" si="11"/>
        <v>1</v>
      </c>
      <c r="W62" s="124">
        <f t="shared" si="11"/>
        <v>1</v>
      </c>
      <c r="X62" s="124">
        <f t="shared" si="11"/>
        <v>0</v>
      </c>
      <c r="Y62" s="124">
        <f t="shared" si="11"/>
        <v>0</v>
      </c>
      <c r="Z62" s="124">
        <f t="shared" si="11"/>
        <v>1</v>
      </c>
      <c r="AA62" s="124">
        <f t="shared" si="11"/>
        <v>1</v>
      </c>
      <c r="AB62" s="124">
        <f t="shared" si="11"/>
        <v>1</v>
      </c>
      <c r="AC62" s="124">
        <f t="shared" si="11"/>
        <v>1</v>
      </c>
      <c r="AD62" s="124">
        <f t="shared" si="11"/>
        <v>1</v>
      </c>
      <c r="AE62" s="124">
        <f t="shared" si="11"/>
        <v>1</v>
      </c>
      <c r="AF62" s="124">
        <f t="shared" si="11"/>
        <v>1</v>
      </c>
      <c r="AG62" s="124">
        <f t="shared" si="11"/>
        <v>1</v>
      </c>
      <c r="AH62" s="124">
        <f t="shared" si="11"/>
        <v>1</v>
      </c>
      <c r="AI62" s="124">
        <f t="shared" si="11"/>
        <v>1</v>
      </c>
      <c r="AJ62" s="124">
        <f t="shared" si="11"/>
        <v>1</v>
      </c>
      <c r="AK62" s="124">
        <f t="shared" si="11"/>
        <v>1</v>
      </c>
      <c r="AL62" s="124">
        <f t="shared" si="11"/>
        <v>1</v>
      </c>
      <c r="AM62" s="124">
        <f t="shared" si="11"/>
        <v>1</v>
      </c>
      <c r="AN62" s="124">
        <f t="shared" si="11"/>
        <v>1</v>
      </c>
      <c r="AO62" s="124">
        <f t="shared" si="11"/>
        <v>1</v>
      </c>
      <c r="AP62" s="124">
        <f t="shared" si="11"/>
        <v>1</v>
      </c>
      <c r="AQ62" s="124">
        <f t="shared" si="11"/>
        <v>1</v>
      </c>
      <c r="AR62" s="124">
        <f t="shared" si="11"/>
        <v>0</v>
      </c>
      <c r="AS62" s="122"/>
    </row>
    <row r="63" spans="1:45" s="47" customFormat="1" ht="33" thickBot="1">
      <c r="A63" s="487"/>
      <c r="B63" s="492" t="s">
        <v>162</v>
      </c>
      <c r="C63" s="493"/>
      <c r="D63" s="493"/>
      <c r="E63" s="494"/>
      <c r="F63" s="127">
        <f t="shared" ref="F63:I63" si="12">F61+F62</f>
        <v>8</v>
      </c>
      <c r="G63" s="127">
        <f t="shared" si="12"/>
        <v>8</v>
      </c>
      <c r="H63" s="127">
        <f t="shared" si="12"/>
        <v>7</v>
      </c>
      <c r="I63" s="127">
        <f t="shared" si="12"/>
        <v>7</v>
      </c>
      <c r="J63" s="127">
        <f>J61+J62</f>
        <v>7</v>
      </c>
      <c r="K63" s="127">
        <f t="shared" ref="K63:AM63" si="13">K61+K62</f>
        <v>8</v>
      </c>
      <c r="L63" s="127">
        <f t="shared" si="13"/>
        <v>8</v>
      </c>
      <c r="M63" s="127">
        <f t="shared" si="13"/>
        <v>7</v>
      </c>
      <c r="N63" s="127">
        <f t="shared" si="13"/>
        <v>8</v>
      </c>
      <c r="O63" s="127">
        <f t="shared" si="13"/>
        <v>8</v>
      </c>
      <c r="P63" s="127">
        <f t="shared" si="13"/>
        <v>7</v>
      </c>
      <c r="Q63" s="127">
        <f t="shared" si="13"/>
        <v>8</v>
      </c>
      <c r="R63" s="127">
        <f t="shared" si="13"/>
        <v>7</v>
      </c>
      <c r="S63" s="127">
        <f t="shared" si="13"/>
        <v>8</v>
      </c>
      <c r="T63" s="127">
        <f t="shared" si="13"/>
        <v>7</v>
      </c>
      <c r="U63" s="127">
        <f t="shared" si="13"/>
        <v>7</v>
      </c>
      <c r="V63" s="127">
        <f t="shared" si="13"/>
        <v>7</v>
      </c>
      <c r="W63" s="127">
        <f t="shared" si="13"/>
        <v>8</v>
      </c>
      <c r="X63" s="127">
        <f t="shared" si="13"/>
        <v>7</v>
      </c>
      <c r="Y63" s="127">
        <f t="shared" si="13"/>
        <v>7</v>
      </c>
      <c r="Z63" s="127">
        <f t="shared" si="13"/>
        <v>8</v>
      </c>
      <c r="AA63" s="127">
        <f t="shared" si="13"/>
        <v>7</v>
      </c>
      <c r="AB63" s="127">
        <f t="shared" si="13"/>
        <v>7</v>
      </c>
      <c r="AC63" s="127">
        <f t="shared" si="13"/>
        <v>7</v>
      </c>
      <c r="AD63" s="127">
        <f t="shared" si="13"/>
        <v>8</v>
      </c>
      <c r="AE63" s="127">
        <f t="shared" si="13"/>
        <v>8</v>
      </c>
      <c r="AF63" s="127">
        <f t="shared" si="13"/>
        <v>8</v>
      </c>
      <c r="AG63" s="127">
        <f t="shared" si="13"/>
        <v>7</v>
      </c>
      <c r="AH63" s="127">
        <f t="shared" si="13"/>
        <v>8</v>
      </c>
      <c r="AI63" s="127">
        <f t="shared" si="13"/>
        <v>8</v>
      </c>
      <c r="AJ63" s="127">
        <f t="shared" si="13"/>
        <v>7</v>
      </c>
      <c r="AK63" s="127">
        <f t="shared" si="13"/>
        <v>7</v>
      </c>
      <c r="AL63" s="127">
        <f t="shared" si="13"/>
        <v>8</v>
      </c>
      <c r="AM63" s="127">
        <f t="shared" si="13"/>
        <v>7</v>
      </c>
      <c r="AN63" s="127">
        <f t="shared" ref="AN63:AR63" si="14">AN61+AN62</f>
        <v>7</v>
      </c>
      <c r="AO63" s="127">
        <f t="shared" si="14"/>
        <v>7</v>
      </c>
      <c r="AP63" s="127">
        <f t="shared" si="14"/>
        <v>8</v>
      </c>
      <c r="AQ63" s="127">
        <f t="shared" si="14"/>
        <v>8</v>
      </c>
      <c r="AR63" s="127">
        <f t="shared" si="14"/>
        <v>7</v>
      </c>
    </row>
    <row r="64" spans="1:45" s="47" customFormat="1" ht="12.75" customHeight="1" thickTop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  <c r="AO64" s="54"/>
    </row>
    <row r="65" spans="1:45" ht="14.25" customHeight="1">
      <c r="A65" s="102"/>
      <c r="B65" s="102"/>
      <c r="E65" s="102"/>
      <c r="F65" s="102"/>
      <c r="G65" s="102"/>
      <c r="H65" s="102"/>
      <c r="I65" s="102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54"/>
      <c r="AP65" s="47"/>
      <c r="AQ65" s="47"/>
      <c r="AR65" s="47"/>
      <c r="AS65" s="47"/>
    </row>
  </sheetData>
  <sheetProtection selectLockedCells="1" selectUnlockedCells="1"/>
  <mergeCells count="85">
    <mergeCell ref="AL54:AR54"/>
    <mergeCell ref="AC47:AJ47"/>
    <mergeCell ref="AK47:AR47"/>
    <mergeCell ref="AC48:AC49"/>
    <mergeCell ref="AD51:AK52"/>
    <mergeCell ref="AC51:AC52"/>
    <mergeCell ref="AD48:AI49"/>
    <mergeCell ref="AK48:AR48"/>
    <mergeCell ref="AK49:AR49"/>
    <mergeCell ref="AD50:AK50"/>
    <mergeCell ref="AL50:AM50"/>
    <mergeCell ref="AL51:AM51"/>
    <mergeCell ref="AL53:AR53"/>
    <mergeCell ref="A47:A48"/>
    <mergeCell ref="L47:Q47"/>
    <mergeCell ref="S47:Z47"/>
    <mergeCell ref="A49:A50"/>
    <mergeCell ref="AD53:AK53"/>
    <mergeCell ref="B48:E48"/>
    <mergeCell ref="L48:Q48"/>
    <mergeCell ref="S48:Z48"/>
    <mergeCell ref="S50:Z50"/>
    <mergeCell ref="B47:E47"/>
    <mergeCell ref="B49:E49"/>
    <mergeCell ref="L49:Q49"/>
    <mergeCell ref="S49:Z49"/>
    <mergeCell ref="AA51:AA53"/>
    <mergeCell ref="AA47:AA50"/>
    <mergeCell ref="J1:AR1"/>
    <mergeCell ref="A2:C2"/>
    <mergeCell ref="F2:I2"/>
    <mergeCell ref="A3:E3"/>
    <mergeCell ref="A30:A36"/>
    <mergeCell ref="R36:V36"/>
    <mergeCell ref="AN8:AQ8"/>
    <mergeCell ref="AS3:AS4"/>
    <mergeCell ref="J2:AN2"/>
    <mergeCell ref="AO2:AR2"/>
    <mergeCell ref="A14:A20"/>
    <mergeCell ref="A22:A28"/>
    <mergeCell ref="A6:A12"/>
    <mergeCell ref="T12:V12"/>
    <mergeCell ref="T20:V20"/>
    <mergeCell ref="T28:V28"/>
    <mergeCell ref="T23:V23"/>
    <mergeCell ref="AB22:AC22"/>
    <mergeCell ref="AB23:AC23"/>
    <mergeCell ref="AB24:AC24"/>
    <mergeCell ref="AB25:AC25"/>
    <mergeCell ref="AB26:AC26"/>
    <mergeCell ref="AB27:AC27"/>
    <mergeCell ref="AB41:AC41"/>
    <mergeCell ref="AB30:AC30"/>
    <mergeCell ref="AB31:AC31"/>
    <mergeCell ref="AB32:AC32"/>
    <mergeCell ref="AB33:AC33"/>
    <mergeCell ref="AB34:AC34"/>
    <mergeCell ref="AB35:AC35"/>
    <mergeCell ref="AB36:AC36"/>
    <mergeCell ref="A61:A63"/>
    <mergeCell ref="C61:E61"/>
    <mergeCell ref="C62:E62"/>
    <mergeCell ref="B63:E63"/>
    <mergeCell ref="A56:A57"/>
    <mergeCell ref="B56:E57"/>
    <mergeCell ref="A58:A60"/>
    <mergeCell ref="C58:E58"/>
    <mergeCell ref="C59:E59"/>
    <mergeCell ref="B60:E60"/>
    <mergeCell ref="A54:E54"/>
    <mergeCell ref="A51:A52"/>
    <mergeCell ref="B51:E51"/>
    <mergeCell ref="L51:Q51"/>
    <mergeCell ref="AB42:AC42"/>
    <mergeCell ref="L54:Q54"/>
    <mergeCell ref="S54:Z54"/>
    <mergeCell ref="L53:Q53"/>
    <mergeCell ref="S53:Z53"/>
    <mergeCell ref="B52:E52"/>
    <mergeCell ref="L52:Q52"/>
    <mergeCell ref="S52:Z52"/>
    <mergeCell ref="S51:Z51"/>
    <mergeCell ref="B50:E50"/>
    <mergeCell ref="L50:Q50"/>
    <mergeCell ref="A38:A45"/>
  </mergeCells>
  <conditionalFormatting sqref="C4 C47:D53 C55:D55 C58:C59 C60:D60 C61:C62 C63:D1048576">
    <cfRule type="containsText" dxfId="578" priority="29" operator="containsText" text="Operator (E)">
      <formula>NOT(ISERROR(SEARCH("Operator (E)",C4)))</formula>
    </cfRule>
    <cfRule type="containsText" dxfId="577" priority="30" operator="containsText" text="F2">
      <formula>NOT(ISERROR(SEARCH("F2",C4)))</formula>
    </cfRule>
    <cfRule type="containsText" dxfId="576" priority="31" operator="containsText" text="F1">
      <formula>NOT(ISERROR(SEARCH("F1",C4)))</formula>
    </cfRule>
    <cfRule type="containsText" dxfId="575" priority="32" operator="containsText" text="P3">
      <formula>NOT(ISERROR(SEARCH("P3",C4)))</formula>
    </cfRule>
    <cfRule type="containsText" dxfId="574" priority="33" operator="containsText" text="P2">
      <formula>NOT(ISERROR(SEARCH("P2",C4)))</formula>
    </cfRule>
    <cfRule type="containsText" dxfId="573" priority="34" operator="containsText" text="P1">
      <formula>NOT(ISERROR(SEARCH("P1",C4)))</formula>
    </cfRule>
    <cfRule type="containsText" dxfId="572" priority="35" operator="containsText" text="Section Mgr.">
      <formula>NOT(ISERROR(SEARCH("Section Mgr.",C4)))</formula>
    </cfRule>
  </conditionalFormatting>
  <conditionalFormatting sqref="C5">
    <cfRule type="containsText" dxfId="571" priority="8" operator="containsText" text="Operator (E)">
      <formula>NOT(ISERROR(SEARCH("Operator (E)",C5)))</formula>
    </cfRule>
    <cfRule type="containsText" dxfId="570" priority="9" operator="containsText" text="F2">
      <formula>NOT(ISERROR(SEARCH("F2",C5)))</formula>
    </cfRule>
    <cfRule type="containsText" dxfId="569" priority="10" operator="containsText" text="F1">
      <formula>NOT(ISERROR(SEARCH("F1",C5)))</formula>
    </cfRule>
    <cfRule type="containsText" dxfId="568" priority="11" operator="containsText" text="P3">
      <formula>NOT(ISERROR(SEARCH("P3",C5)))</formula>
    </cfRule>
    <cfRule type="containsText" dxfId="567" priority="12" operator="containsText" text="P2">
      <formula>NOT(ISERROR(SEARCH("P2",C5)))</formula>
    </cfRule>
    <cfRule type="containsText" dxfId="566" priority="13" operator="containsText" text="P1">
      <formula>NOT(ISERROR(SEARCH("P1",C5)))</formula>
    </cfRule>
    <cfRule type="containsText" dxfId="565" priority="14" operator="containsText" text="Section Mgr.">
      <formula>NOT(ISERROR(SEARCH("Section Mgr.",C5)))</formula>
    </cfRule>
  </conditionalFormatting>
  <conditionalFormatting sqref="C1:D1">
    <cfRule type="containsText" dxfId="564" priority="36" operator="containsText" text="Operator (E)">
      <formula>NOT(ISERROR(SEARCH("Operator (E)",C1)))</formula>
    </cfRule>
    <cfRule type="containsText" dxfId="563" priority="37" operator="containsText" text="F2">
      <formula>NOT(ISERROR(SEARCH("F2",C1)))</formula>
    </cfRule>
    <cfRule type="containsText" dxfId="562" priority="38" operator="containsText" text="F1">
      <formula>NOT(ISERROR(SEARCH("F1",C1)))</formula>
    </cfRule>
    <cfRule type="containsText" dxfId="561" priority="39" operator="containsText" text="P3">
      <formula>NOT(ISERROR(SEARCH("P3",C1)))</formula>
    </cfRule>
    <cfRule type="containsText" dxfId="560" priority="40" operator="containsText" text="P2">
      <formula>NOT(ISERROR(SEARCH("P2",C1)))</formula>
    </cfRule>
    <cfRule type="containsText" dxfId="559" priority="41" operator="containsText" text="P1">
      <formula>NOT(ISERROR(SEARCH("P1",C1)))</formula>
    </cfRule>
    <cfRule type="containsText" dxfId="558" priority="42" operator="containsText" text="Section Mgr.">
      <formula>NOT(ISERROR(SEARCH("Section Mgr.",C1)))</formula>
    </cfRule>
  </conditionalFormatting>
  <conditionalFormatting sqref="C6:D12 C22:D28 C30:D36 C38:D45">
    <cfRule type="containsText" dxfId="557" priority="22" operator="containsText" text="Operator (E)">
      <formula>NOT(ISERROR(SEARCH("Operator (E)",C6)))</formula>
    </cfRule>
    <cfRule type="containsText" dxfId="556" priority="23" operator="containsText" text="F2">
      <formula>NOT(ISERROR(SEARCH("F2",C6)))</formula>
    </cfRule>
    <cfRule type="containsText" dxfId="555" priority="24" operator="containsText" text="F1">
      <formula>NOT(ISERROR(SEARCH("F1",C6)))</formula>
    </cfRule>
    <cfRule type="containsText" dxfId="554" priority="25" operator="containsText" text="P3">
      <formula>NOT(ISERROR(SEARCH("P3",C6)))</formula>
    </cfRule>
    <cfRule type="containsText" dxfId="553" priority="26" operator="containsText" text="P2">
      <formula>NOT(ISERROR(SEARCH("P2",C6)))</formula>
    </cfRule>
    <cfRule type="containsText" dxfId="552" priority="27" operator="containsText" text="P1">
      <formula>NOT(ISERROR(SEARCH("P1",C6)))</formula>
    </cfRule>
    <cfRule type="containsText" dxfId="551" priority="28" operator="containsText" text="Section Mgr.">
      <formula>NOT(ISERROR(SEARCH("Section Mgr.",C6)))</formula>
    </cfRule>
  </conditionalFormatting>
  <conditionalFormatting sqref="C14:D20">
    <cfRule type="containsText" dxfId="550" priority="1" operator="containsText" text="Operator (E)">
      <formula>NOT(ISERROR(SEARCH("Operator (E)",C14)))</formula>
    </cfRule>
    <cfRule type="containsText" dxfId="549" priority="2" operator="containsText" text="F2">
      <formula>NOT(ISERROR(SEARCH("F2",C14)))</formula>
    </cfRule>
    <cfRule type="containsText" dxfId="548" priority="3" operator="containsText" text="F1">
      <formula>NOT(ISERROR(SEARCH("F1",C14)))</formula>
    </cfRule>
    <cfRule type="containsText" dxfId="547" priority="4" operator="containsText" text="P3">
      <formula>NOT(ISERROR(SEARCH("P3",C14)))</formula>
    </cfRule>
    <cfRule type="containsText" dxfId="546" priority="5" operator="containsText" text="P2">
      <formula>NOT(ISERROR(SEARCH("P2",C14)))</formula>
    </cfRule>
    <cfRule type="containsText" dxfId="545" priority="6" operator="containsText" text="P1">
      <formula>NOT(ISERROR(SEARCH("P1",C14)))</formula>
    </cfRule>
    <cfRule type="containsText" dxfId="544" priority="7" operator="containsText" text="Section Mgr.">
      <formula>NOT(ISERROR(SEARCH("Section Mgr.",C14)))</formula>
    </cfRule>
  </conditionalFormatting>
  <conditionalFormatting sqref="F4:AR4">
    <cfRule type="expression" dxfId="543" priority="15">
      <formula>"ส"</formula>
    </cfRule>
    <cfRule type="expression" dxfId="542" priority="16">
      <formula>"อา"</formula>
    </cfRule>
  </conditionalFormatting>
  <conditionalFormatting sqref="F58:AR58">
    <cfRule type="colorScale" priority="49">
      <colorScale>
        <cfvo type="num" val="5"/>
        <cfvo type="num" val="6"/>
        <color rgb="FFFF0000"/>
        <color theme="9" tint="0.59999389629810485"/>
      </colorScale>
    </cfRule>
  </conditionalFormatting>
  <conditionalFormatting sqref="F59:AR59">
    <cfRule type="colorScale" priority="21">
      <colorScale>
        <cfvo type="num" val="0"/>
        <cfvo type="num" val="1"/>
        <color rgb="FFFF0000"/>
        <color theme="9" tint="0.59999389629810485"/>
      </colorScale>
    </cfRule>
  </conditionalFormatting>
  <conditionalFormatting sqref="F60:AR60">
    <cfRule type="cellIs" dxfId="541" priority="17" operator="greaterThan">
      <formula>8</formula>
    </cfRule>
    <cfRule type="cellIs" dxfId="540" priority="18" operator="greaterThanOrEqual">
      <formula>7</formula>
    </cfRule>
    <cfRule type="cellIs" dxfId="539" priority="19" operator="lessThan">
      <formula>6</formula>
    </cfRule>
  </conditionalFormatting>
  <conditionalFormatting sqref="F61:AR61">
    <cfRule type="colorScale" priority="48">
      <colorScale>
        <cfvo type="num" val="5"/>
        <cfvo type="num" val="6"/>
        <color rgb="FFFF0000"/>
        <color theme="9" tint="0.59999389629810485"/>
      </colorScale>
    </cfRule>
  </conditionalFormatting>
  <conditionalFormatting sqref="F62:AR62">
    <cfRule type="colorScale" priority="20">
      <colorScale>
        <cfvo type="num" val="0"/>
        <cfvo type="num" val="1"/>
        <color rgb="FFFF0000"/>
        <color theme="9" tint="0.59999389629810485"/>
      </colorScale>
    </cfRule>
  </conditionalFormatting>
  <conditionalFormatting sqref="F63:AR63">
    <cfRule type="cellIs" dxfId="538" priority="43" operator="greaterThan">
      <formula>8</formula>
    </cfRule>
    <cfRule type="cellIs" dxfId="537" priority="44" operator="greaterThanOrEqual">
      <formula>7</formula>
    </cfRule>
    <cfRule type="cellIs" dxfId="536" priority="45" operator="lessThan">
      <formula>6</formula>
    </cfRule>
  </conditionalFormatting>
  <printOptions horizontalCentered="1"/>
  <pageMargins left="0" right="0" top="0.25" bottom="0.25" header="0.3" footer="0.3"/>
  <pageSetup paperSize="9" scale="48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072C1-EB11-4070-95CC-3EE89FBD7F0F}">
  <sheetPr codeName="Sheet6"/>
  <dimension ref="A1:AX64"/>
  <sheetViews>
    <sheetView showGridLines="0" topLeftCell="A2" zoomScale="66" zoomScaleNormal="85" zoomScaleSheetLayoutView="70" zoomScalePageLayoutView="115" workbookViewId="0">
      <pane xSplit="5" ySplit="3" topLeftCell="F5" activePane="bottomRight" state="frozen"/>
      <selection pane="topRight" activeCell="F2" sqref="F2"/>
      <selection pane="bottomLeft" activeCell="A5" sqref="A5"/>
      <selection pane="bottomRight" activeCell="AS52" sqref="AS52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9" width="4.85546875" style="26" customWidth="1"/>
    <col min="10" max="10" width="4.85546875" style="128" customWidth="1"/>
    <col min="11" max="40" width="4.85546875" style="26" customWidth="1"/>
    <col min="41" max="41" width="4.85546875" style="118" customWidth="1"/>
    <col min="42" max="42" width="4.85546875" style="26" customWidth="1"/>
    <col min="43" max="44" width="5.140625" style="26" customWidth="1"/>
    <col min="45" max="45" width="74.140625" style="26" customWidth="1"/>
    <col min="46" max="47" width="8.85546875" style="26"/>
    <col min="48" max="48" width="6" style="26" bestFit="1" customWidth="1"/>
    <col min="49" max="49" width="58.140625" style="26" bestFit="1" customWidth="1"/>
    <col min="50" max="50" width="57.85546875" style="26" bestFit="1" customWidth="1"/>
    <col min="51" max="16384" width="8.85546875" style="26"/>
  </cols>
  <sheetData>
    <row r="1" spans="1:50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</row>
    <row r="2" spans="1:50" ht="29.25" customHeight="1" thickBot="1">
      <c r="A2" s="457" t="s">
        <v>38</v>
      </c>
      <c r="B2" s="458"/>
      <c r="C2" s="459"/>
      <c r="D2" s="27"/>
      <c r="E2" s="28" t="s">
        <v>322</v>
      </c>
      <c r="F2" s="531" t="s">
        <v>165</v>
      </c>
      <c r="G2" s="531"/>
      <c r="H2" s="531"/>
      <c r="I2" s="531"/>
      <c r="J2" s="495" t="s">
        <v>323</v>
      </c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142" t="s">
        <v>198</v>
      </c>
      <c r="AO2" s="142"/>
      <c r="AP2" s="142"/>
      <c r="AQ2" s="142"/>
      <c r="AR2" s="142"/>
      <c r="AS2" s="29" t="s">
        <v>42</v>
      </c>
    </row>
    <row r="3" spans="1:50" ht="27" customHeight="1" thickTop="1">
      <c r="A3" s="642" t="s">
        <v>43</v>
      </c>
      <c r="B3" s="643"/>
      <c r="C3" s="643"/>
      <c r="D3" s="643"/>
      <c r="E3" s="644"/>
      <c r="F3" s="264">
        <v>28</v>
      </c>
      <c r="G3" s="265">
        <v>29</v>
      </c>
      <c r="H3" s="264">
        <v>30</v>
      </c>
      <c r="I3" s="264">
        <v>31</v>
      </c>
      <c r="J3" s="265">
        <v>1</v>
      </c>
      <c r="K3" s="265">
        <v>2</v>
      </c>
      <c r="L3" s="264">
        <v>3</v>
      </c>
      <c r="M3" s="265">
        <v>4</v>
      </c>
      <c r="N3" s="266">
        <v>5</v>
      </c>
      <c r="O3" s="264">
        <v>6</v>
      </c>
      <c r="P3" s="264">
        <v>7</v>
      </c>
      <c r="Q3" s="264">
        <v>8</v>
      </c>
      <c r="R3" s="265">
        <v>9</v>
      </c>
      <c r="S3" s="264">
        <v>10</v>
      </c>
      <c r="T3" s="264">
        <v>11</v>
      </c>
      <c r="U3" s="264">
        <v>12</v>
      </c>
      <c r="V3" s="265">
        <v>13</v>
      </c>
      <c r="W3" s="264">
        <v>14</v>
      </c>
      <c r="X3" s="264">
        <v>15</v>
      </c>
      <c r="Y3" s="264">
        <v>16</v>
      </c>
      <c r="Z3" s="265">
        <v>17</v>
      </c>
      <c r="AA3" s="264">
        <v>18</v>
      </c>
      <c r="AB3" s="264">
        <v>19</v>
      </c>
      <c r="AC3" s="265">
        <v>20</v>
      </c>
      <c r="AD3" s="264">
        <v>21</v>
      </c>
      <c r="AE3" s="264">
        <v>22</v>
      </c>
      <c r="AF3" s="265">
        <v>23</v>
      </c>
      <c r="AG3" s="264">
        <v>24</v>
      </c>
      <c r="AH3" s="264">
        <v>25</v>
      </c>
      <c r="AI3" s="265">
        <v>26</v>
      </c>
      <c r="AJ3" s="264">
        <v>27</v>
      </c>
      <c r="AK3" s="265">
        <v>28</v>
      </c>
      <c r="AL3" s="264">
        <v>29</v>
      </c>
      <c r="AM3" s="264">
        <v>30</v>
      </c>
      <c r="AN3" s="264">
        <v>1</v>
      </c>
      <c r="AO3" s="264">
        <v>2</v>
      </c>
      <c r="AP3" s="264">
        <v>3</v>
      </c>
      <c r="AQ3" s="264">
        <v>4</v>
      </c>
      <c r="AR3" s="264">
        <v>5</v>
      </c>
      <c r="AS3" s="431"/>
    </row>
    <row r="4" spans="1:50" ht="21" customHeight="1">
      <c r="A4" s="33" t="s">
        <v>44</v>
      </c>
      <c r="B4" s="33" t="s">
        <v>45</v>
      </c>
      <c r="C4" s="33" t="s">
        <v>46</v>
      </c>
      <c r="D4" s="33"/>
      <c r="E4" s="33" t="s">
        <v>47</v>
      </c>
      <c r="F4" s="268" t="s">
        <v>9</v>
      </c>
      <c r="G4" s="268" t="s">
        <v>3</v>
      </c>
      <c r="H4" s="218" t="s">
        <v>4</v>
      </c>
      <c r="I4" s="218" t="s">
        <v>5</v>
      </c>
      <c r="J4" s="218" t="s">
        <v>6</v>
      </c>
      <c r="K4" s="218" t="s">
        <v>7</v>
      </c>
      <c r="L4" s="218" t="s">
        <v>8</v>
      </c>
      <c r="M4" s="268" t="s">
        <v>9</v>
      </c>
      <c r="N4" s="268" t="s">
        <v>3</v>
      </c>
      <c r="O4" s="218" t="s">
        <v>4</v>
      </c>
      <c r="P4" s="218" t="s">
        <v>5</v>
      </c>
      <c r="Q4" s="218" t="s">
        <v>6</v>
      </c>
      <c r="R4" s="218" t="s">
        <v>7</v>
      </c>
      <c r="S4" s="218" t="s">
        <v>8</v>
      </c>
      <c r="T4" s="268" t="s">
        <v>9</v>
      </c>
      <c r="U4" s="268" t="s">
        <v>3</v>
      </c>
      <c r="V4" s="218" t="s">
        <v>4</v>
      </c>
      <c r="W4" s="218" t="s">
        <v>5</v>
      </c>
      <c r="X4" s="218" t="s">
        <v>6</v>
      </c>
      <c r="Y4" s="218" t="s">
        <v>7</v>
      </c>
      <c r="Z4" s="218" t="s">
        <v>8</v>
      </c>
      <c r="AA4" s="268" t="s">
        <v>9</v>
      </c>
      <c r="AB4" s="268" t="s">
        <v>3</v>
      </c>
      <c r="AC4" s="218" t="s">
        <v>4</v>
      </c>
      <c r="AD4" s="218" t="s">
        <v>5</v>
      </c>
      <c r="AE4" s="218" t="s">
        <v>6</v>
      </c>
      <c r="AF4" s="218" t="s">
        <v>7</v>
      </c>
      <c r="AG4" s="218" t="s">
        <v>8</v>
      </c>
      <c r="AH4" s="268" t="s">
        <v>9</v>
      </c>
      <c r="AI4" s="268" t="s">
        <v>3</v>
      </c>
      <c r="AJ4" s="218" t="s">
        <v>4</v>
      </c>
      <c r="AK4" s="218" t="s">
        <v>5</v>
      </c>
      <c r="AL4" s="218" t="s">
        <v>6</v>
      </c>
      <c r="AM4" s="218" t="s">
        <v>7</v>
      </c>
      <c r="AN4" s="218" t="s">
        <v>8</v>
      </c>
      <c r="AO4" s="268" t="s">
        <v>9</v>
      </c>
      <c r="AP4" s="268" t="s">
        <v>3</v>
      </c>
      <c r="AQ4" s="218" t="s">
        <v>4</v>
      </c>
      <c r="AR4" s="218" t="s">
        <v>5</v>
      </c>
      <c r="AS4" s="431"/>
    </row>
    <row r="5" spans="1:50" s="47" customFormat="1" ht="20.85" customHeight="1">
      <c r="A5" s="646" t="s">
        <v>10</v>
      </c>
      <c r="B5" s="269" t="s">
        <v>49</v>
      </c>
      <c r="C5" s="270" t="s">
        <v>50</v>
      </c>
      <c r="D5" s="270"/>
      <c r="E5" s="271">
        <v>530011</v>
      </c>
      <c r="F5" s="43" t="s">
        <v>292</v>
      </c>
      <c r="G5" s="51" t="s">
        <v>0</v>
      </c>
      <c r="H5" s="51" t="s">
        <v>0</v>
      </c>
      <c r="I5" s="45" t="s">
        <v>54</v>
      </c>
      <c r="J5" s="45" t="s">
        <v>54</v>
      </c>
      <c r="K5" s="43"/>
      <c r="L5" s="43"/>
      <c r="M5" s="43"/>
      <c r="N5" s="43"/>
      <c r="O5" s="51" t="s">
        <v>0</v>
      </c>
      <c r="P5" s="51" t="s">
        <v>0</v>
      </c>
      <c r="Q5" s="632" t="s">
        <v>313</v>
      </c>
      <c r="R5" s="632"/>
      <c r="S5" s="51" t="s">
        <v>0</v>
      </c>
      <c r="T5" s="51" t="s">
        <v>0</v>
      </c>
      <c r="U5" s="43"/>
      <c r="V5" s="43"/>
      <c r="W5" s="51" t="s">
        <v>0</v>
      </c>
      <c r="X5" s="51" t="s">
        <v>0</v>
      </c>
      <c r="Y5" s="52" t="s">
        <v>1</v>
      </c>
      <c r="Z5" s="52" t="s">
        <v>1</v>
      </c>
      <c r="AA5" s="43"/>
      <c r="AB5" s="43"/>
      <c r="AC5" s="43"/>
      <c r="AD5" s="287" t="s">
        <v>324</v>
      </c>
      <c r="AE5" s="51" t="s">
        <v>0</v>
      </c>
      <c r="AF5" s="51" t="s">
        <v>0</v>
      </c>
      <c r="AG5" s="52" t="s">
        <v>1</v>
      </c>
      <c r="AH5" s="52" t="s">
        <v>1</v>
      </c>
      <c r="AI5" s="43"/>
      <c r="AJ5" s="43"/>
      <c r="AK5" s="43"/>
      <c r="AL5" s="43"/>
      <c r="AM5" s="51" t="s">
        <v>0</v>
      </c>
      <c r="AN5" s="51" t="s">
        <v>0</v>
      </c>
      <c r="AO5" s="52" t="s">
        <v>1</v>
      </c>
      <c r="AP5" s="52" t="s">
        <v>1</v>
      </c>
      <c r="AQ5" s="43"/>
      <c r="AR5" s="43"/>
      <c r="AS5" s="46"/>
      <c r="AV5" s="239" t="s">
        <v>200</v>
      </c>
      <c r="AW5" s="239" t="s">
        <v>201</v>
      </c>
      <c r="AX5" s="239" t="s">
        <v>202</v>
      </c>
    </row>
    <row r="6" spans="1:50" s="54" customFormat="1" ht="20.85" customHeight="1">
      <c r="A6" s="646"/>
      <c r="B6" s="272" t="s">
        <v>51</v>
      </c>
      <c r="C6" s="270" t="s">
        <v>52</v>
      </c>
      <c r="D6" s="270"/>
      <c r="E6" s="270">
        <v>560009</v>
      </c>
      <c r="F6" s="43"/>
      <c r="G6" s="51" t="s">
        <v>0</v>
      </c>
      <c r="H6" s="51" t="s">
        <v>0</v>
      </c>
      <c r="I6" s="52" t="s">
        <v>1</v>
      </c>
      <c r="J6" s="52" t="s">
        <v>1</v>
      </c>
      <c r="K6" s="45" t="s">
        <v>54</v>
      </c>
      <c r="L6" s="45" t="s">
        <v>54</v>
      </c>
      <c r="M6" s="45" t="s">
        <v>54</v>
      </c>
      <c r="N6" s="45" t="s">
        <v>54</v>
      </c>
      <c r="O6" s="51" t="s">
        <v>0</v>
      </c>
      <c r="P6" s="51" t="s">
        <v>0</v>
      </c>
      <c r="Q6" s="632" t="s">
        <v>313</v>
      </c>
      <c r="R6" s="632"/>
      <c r="S6" s="45" t="s">
        <v>54</v>
      </c>
      <c r="T6" s="45" t="s">
        <v>54</v>
      </c>
      <c r="U6" s="45" t="s">
        <v>54</v>
      </c>
      <c r="V6" s="45" t="s">
        <v>54</v>
      </c>
      <c r="W6" s="60" t="s">
        <v>53</v>
      </c>
      <c r="X6" s="60" t="s">
        <v>53</v>
      </c>
      <c r="Y6" s="60" t="s">
        <v>53</v>
      </c>
      <c r="Z6" s="60" t="s">
        <v>53</v>
      </c>
      <c r="AA6" s="45" t="s">
        <v>54</v>
      </c>
      <c r="AB6" s="45" t="s">
        <v>54</v>
      </c>
      <c r="AC6" s="45" t="s">
        <v>54</v>
      </c>
      <c r="AD6" s="287" t="s">
        <v>324</v>
      </c>
      <c r="AE6" s="51" t="s">
        <v>0</v>
      </c>
      <c r="AF6" s="51" t="s">
        <v>0</v>
      </c>
      <c r="AG6" s="52" t="s">
        <v>1</v>
      </c>
      <c r="AH6" s="52" t="s">
        <v>1</v>
      </c>
      <c r="AI6" s="105" t="s">
        <v>1</v>
      </c>
      <c r="AJ6" s="105" t="s">
        <v>1</v>
      </c>
      <c r="AK6" s="43"/>
      <c r="AM6" s="51" t="s">
        <v>0</v>
      </c>
      <c r="AN6" s="51" t="s">
        <v>0</v>
      </c>
      <c r="AO6" s="52" t="s">
        <v>1</v>
      </c>
      <c r="AP6" s="52" t="s">
        <v>1</v>
      </c>
      <c r="AQ6" s="105" t="s">
        <v>1</v>
      </c>
      <c r="AR6" s="105" t="s">
        <v>1</v>
      </c>
      <c r="AS6" s="284" t="s">
        <v>325</v>
      </c>
      <c r="AV6" s="237" t="s">
        <v>205</v>
      </c>
      <c r="AW6" s="237" t="s">
        <v>206</v>
      </c>
      <c r="AX6" s="237" t="s">
        <v>207</v>
      </c>
    </row>
    <row r="7" spans="1:50" s="47" customFormat="1" ht="20.85" customHeight="1">
      <c r="A7" s="646"/>
      <c r="B7" s="269" t="s">
        <v>56</v>
      </c>
      <c r="C7" s="270" t="s">
        <v>57</v>
      </c>
      <c r="D7" s="270"/>
      <c r="E7" s="270">
        <v>640015</v>
      </c>
      <c r="F7" s="43"/>
      <c r="G7" s="51" t="s">
        <v>0</v>
      </c>
      <c r="H7" s="51" t="s">
        <v>0</v>
      </c>
      <c r="I7" s="645" t="s">
        <v>281</v>
      </c>
      <c r="J7" s="645"/>
      <c r="K7" s="645"/>
      <c r="L7" s="645"/>
      <c r="M7" s="45" t="s">
        <v>54</v>
      </c>
      <c r="N7" s="45" t="s">
        <v>54</v>
      </c>
      <c r="O7" s="51" t="s">
        <v>0</v>
      </c>
      <c r="P7" s="51" t="s">
        <v>0</v>
      </c>
      <c r="Q7" s="632" t="s">
        <v>313</v>
      </c>
      <c r="R7" s="632"/>
      <c r="S7" s="45" t="s">
        <v>54</v>
      </c>
      <c r="T7" s="45" t="s">
        <v>54</v>
      </c>
      <c r="U7" s="103" t="s">
        <v>0</v>
      </c>
      <c r="V7" s="103" t="s">
        <v>0</v>
      </c>
      <c r="W7" s="51" t="s">
        <v>0</v>
      </c>
      <c r="X7" s="51" t="s">
        <v>0</v>
      </c>
      <c r="Y7" s="52" t="s">
        <v>1</v>
      </c>
      <c r="Z7" s="52" t="s">
        <v>1</v>
      </c>
      <c r="AA7" s="45" t="s">
        <v>54</v>
      </c>
      <c r="AB7" s="45" t="s">
        <v>54</v>
      </c>
      <c r="AC7" s="45" t="s">
        <v>54</v>
      </c>
      <c r="AD7" s="287" t="s">
        <v>324</v>
      </c>
      <c r="AE7" s="51" t="s">
        <v>0</v>
      </c>
      <c r="AF7" s="51" t="s">
        <v>0</v>
      </c>
      <c r="AG7" s="52" t="s">
        <v>1</v>
      </c>
      <c r="AH7" s="144" t="s">
        <v>53</v>
      </c>
      <c r="AI7" s="43"/>
      <c r="AJ7" s="43"/>
      <c r="AK7" s="45" t="s">
        <v>54</v>
      </c>
      <c r="AL7" s="103" t="s">
        <v>0</v>
      </c>
      <c r="AM7" s="51" t="s">
        <v>0</v>
      </c>
      <c r="AN7" s="51" t="s">
        <v>0</v>
      </c>
      <c r="AO7" s="52" t="s">
        <v>1</v>
      </c>
      <c r="AP7" s="45" t="s">
        <v>54</v>
      </c>
      <c r="AQ7" s="43"/>
      <c r="AR7" s="43"/>
      <c r="AS7" s="222" t="s">
        <v>326</v>
      </c>
      <c r="AV7" s="216" t="s">
        <v>210</v>
      </c>
      <c r="AW7" s="216" t="s">
        <v>211</v>
      </c>
      <c r="AX7" s="216" t="s">
        <v>212</v>
      </c>
    </row>
    <row r="8" spans="1:50" s="47" customFormat="1" ht="20.85" customHeight="1">
      <c r="A8" s="646"/>
      <c r="B8" s="272" t="s">
        <v>59</v>
      </c>
      <c r="C8" s="270" t="s">
        <v>60</v>
      </c>
      <c r="D8" s="270"/>
      <c r="E8" s="271">
        <v>550003</v>
      </c>
      <c r="F8" s="45" t="s">
        <v>54</v>
      </c>
      <c r="G8" s="60" t="s">
        <v>53</v>
      </c>
      <c r="H8" s="60" t="s">
        <v>53</v>
      </c>
      <c r="I8" s="60" t="s">
        <v>53</v>
      </c>
      <c r="J8" s="60" t="s">
        <v>53</v>
      </c>
      <c r="K8" s="45" t="s">
        <v>54</v>
      </c>
      <c r="L8" s="45" t="s">
        <v>54</v>
      </c>
      <c r="M8" s="45" t="s">
        <v>54</v>
      </c>
      <c r="N8" s="45" t="s">
        <v>54</v>
      </c>
      <c r="O8" s="60" t="s">
        <v>53</v>
      </c>
      <c r="P8" s="60" t="s">
        <v>53</v>
      </c>
      <c r="Q8" s="632" t="s">
        <v>313</v>
      </c>
      <c r="R8" s="632"/>
      <c r="S8" s="105" t="s">
        <v>1</v>
      </c>
      <c r="T8" s="45"/>
      <c r="U8" s="45"/>
      <c r="V8" s="45"/>
      <c r="W8" s="51" t="s">
        <v>0</v>
      </c>
      <c r="X8" s="51" t="s">
        <v>0</v>
      </c>
      <c r="Y8" s="52" t="s">
        <v>1</v>
      </c>
      <c r="Z8" s="52" t="s">
        <v>1</v>
      </c>
      <c r="AA8" s="45" t="s">
        <v>54</v>
      </c>
      <c r="AB8" s="45" t="s">
        <v>54</v>
      </c>
      <c r="AC8" s="45" t="s">
        <v>54</v>
      </c>
      <c r="AD8" s="287" t="s">
        <v>324</v>
      </c>
      <c r="AE8" s="51" t="s">
        <v>0</v>
      </c>
      <c r="AF8" s="51" t="s">
        <v>0</v>
      </c>
      <c r="AG8" s="51" t="s">
        <v>0</v>
      </c>
      <c r="AH8" s="51" t="s">
        <v>0</v>
      </c>
      <c r="AI8" s="45" t="s">
        <v>54</v>
      </c>
      <c r="AJ8" s="45" t="s">
        <v>54</v>
      </c>
      <c r="AK8" s="45" t="s">
        <v>54</v>
      </c>
      <c r="AL8" s="45" t="s">
        <v>54</v>
      </c>
      <c r="AM8" s="144" t="s">
        <v>53</v>
      </c>
      <c r="AN8" s="144" t="s">
        <v>53</v>
      </c>
      <c r="AO8" s="52" t="s">
        <v>1</v>
      </c>
      <c r="AP8" s="52" t="s">
        <v>1</v>
      </c>
      <c r="AQ8" s="105" t="s">
        <v>1</v>
      </c>
      <c r="AR8" s="105" t="s">
        <v>1</v>
      </c>
      <c r="AS8" s="53"/>
      <c r="AV8" s="216" t="s">
        <v>214</v>
      </c>
      <c r="AW8" s="216" t="s">
        <v>215</v>
      </c>
      <c r="AX8" s="216" t="s">
        <v>216</v>
      </c>
    </row>
    <row r="9" spans="1:50" s="47" customFormat="1" ht="20.85" customHeight="1">
      <c r="A9" s="646"/>
      <c r="B9" s="273" t="s">
        <v>61</v>
      </c>
      <c r="C9" s="270" t="s">
        <v>62</v>
      </c>
      <c r="D9" s="270"/>
      <c r="E9" s="271">
        <v>640011</v>
      </c>
      <c r="F9" s="43"/>
      <c r="G9" s="51" t="s">
        <v>0</v>
      </c>
      <c r="H9" s="51" t="s">
        <v>0</v>
      </c>
      <c r="I9" s="52" t="s">
        <v>1</v>
      </c>
      <c r="J9" s="52" t="s">
        <v>1</v>
      </c>
      <c r="K9" s="43"/>
      <c r="L9" s="43"/>
      <c r="M9" s="44" t="s">
        <v>1</v>
      </c>
      <c r="N9" s="43"/>
      <c r="O9" s="51" t="s">
        <v>0</v>
      </c>
      <c r="P9" s="51" t="s">
        <v>0</v>
      </c>
      <c r="Q9" s="632" t="s">
        <v>313</v>
      </c>
      <c r="R9" s="632"/>
      <c r="S9" s="43"/>
      <c r="T9" s="43"/>
      <c r="U9" s="103" t="s">
        <v>0</v>
      </c>
      <c r="V9" s="103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43"/>
      <c r="AB9" s="43"/>
      <c r="AC9" s="105" t="s">
        <v>1</v>
      </c>
      <c r="AD9" s="45" t="s">
        <v>54</v>
      </c>
      <c r="AE9" s="51" t="s">
        <v>0</v>
      </c>
      <c r="AF9" s="51" t="s">
        <v>0</v>
      </c>
      <c r="AG9" s="52" t="s">
        <v>1</v>
      </c>
      <c r="AH9" s="144" t="s">
        <v>53</v>
      </c>
      <c r="AI9" s="43"/>
      <c r="AJ9" s="43"/>
      <c r="AK9" s="44" t="s">
        <v>220</v>
      </c>
      <c r="AL9" s="45" t="s">
        <v>54</v>
      </c>
      <c r="AM9" s="51" t="s">
        <v>0</v>
      </c>
      <c r="AN9" s="51" t="s">
        <v>0</v>
      </c>
      <c r="AO9" s="52" t="s">
        <v>1</v>
      </c>
      <c r="AP9" s="52" t="s">
        <v>1</v>
      </c>
      <c r="AQ9" s="43"/>
      <c r="AR9" s="43"/>
      <c r="AS9" s="53" t="s">
        <v>327</v>
      </c>
      <c r="AV9" s="216" t="s">
        <v>217</v>
      </c>
      <c r="AW9" s="216" t="s">
        <v>218</v>
      </c>
      <c r="AX9" s="216" t="s">
        <v>219</v>
      </c>
    </row>
    <row r="10" spans="1:50" s="47" customFormat="1" ht="20.85" customHeight="1">
      <c r="A10" s="646"/>
      <c r="B10" s="272" t="s">
        <v>64</v>
      </c>
      <c r="C10" s="271" t="s">
        <v>65</v>
      </c>
      <c r="D10" s="271"/>
      <c r="E10" s="271">
        <v>660011</v>
      </c>
      <c r="F10" s="43"/>
      <c r="G10" s="51" t="s">
        <v>0</v>
      </c>
      <c r="H10" s="51" t="s">
        <v>0</v>
      </c>
      <c r="I10" s="52" t="s">
        <v>1</v>
      </c>
      <c r="J10" s="52" t="s">
        <v>1</v>
      </c>
      <c r="K10" s="43"/>
      <c r="L10" s="43"/>
      <c r="M10" s="43"/>
      <c r="N10" s="43"/>
      <c r="O10" s="51" t="s">
        <v>0</v>
      </c>
      <c r="P10" s="51" t="s">
        <v>0</v>
      </c>
      <c r="Q10" s="632" t="s">
        <v>313</v>
      </c>
      <c r="R10" s="632"/>
      <c r="S10" s="45" t="s">
        <v>54</v>
      </c>
      <c r="T10" s="45" t="s">
        <v>54</v>
      </c>
      <c r="U10" s="45" t="s">
        <v>54</v>
      </c>
      <c r="V10" s="45" t="s">
        <v>54</v>
      </c>
      <c r="W10" s="51" t="s">
        <v>0</v>
      </c>
      <c r="X10" s="51" t="s">
        <v>0</v>
      </c>
      <c r="Y10" s="52" t="s">
        <v>1</v>
      </c>
      <c r="Z10" s="52" t="s">
        <v>1</v>
      </c>
      <c r="AA10" s="45" t="s">
        <v>54</v>
      </c>
      <c r="AB10" s="45" t="s">
        <v>54</v>
      </c>
      <c r="AC10" s="45" t="s">
        <v>54</v>
      </c>
      <c r="AD10" s="287" t="s">
        <v>324</v>
      </c>
      <c r="AE10" s="51" t="s">
        <v>0</v>
      </c>
      <c r="AF10" s="51" t="s">
        <v>0</v>
      </c>
      <c r="AG10" s="144" t="s">
        <v>53</v>
      </c>
      <c r="AH10" s="144" t="s">
        <v>53</v>
      </c>
      <c r="AI10" s="45" t="s">
        <v>54</v>
      </c>
      <c r="AJ10" s="45" t="s">
        <v>54</v>
      </c>
      <c r="AK10" s="45" t="s">
        <v>54</v>
      </c>
      <c r="AL10" s="103" t="s">
        <v>0</v>
      </c>
      <c r="AM10" s="51" t="s">
        <v>0</v>
      </c>
      <c r="AN10" s="51" t="s">
        <v>0</v>
      </c>
      <c r="AO10" s="52" t="s">
        <v>1</v>
      </c>
      <c r="AP10" s="52" t="s">
        <v>1</v>
      </c>
      <c r="AQ10" s="45" t="s">
        <v>54</v>
      </c>
      <c r="AR10" s="45" t="s">
        <v>54</v>
      </c>
      <c r="AS10" s="53"/>
      <c r="AV10" s="216" t="s">
        <v>222</v>
      </c>
      <c r="AW10" s="216" t="s">
        <v>223</v>
      </c>
      <c r="AX10" s="216" t="s">
        <v>224</v>
      </c>
    </row>
    <row r="11" spans="1:50" s="47" customFormat="1" ht="20.85" customHeight="1">
      <c r="A11" s="646"/>
      <c r="B11" s="273" t="s">
        <v>67</v>
      </c>
      <c r="C11" s="270" t="s">
        <v>68</v>
      </c>
      <c r="D11" s="270"/>
      <c r="E11" s="271">
        <v>660018</v>
      </c>
      <c r="F11" s="43"/>
      <c r="G11" s="51" t="s">
        <v>0</v>
      </c>
      <c r="H11" s="51" t="s">
        <v>0</v>
      </c>
      <c r="I11" s="52" t="s">
        <v>1</v>
      </c>
      <c r="J11" s="52" t="s">
        <v>1</v>
      </c>
      <c r="K11" s="43"/>
      <c r="L11" s="43"/>
      <c r="M11" s="43"/>
      <c r="N11" s="43"/>
      <c r="O11" s="51" t="s">
        <v>0</v>
      </c>
      <c r="P11" s="51" t="s">
        <v>0</v>
      </c>
      <c r="Q11" s="632" t="s">
        <v>313</v>
      </c>
      <c r="R11" s="632"/>
      <c r="S11" s="43"/>
      <c r="T11" s="43"/>
      <c r="U11" s="43"/>
      <c r="V11" s="43"/>
      <c r="W11" s="51" t="s">
        <v>0</v>
      </c>
      <c r="X11" s="51" t="s">
        <v>0</v>
      </c>
      <c r="Y11" s="52" t="s">
        <v>1</v>
      </c>
      <c r="Z11" s="52" t="s">
        <v>1</v>
      </c>
      <c r="AA11" s="45" t="s">
        <v>54</v>
      </c>
      <c r="AB11" s="45" t="s">
        <v>54</v>
      </c>
      <c r="AC11" s="45" t="s">
        <v>54</v>
      </c>
      <c r="AD11" s="45" t="s">
        <v>54</v>
      </c>
      <c r="AE11" s="60" t="s">
        <v>53</v>
      </c>
      <c r="AF11" s="60" t="s">
        <v>53</v>
      </c>
      <c r="AG11" s="52" t="s">
        <v>1</v>
      </c>
      <c r="AH11" s="52" t="s">
        <v>1</v>
      </c>
      <c r="AI11" s="43"/>
      <c r="AJ11" s="43"/>
      <c r="AK11" s="43"/>
      <c r="AL11" s="294" t="s">
        <v>228</v>
      </c>
      <c r="AM11" s="51" t="s">
        <v>0</v>
      </c>
      <c r="AN11" s="51" t="s">
        <v>0</v>
      </c>
      <c r="AO11" s="52" t="s">
        <v>1</v>
      </c>
      <c r="AP11" s="52" t="s">
        <v>1</v>
      </c>
      <c r="AQ11" s="43"/>
      <c r="AR11" s="43"/>
      <c r="AS11" s="67" t="s">
        <v>328</v>
      </c>
      <c r="AV11" s="216" t="s">
        <v>225</v>
      </c>
      <c r="AW11" s="216" t="s">
        <v>226</v>
      </c>
      <c r="AX11" s="216" t="s">
        <v>227</v>
      </c>
    </row>
    <row r="12" spans="1:50" s="47" customFormat="1" ht="5.25" customHeight="1">
      <c r="A12" s="274"/>
      <c r="B12" s="274"/>
      <c r="C12" s="274"/>
      <c r="D12" s="274"/>
      <c r="E12" s="274"/>
      <c r="F12" s="275"/>
      <c r="G12" s="275"/>
      <c r="H12" s="275"/>
      <c r="I12" s="275"/>
      <c r="J12" s="275"/>
      <c r="K12" s="275"/>
      <c r="L12" s="275"/>
      <c r="M12" s="275"/>
      <c r="N12" s="275"/>
      <c r="O12" s="275"/>
      <c r="P12" s="275"/>
      <c r="Q12" s="275"/>
      <c r="R12" s="275"/>
      <c r="S12" s="275"/>
      <c r="T12" s="275"/>
      <c r="U12" s="275"/>
      <c r="V12" s="275"/>
      <c r="W12" s="275"/>
      <c r="X12" s="275"/>
      <c r="Y12" s="275"/>
      <c r="Z12" s="275"/>
      <c r="AA12" s="275"/>
      <c r="AB12" s="275"/>
      <c r="AC12" s="275"/>
      <c r="AD12" s="275"/>
      <c r="AE12" s="275"/>
      <c r="AF12" s="275"/>
      <c r="AG12" s="275"/>
      <c r="AH12" s="275"/>
      <c r="AI12" s="275"/>
      <c r="AJ12" s="275"/>
      <c r="AK12" s="275"/>
      <c r="AL12" s="275"/>
      <c r="AM12" s="275"/>
      <c r="AN12" s="275"/>
      <c r="AO12" s="275"/>
      <c r="AP12" s="275"/>
      <c r="AQ12" s="275"/>
      <c r="AR12" s="275"/>
      <c r="AS12" s="71"/>
    </row>
    <row r="13" spans="1:50" s="47" customFormat="1" ht="20.85" customHeight="1">
      <c r="A13" s="646" t="s">
        <v>11</v>
      </c>
      <c r="B13" s="272" t="s">
        <v>70</v>
      </c>
      <c r="C13" s="270" t="s">
        <v>50</v>
      </c>
      <c r="D13" s="270"/>
      <c r="E13" s="271">
        <v>540022</v>
      </c>
      <c r="F13" s="43"/>
      <c r="G13" s="43"/>
      <c r="H13" s="43"/>
      <c r="I13" s="51" t="s">
        <v>0</v>
      </c>
      <c r="J13" s="51" t="s">
        <v>0</v>
      </c>
      <c r="K13" s="52" t="s">
        <v>1</v>
      </c>
      <c r="L13" s="52" t="s">
        <v>1</v>
      </c>
      <c r="M13" s="43"/>
      <c r="N13" s="43"/>
      <c r="O13" s="43"/>
      <c r="P13" s="43"/>
      <c r="Q13" s="632" t="s">
        <v>313</v>
      </c>
      <c r="R13" s="632"/>
      <c r="S13" s="52" t="s">
        <v>1</v>
      </c>
      <c r="T13" s="52" t="s">
        <v>1</v>
      </c>
      <c r="U13" s="52" t="s">
        <v>1</v>
      </c>
      <c r="V13" s="52" t="s">
        <v>1</v>
      </c>
      <c r="W13" s="43"/>
      <c r="X13" s="43"/>
      <c r="Y13" s="51" t="s">
        <v>0</v>
      </c>
      <c r="Z13" s="51" t="s">
        <v>0</v>
      </c>
      <c r="AA13" s="52" t="s">
        <v>1</v>
      </c>
      <c r="AB13" s="52" t="s">
        <v>1</v>
      </c>
      <c r="AC13" s="43"/>
      <c r="AD13" s="287" t="s">
        <v>324</v>
      </c>
      <c r="AE13" s="43"/>
      <c r="AF13" s="43"/>
      <c r="AG13" s="51" t="s">
        <v>0</v>
      </c>
      <c r="AH13" s="51" t="s">
        <v>0</v>
      </c>
      <c r="AI13" s="52" t="s">
        <v>1</v>
      </c>
      <c r="AJ13" s="52" t="s">
        <v>1</v>
      </c>
      <c r="AK13" s="43"/>
      <c r="AL13" s="43"/>
      <c r="AM13" s="43"/>
      <c r="AN13" s="43"/>
      <c r="AO13" s="51" t="s">
        <v>0</v>
      </c>
      <c r="AP13" s="51" t="s">
        <v>0</v>
      </c>
      <c r="AQ13" s="66" t="s">
        <v>1</v>
      </c>
      <c r="AR13" s="66" t="s">
        <v>1</v>
      </c>
      <c r="AS13" s="75"/>
      <c r="AV13" s="216" t="s">
        <v>231</v>
      </c>
      <c r="AW13" s="216" t="s">
        <v>232</v>
      </c>
      <c r="AX13" s="216" t="s">
        <v>233</v>
      </c>
    </row>
    <row r="14" spans="1:50" s="76" customFormat="1" ht="20.85" customHeight="1">
      <c r="A14" s="646"/>
      <c r="B14" s="272" t="s">
        <v>71</v>
      </c>
      <c r="C14" s="270" t="s">
        <v>52</v>
      </c>
      <c r="D14" s="270"/>
      <c r="E14" s="270">
        <v>610011</v>
      </c>
      <c r="F14" s="43"/>
      <c r="G14" s="43"/>
      <c r="H14" s="43"/>
      <c r="I14" s="51" t="s">
        <v>0</v>
      </c>
      <c r="J14" s="51" t="s">
        <v>0</v>
      </c>
      <c r="K14" s="52" t="s">
        <v>1</v>
      </c>
      <c r="L14" s="52" t="s">
        <v>1</v>
      </c>
      <c r="M14" s="45" t="s">
        <v>54</v>
      </c>
      <c r="N14" s="45" t="s">
        <v>54</v>
      </c>
      <c r="O14" s="45" t="s">
        <v>54</v>
      </c>
      <c r="P14" s="45" t="s">
        <v>54</v>
      </c>
      <c r="Q14" s="632" t="s">
        <v>313</v>
      </c>
      <c r="R14" s="632"/>
      <c r="S14" s="60" t="s">
        <v>53</v>
      </c>
      <c r="T14" s="52" t="s">
        <v>1</v>
      </c>
      <c r="U14" s="45" t="s">
        <v>54</v>
      </c>
      <c r="V14" s="45" t="s">
        <v>54</v>
      </c>
      <c r="W14" s="45" t="s">
        <v>54</v>
      </c>
      <c r="X14" s="45" t="s">
        <v>54</v>
      </c>
      <c r="Y14" s="51" t="s">
        <v>0</v>
      </c>
      <c r="Z14" s="51" t="s">
        <v>0</v>
      </c>
      <c r="AA14" s="52" t="s">
        <v>1</v>
      </c>
      <c r="AB14" s="52" t="s">
        <v>1</v>
      </c>
      <c r="AC14" s="105" t="s">
        <v>1</v>
      </c>
      <c r="AD14" s="105" t="s">
        <v>1</v>
      </c>
      <c r="AE14" s="45" t="s">
        <v>54</v>
      </c>
      <c r="AF14" s="45" t="s">
        <v>54</v>
      </c>
      <c r="AG14" s="51" t="s">
        <v>0</v>
      </c>
      <c r="AH14" s="51" t="s">
        <v>0</v>
      </c>
      <c r="AI14" s="51" t="s">
        <v>0</v>
      </c>
      <c r="AJ14" s="295" t="s">
        <v>237</v>
      </c>
      <c r="AK14" s="288" t="s">
        <v>237</v>
      </c>
      <c r="AL14" s="288" t="s">
        <v>237</v>
      </c>
      <c r="AM14" s="288" t="s">
        <v>237</v>
      </c>
      <c r="AN14" s="288" t="s">
        <v>237</v>
      </c>
      <c r="AO14" s="45" t="s">
        <v>54</v>
      </c>
      <c r="AP14" s="149" t="s">
        <v>54</v>
      </c>
      <c r="AQ14" s="296" t="s">
        <v>237</v>
      </c>
      <c r="AR14" s="296" t="s">
        <v>237</v>
      </c>
      <c r="AS14" s="53" t="s">
        <v>329</v>
      </c>
      <c r="AV14" s="216" t="s">
        <v>234</v>
      </c>
      <c r="AW14" s="216" t="s">
        <v>235</v>
      </c>
      <c r="AX14" s="216" t="s">
        <v>236</v>
      </c>
    </row>
    <row r="15" spans="1:50" s="47" customFormat="1" ht="20.85" customHeight="1">
      <c r="A15" s="646"/>
      <c r="B15" s="272" t="s">
        <v>73</v>
      </c>
      <c r="C15" s="270" t="s">
        <v>57</v>
      </c>
      <c r="D15" s="270"/>
      <c r="E15" s="270">
        <v>530027</v>
      </c>
      <c r="F15" s="45" t="s">
        <v>54</v>
      </c>
      <c r="G15" s="43"/>
      <c r="H15" s="43"/>
      <c r="I15" s="51" t="s">
        <v>0</v>
      </c>
      <c r="J15" s="51" t="s">
        <v>0</v>
      </c>
      <c r="K15" s="52" t="s">
        <v>1</v>
      </c>
      <c r="L15" s="52" t="s">
        <v>1</v>
      </c>
      <c r="M15" s="45" t="s">
        <v>54</v>
      </c>
      <c r="N15" s="45" t="s">
        <v>54</v>
      </c>
      <c r="O15" s="43"/>
      <c r="P15" s="43"/>
      <c r="Q15" s="263" t="s">
        <v>313</v>
      </c>
      <c r="R15" s="51" t="s">
        <v>0</v>
      </c>
      <c r="S15" s="52" t="s">
        <v>1</v>
      </c>
      <c r="T15" s="52" t="s">
        <v>1</v>
      </c>
      <c r="U15" s="45" t="s">
        <v>54</v>
      </c>
      <c r="V15" s="45" t="s">
        <v>54</v>
      </c>
      <c r="W15" s="45"/>
      <c r="X15" s="45"/>
      <c r="Y15" s="51" t="s">
        <v>0</v>
      </c>
      <c r="Z15" s="51" t="s">
        <v>0</v>
      </c>
      <c r="AA15" s="52" t="s">
        <v>1</v>
      </c>
      <c r="AB15" s="52" t="s">
        <v>1</v>
      </c>
      <c r="AC15" s="45" t="s">
        <v>54</v>
      </c>
      <c r="AD15" s="287" t="s">
        <v>324</v>
      </c>
      <c r="AE15" s="43"/>
      <c r="AF15" s="45" t="s">
        <v>54</v>
      </c>
      <c r="AG15" s="51" t="s">
        <v>0</v>
      </c>
      <c r="AH15" s="51" t="s">
        <v>0</v>
      </c>
      <c r="AI15" s="51" t="s">
        <v>0</v>
      </c>
      <c r="AJ15" s="295" t="s">
        <v>237</v>
      </c>
      <c r="AK15" s="288" t="s">
        <v>237</v>
      </c>
      <c r="AL15" s="288" t="s">
        <v>237</v>
      </c>
      <c r="AM15" s="261" t="s">
        <v>205</v>
      </c>
      <c r="AN15" s="288" t="s">
        <v>237</v>
      </c>
      <c r="AO15" s="45" t="s">
        <v>54</v>
      </c>
      <c r="AP15" s="149" t="s">
        <v>54</v>
      </c>
      <c r="AQ15" s="296" t="s">
        <v>237</v>
      </c>
      <c r="AR15" s="296" t="s">
        <v>237</v>
      </c>
      <c r="AS15" s="53"/>
      <c r="AV15" s="238" t="s">
        <v>238</v>
      </c>
      <c r="AW15" s="238" t="s">
        <v>239</v>
      </c>
      <c r="AX15" s="238" t="s">
        <v>240</v>
      </c>
    </row>
    <row r="16" spans="1:50" s="76" customFormat="1" ht="20.85" customHeight="1">
      <c r="A16" s="646"/>
      <c r="B16" s="272" t="s">
        <v>75</v>
      </c>
      <c r="C16" s="270" t="s">
        <v>57</v>
      </c>
      <c r="D16" s="270"/>
      <c r="E16" s="271">
        <v>540002</v>
      </c>
      <c r="F16" s="45" t="s">
        <v>54</v>
      </c>
      <c r="G16" s="103" t="s">
        <v>0</v>
      </c>
      <c r="H16" s="43"/>
      <c r="I16" s="51" t="s">
        <v>0</v>
      </c>
      <c r="J16" s="51" t="s">
        <v>0</v>
      </c>
      <c r="K16" s="52" t="s">
        <v>1</v>
      </c>
      <c r="L16" s="52" t="s">
        <v>1</v>
      </c>
      <c r="M16" s="43"/>
      <c r="N16" s="238"/>
      <c r="O16" s="238"/>
      <c r="P16" s="43"/>
      <c r="Q16" s="632" t="s">
        <v>313</v>
      </c>
      <c r="R16" s="632"/>
      <c r="S16" s="52" t="s">
        <v>1</v>
      </c>
      <c r="T16" s="52" t="s">
        <v>1</v>
      </c>
      <c r="U16" s="43"/>
      <c r="V16" s="43"/>
      <c r="W16" s="103" t="s">
        <v>0</v>
      </c>
      <c r="X16" s="43"/>
      <c r="Y16" s="51" t="s">
        <v>0</v>
      </c>
      <c r="Z16" s="51" t="s">
        <v>0</v>
      </c>
      <c r="AA16" s="52" t="s">
        <v>1</v>
      </c>
      <c r="AB16" s="52" t="s">
        <v>1</v>
      </c>
      <c r="AC16" s="43"/>
      <c r="AD16" s="287" t="s">
        <v>324</v>
      </c>
      <c r="AE16" s="43"/>
      <c r="AF16" s="43"/>
      <c r="AG16" s="51" t="s">
        <v>0</v>
      </c>
      <c r="AH16" s="51" t="s">
        <v>0</v>
      </c>
      <c r="AI16" s="52" t="s">
        <v>1</v>
      </c>
      <c r="AJ16" s="52" t="s">
        <v>1</v>
      </c>
      <c r="AK16" s="45" t="s">
        <v>54</v>
      </c>
      <c r="AL16" s="45" t="s">
        <v>54</v>
      </c>
      <c r="AM16" s="103" t="s">
        <v>0</v>
      </c>
      <c r="AN16" s="103" t="s">
        <v>0</v>
      </c>
      <c r="AO16" s="51" t="s">
        <v>0</v>
      </c>
      <c r="AP16" s="51" t="s">
        <v>0</v>
      </c>
      <c r="AQ16" s="52" t="s">
        <v>1</v>
      </c>
      <c r="AR16" s="52" t="s">
        <v>1</v>
      </c>
      <c r="AS16" s="53" t="s">
        <v>330</v>
      </c>
      <c r="AV16" s="216" t="s">
        <v>241</v>
      </c>
      <c r="AW16" s="216" t="s">
        <v>242</v>
      </c>
      <c r="AX16" s="216" t="s">
        <v>243</v>
      </c>
    </row>
    <row r="17" spans="1:50" s="47" customFormat="1" ht="20.85" customHeight="1">
      <c r="A17" s="646"/>
      <c r="B17" s="269" t="s">
        <v>94</v>
      </c>
      <c r="C17" s="270" t="s">
        <v>62</v>
      </c>
      <c r="D17" s="270"/>
      <c r="E17" s="270">
        <v>580009</v>
      </c>
      <c r="F17" s="43"/>
      <c r="G17" s="43"/>
      <c r="H17" s="43"/>
      <c r="I17" s="51" t="s">
        <v>0</v>
      </c>
      <c r="J17" s="51" t="s">
        <v>0</v>
      </c>
      <c r="K17" s="52" t="s">
        <v>1</v>
      </c>
      <c r="L17" s="52" t="s">
        <v>1</v>
      </c>
      <c r="M17" s="43"/>
      <c r="N17" s="43"/>
      <c r="O17" s="43"/>
      <c r="P17" s="43"/>
      <c r="Q17" s="60" t="s">
        <v>53</v>
      </c>
      <c r="R17" s="60" t="s">
        <v>53</v>
      </c>
      <c r="S17" s="60" t="s">
        <v>53</v>
      </c>
      <c r="T17" s="60" t="s">
        <v>53</v>
      </c>
      <c r="U17" s="45" t="s">
        <v>54</v>
      </c>
      <c r="V17" s="45" t="s">
        <v>54</v>
      </c>
      <c r="W17" s="45" t="s">
        <v>54</v>
      </c>
      <c r="X17" s="45" t="s">
        <v>54</v>
      </c>
      <c r="Y17" s="60" t="s">
        <v>53</v>
      </c>
      <c r="Z17" s="60" t="s">
        <v>53</v>
      </c>
      <c r="AA17" s="60" t="s">
        <v>53</v>
      </c>
      <c r="AB17" s="60" t="s">
        <v>53</v>
      </c>
      <c r="AC17" s="43"/>
      <c r="AD17" s="287" t="s">
        <v>324</v>
      </c>
      <c r="AE17" s="43"/>
      <c r="AF17" s="43"/>
      <c r="AG17" s="52" t="s">
        <v>1</v>
      </c>
      <c r="AH17" s="52" t="s">
        <v>1</v>
      </c>
      <c r="AI17" s="52" t="s">
        <v>1</v>
      </c>
      <c r="AJ17" s="52" t="s">
        <v>1</v>
      </c>
      <c r="AK17" s="105" t="s">
        <v>1</v>
      </c>
      <c r="AL17" s="43"/>
      <c r="AM17" s="261" t="s">
        <v>205</v>
      </c>
      <c r="AN17" s="43"/>
      <c r="AO17" s="51" t="s">
        <v>0</v>
      </c>
      <c r="AP17" s="51" t="s">
        <v>0</v>
      </c>
      <c r="AQ17" s="52" t="s">
        <v>1</v>
      </c>
      <c r="AR17" s="52" t="s">
        <v>1</v>
      </c>
      <c r="AS17" s="53" t="s">
        <v>331</v>
      </c>
      <c r="AV17" s="238" t="s">
        <v>245</v>
      </c>
      <c r="AW17" s="238" t="s">
        <v>246</v>
      </c>
      <c r="AX17" s="238" t="s">
        <v>247</v>
      </c>
    </row>
    <row r="18" spans="1:50" s="47" customFormat="1" ht="20.85" customHeight="1">
      <c r="A18" s="646"/>
      <c r="B18" s="273" t="s">
        <v>78</v>
      </c>
      <c r="C18" s="271" t="s">
        <v>65</v>
      </c>
      <c r="D18" s="271"/>
      <c r="E18" s="271">
        <v>650006</v>
      </c>
      <c r="F18" s="43"/>
      <c r="G18" s="43"/>
      <c r="H18" s="43"/>
      <c r="I18" s="51" t="s">
        <v>0</v>
      </c>
      <c r="J18" s="51" t="s">
        <v>0</v>
      </c>
      <c r="K18" s="52" t="s">
        <v>1</v>
      </c>
      <c r="L18" s="52" t="s">
        <v>1</v>
      </c>
      <c r="M18" s="105" t="s">
        <v>1</v>
      </c>
      <c r="N18" s="105" t="s">
        <v>1</v>
      </c>
      <c r="O18" s="43"/>
      <c r="P18" s="43"/>
      <c r="Q18" s="632" t="s">
        <v>313</v>
      </c>
      <c r="R18" s="632"/>
      <c r="S18" s="52" t="s">
        <v>1</v>
      </c>
      <c r="T18" s="52" t="s">
        <v>1</v>
      </c>
      <c r="U18" s="45" t="s">
        <v>54</v>
      </c>
      <c r="V18" s="45" t="s">
        <v>54</v>
      </c>
      <c r="W18" s="45" t="s">
        <v>54</v>
      </c>
      <c r="X18" s="45" t="s">
        <v>54</v>
      </c>
      <c r="Y18" s="45" t="s">
        <v>54</v>
      </c>
      <c r="Z18" s="45" t="s">
        <v>54</v>
      </c>
      <c r="AA18" s="52" t="s">
        <v>1</v>
      </c>
      <c r="AB18" s="52" t="s">
        <v>1</v>
      </c>
      <c r="AC18" s="60" t="s">
        <v>53</v>
      </c>
      <c r="AD18" s="52" t="s">
        <v>1</v>
      </c>
      <c r="AE18" s="43"/>
      <c r="AG18" s="51" t="s">
        <v>0</v>
      </c>
      <c r="AH18" s="51" t="s">
        <v>0</v>
      </c>
      <c r="AI18" s="52" t="s">
        <v>1</v>
      </c>
      <c r="AJ18" s="52" t="s">
        <v>1</v>
      </c>
      <c r="AK18" s="105" t="s">
        <v>1</v>
      </c>
      <c r="AL18" s="105" t="s">
        <v>1</v>
      </c>
      <c r="AM18" s="43"/>
      <c r="AN18" s="43"/>
      <c r="AO18" s="51" t="s">
        <v>0</v>
      </c>
      <c r="AP18" s="51" t="s">
        <v>0</v>
      </c>
      <c r="AQ18" s="52" t="s">
        <v>1</v>
      </c>
      <c r="AR18" s="52" t="s">
        <v>1</v>
      </c>
      <c r="AS18" s="53" t="s">
        <v>332</v>
      </c>
      <c r="AV18" s="216" t="s">
        <v>248</v>
      </c>
      <c r="AW18" s="216" t="s">
        <v>249</v>
      </c>
      <c r="AX18" s="216" t="s">
        <v>250</v>
      </c>
    </row>
    <row r="19" spans="1:50" s="47" customFormat="1" ht="20.85" customHeight="1">
      <c r="A19" s="646"/>
      <c r="B19" s="269" t="s">
        <v>79</v>
      </c>
      <c r="C19" s="270" t="s">
        <v>68</v>
      </c>
      <c r="D19" s="270"/>
      <c r="E19" s="270">
        <v>650003</v>
      </c>
      <c r="F19" s="43"/>
      <c r="G19" s="43"/>
      <c r="H19" s="43"/>
      <c r="I19" s="51" t="s">
        <v>0</v>
      </c>
      <c r="J19" s="51" t="s">
        <v>0</v>
      </c>
      <c r="K19" s="52" t="s">
        <v>1</v>
      </c>
      <c r="L19" s="52" t="s">
        <v>1</v>
      </c>
      <c r="M19" s="43"/>
      <c r="N19" s="43"/>
      <c r="O19" s="43"/>
      <c r="P19" s="43"/>
      <c r="Q19" s="632" t="s">
        <v>313</v>
      </c>
      <c r="R19" s="632"/>
      <c r="S19" s="52" t="s">
        <v>1</v>
      </c>
      <c r="T19" s="52" t="s">
        <v>1</v>
      </c>
      <c r="U19" s="45" t="s">
        <v>54</v>
      </c>
      <c r="V19" s="45" t="s">
        <v>54</v>
      </c>
      <c r="W19" s="45" t="s">
        <v>54</v>
      </c>
      <c r="X19" s="45" t="s">
        <v>54</v>
      </c>
      <c r="Y19" s="60" t="s">
        <v>53</v>
      </c>
      <c r="Z19" s="60" t="s">
        <v>53</v>
      </c>
      <c r="AA19" s="52" t="s">
        <v>1</v>
      </c>
      <c r="AB19" s="52" t="s">
        <v>1</v>
      </c>
      <c r="AC19" s="43"/>
      <c r="AD19" s="43"/>
      <c r="AE19" s="103" t="s">
        <v>0</v>
      </c>
      <c r="AF19" s="103" t="s">
        <v>0</v>
      </c>
      <c r="AG19" s="51" t="s">
        <v>0</v>
      </c>
      <c r="AH19" s="51" t="s">
        <v>0</v>
      </c>
      <c r="AI19" s="52" t="s">
        <v>1</v>
      </c>
      <c r="AJ19" s="52" t="s">
        <v>1</v>
      </c>
      <c r="AK19" s="43"/>
      <c r="AL19" s="105" t="s">
        <v>1</v>
      </c>
      <c r="AM19" s="105" t="s">
        <v>1</v>
      </c>
      <c r="AN19" s="43"/>
      <c r="AO19" s="51" t="s">
        <v>0</v>
      </c>
      <c r="AP19" s="51" t="s">
        <v>0</v>
      </c>
      <c r="AQ19" s="52" t="s">
        <v>1</v>
      </c>
      <c r="AR19" s="52" t="s">
        <v>1</v>
      </c>
      <c r="AS19" s="67" t="s">
        <v>333</v>
      </c>
    </row>
    <row r="20" spans="1:50" s="47" customFormat="1" ht="5.25" customHeight="1">
      <c r="A20" s="274"/>
      <c r="B20" s="274"/>
      <c r="C20" s="274"/>
      <c r="D20" s="274"/>
      <c r="E20" s="274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5"/>
      <c r="R20" s="275"/>
      <c r="S20" s="275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275"/>
      <c r="AE20" s="275"/>
      <c r="AF20" s="275"/>
      <c r="AG20" s="275"/>
      <c r="AH20" s="275"/>
      <c r="AI20" s="275"/>
      <c r="AJ20" s="275"/>
      <c r="AK20" s="275"/>
      <c r="AL20" s="275"/>
      <c r="AM20" s="275"/>
      <c r="AN20" s="275"/>
      <c r="AO20" s="275"/>
      <c r="AP20" s="275"/>
      <c r="AQ20" s="275"/>
      <c r="AR20" s="275"/>
      <c r="AS20" s="71"/>
    </row>
    <row r="21" spans="1:50" s="47" customFormat="1" ht="20.85" customHeight="1">
      <c r="A21" s="646" t="s">
        <v>12</v>
      </c>
      <c r="B21" s="272" t="s">
        <v>80</v>
      </c>
      <c r="C21" s="270" t="s">
        <v>50</v>
      </c>
      <c r="D21" s="270"/>
      <c r="E21" s="270">
        <v>530019</v>
      </c>
      <c r="F21" s="52" t="s">
        <v>1</v>
      </c>
      <c r="G21" s="43"/>
      <c r="H21" s="43"/>
      <c r="I21" s="43"/>
      <c r="J21" s="43"/>
      <c r="K21" s="51" t="s">
        <v>0</v>
      </c>
      <c r="L21" s="51" t="s">
        <v>0</v>
      </c>
      <c r="M21" s="52" t="s">
        <v>1</v>
      </c>
      <c r="N21" s="52" t="s">
        <v>1</v>
      </c>
      <c r="O21" s="43"/>
      <c r="P21" s="43"/>
      <c r="Q21" s="103" t="s">
        <v>0</v>
      </c>
      <c r="R21" s="103" t="s">
        <v>0</v>
      </c>
      <c r="S21" s="60" t="s">
        <v>53</v>
      </c>
      <c r="T21" s="60" t="s">
        <v>53</v>
      </c>
      <c r="U21" s="60" t="s">
        <v>53</v>
      </c>
      <c r="V21" s="60" t="s">
        <v>53</v>
      </c>
      <c r="W21" s="43"/>
      <c r="X21" s="43"/>
      <c r="Y21" s="43"/>
      <c r="Z21" s="43"/>
      <c r="AA21" s="51" t="s">
        <v>0</v>
      </c>
      <c r="AB21" s="51" t="s">
        <v>0</v>
      </c>
      <c r="AC21" s="51" t="s">
        <v>0</v>
      </c>
      <c r="AD21" s="51" t="s">
        <v>0</v>
      </c>
      <c r="AE21" s="262" t="s">
        <v>334</v>
      </c>
      <c r="AF21" s="43"/>
      <c r="AG21" s="262" t="s">
        <v>334</v>
      </c>
      <c r="AH21" s="43"/>
      <c r="AI21" s="51" t="s">
        <v>0</v>
      </c>
      <c r="AJ21" s="51" t="s">
        <v>0</v>
      </c>
      <c r="AK21" s="51" t="s">
        <v>0</v>
      </c>
      <c r="AL21" s="51" t="s">
        <v>0</v>
      </c>
      <c r="AM21" s="261" t="s">
        <v>205</v>
      </c>
      <c r="AN21" s="43"/>
      <c r="AO21" s="43"/>
      <c r="AP21" s="43"/>
      <c r="AQ21" s="51" t="s">
        <v>0</v>
      </c>
      <c r="AR21" s="51" t="s">
        <v>0</v>
      </c>
      <c r="AS21" s="75"/>
    </row>
    <row r="22" spans="1:50" s="47" customFormat="1" ht="20.85" customHeight="1">
      <c r="A22" s="526"/>
      <c r="B22" s="272" t="s">
        <v>81</v>
      </c>
      <c r="C22" s="270" t="s">
        <v>52</v>
      </c>
      <c r="D22" s="270"/>
      <c r="E22" s="270">
        <v>620011</v>
      </c>
      <c r="F22" s="52" t="s">
        <v>1</v>
      </c>
      <c r="G22" s="43"/>
      <c r="H22" s="43"/>
      <c r="I22" s="43"/>
      <c r="J22" s="43"/>
      <c r="K22" s="51" t="s">
        <v>0</v>
      </c>
      <c r="L22" s="51" t="s">
        <v>0</v>
      </c>
      <c r="M22" s="52" t="s">
        <v>1</v>
      </c>
      <c r="N22" s="52" t="s">
        <v>1</v>
      </c>
      <c r="O22" s="43"/>
      <c r="P22" s="43"/>
      <c r="Q22" s="103" t="s">
        <v>0</v>
      </c>
      <c r="R22" s="103" t="s">
        <v>0</v>
      </c>
      <c r="S22" s="51" t="s">
        <v>0</v>
      </c>
      <c r="T22" s="51" t="s">
        <v>0</v>
      </c>
      <c r="U22" s="52" t="s">
        <v>1</v>
      </c>
      <c r="V22" s="52" t="s">
        <v>1</v>
      </c>
      <c r="W22" s="43"/>
      <c r="X22" s="43"/>
      <c r="Y22" s="43"/>
      <c r="Z22" s="43"/>
      <c r="AA22" s="51" t="s">
        <v>0</v>
      </c>
      <c r="AB22" s="51" t="s">
        <v>0</v>
      </c>
      <c r="AC22" s="51" t="s">
        <v>0</v>
      </c>
      <c r="AD22" s="51" t="s">
        <v>0</v>
      </c>
      <c r="AE22" s="221" t="s">
        <v>335</v>
      </c>
      <c r="AF22" s="43"/>
      <c r="AG22" s="43"/>
      <c r="AH22" s="43"/>
      <c r="AI22" s="51" t="s">
        <v>0</v>
      </c>
      <c r="AJ22" s="51" t="s">
        <v>0</v>
      </c>
      <c r="AK22" s="52" t="s">
        <v>1</v>
      </c>
      <c r="AL22" s="52" t="s">
        <v>1</v>
      </c>
      <c r="AM22" s="43"/>
      <c r="AN22" s="43"/>
      <c r="AO22" s="43"/>
      <c r="AP22" s="43"/>
      <c r="AQ22" s="51" t="s">
        <v>0</v>
      </c>
      <c r="AR22" s="51" t="s">
        <v>0</v>
      </c>
      <c r="AS22" s="53"/>
    </row>
    <row r="23" spans="1:50" s="47" customFormat="1" ht="20.85" customHeight="1">
      <c r="A23" s="526"/>
      <c r="B23" s="272" t="s">
        <v>82</v>
      </c>
      <c r="C23" s="270" t="s">
        <v>57</v>
      </c>
      <c r="D23" s="270"/>
      <c r="E23" s="270">
        <v>530017</v>
      </c>
      <c r="F23" s="52" t="s">
        <v>1</v>
      </c>
      <c r="G23" s="43"/>
      <c r="H23" s="43"/>
      <c r="I23" s="43"/>
      <c r="J23" s="43"/>
      <c r="K23" s="51" t="s">
        <v>0</v>
      </c>
      <c r="L23" s="51" t="s">
        <v>0</v>
      </c>
      <c r="M23" s="52" t="s">
        <v>1</v>
      </c>
      <c r="N23" s="52" t="s">
        <v>1</v>
      </c>
      <c r="O23" s="43"/>
      <c r="P23" s="43"/>
      <c r="Q23" s="103" t="s">
        <v>0</v>
      </c>
      <c r="R23" s="103" t="s">
        <v>0</v>
      </c>
      <c r="S23" s="51" t="s">
        <v>0</v>
      </c>
      <c r="T23" s="51" t="s">
        <v>0</v>
      </c>
      <c r="U23" s="52" t="s">
        <v>1</v>
      </c>
      <c r="V23" s="52" t="s">
        <v>1</v>
      </c>
      <c r="W23" s="105" t="s">
        <v>1</v>
      </c>
      <c r="X23" s="105" t="s">
        <v>1</v>
      </c>
      <c r="Y23" s="43"/>
      <c r="Z23" s="103" t="s">
        <v>0</v>
      </c>
      <c r="AA23" s="51" t="s">
        <v>0</v>
      </c>
      <c r="AB23" s="51" t="s">
        <v>0</v>
      </c>
      <c r="AC23" s="52" t="s">
        <v>1</v>
      </c>
      <c r="AD23" s="52" t="s">
        <v>1</v>
      </c>
      <c r="AE23" s="43"/>
      <c r="AF23" s="43"/>
      <c r="AG23" s="43"/>
      <c r="AH23" s="43"/>
      <c r="AI23" s="51" t="s">
        <v>0</v>
      </c>
      <c r="AJ23" s="51" t="s">
        <v>0</v>
      </c>
      <c r="AK23" s="51" t="s">
        <v>0</v>
      </c>
      <c r="AL23" s="51" t="s">
        <v>0</v>
      </c>
      <c r="AM23" s="105" t="s">
        <v>1</v>
      </c>
      <c r="AN23" s="43"/>
      <c r="AO23" s="103" t="s">
        <v>0</v>
      </c>
      <c r="AP23" s="103" t="s">
        <v>0</v>
      </c>
      <c r="AQ23" s="51" t="s">
        <v>0</v>
      </c>
      <c r="AR23" s="51" t="s">
        <v>0</v>
      </c>
      <c r="AS23" s="222" t="s">
        <v>336</v>
      </c>
    </row>
    <row r="24" spans="1:50" s="47" customFormat="1" ht="20.85" customHeight="1">
      <c r="A24" s="526"/>
      <c r="B24" s="272" t="s">
        <v>83</v>
      </c>
      <c r="C24" s="270" t="s">
        <v>60</v>
      </c>
      <c r="D24" s="270"/>
      <c r="E24" s="271">
        <v>530008</v>
      </c>
      <c r="F24" s="60" t="s">
        <v>53</v>
      </c>
      <c r="G24" s="43"/>
      <c r="H24" s="43"/>
      <c r="I24" s="43"/>
      <c r="J24" s="43"/>
      <c r="K24" s="60" t="s">
        <v>53</v>
      </c>
      <c r="L24" s="60" t="s">
        <v>53</v>
      </c>
      <c r="M24" s="60" t="s">
        <v>53</v>
      </c>
      <c r="N24" s="60" t="s">
        <v>53</v>
      </c>
      <c r="O24" s="43"/>
      <c r="P24" s="43"/>
      <c r="Q24" s="45" t="s">
        <v>54</v>
      </c>
      <c r="R24" s="45" t="s">
        <v>54</v>
      </c>
      <c r="S24" s="60" t="s">
        <v>53</v>
      </c>
      <c r="T24" s="60" t="s">
        <v>53</v>
      </c>
      <c r="U24" s="60" t="s">
        <v>53</v>
      </c>
      <c r="V24" s="60" t="s">
        <v>53</v>
      </c>
      <c r="W24" s="43"/>
      <c r="X24" s="43"/>
      <c r="Y24" s="43"/>
      <c r="Z24" s="43"/>
      <c r="AA24" s="60" t="s">
        <v>53</v>
      </c>
      <c r="AB24" s="60" t="s">
        <v>53</v>
      </c>
      <c r="AC24" s="60" t="s">
        <v>53</v>
      </c>
      <c r="AD24" s="60" t="s">
        <v>53</v>
      </c>
      <c r="AE24" s="43"/>
      <c r="AF24" s="43"/>
      <c r="AG24" s="43"/>
      <c r="AH24" s="43"/>
      <c r="AI24" s="60" t="s">
        <v>53</v>
      </c>
      <c r="AJ24" s="60" t="s">
        <v>53</v>
      </c>
      <c r="AK24" s="60" t="s">
        <v>53</v>
      </c>
      <c r="AL24" s="60" t="s">
        <v>53</v>
      </c>
      <c r="AM24" s="43"/>
      <c r="AN24" s="43"/>
      <c r="AO24" s="103" t="s">
        <v>0</v>
      </c>
      <c r="AP24" s="103" t="s">
        <v>0</v>
      </c>
      <c r="AQ24" s="51" t="s">
        <v>0</v>
      </c>
      <c r="AR24" s="51" t="s">
        <v>0</v>
      </c>
      <c r="AS24" s="53" t="s">
        <v>291</v>
      </c>
    </row>
    <row r="25" spans="1:50" s="47" customFormat="1" ht="20.85" customHeight="1">
      <c r="A25" s="526"/>
      <c r="B25" s="273" t="s">
        <v>84</v>
      </c>
      <c r="C25" s="270" t="s">
        <v>62</v>
      </c>
      <c r="D25" s="270"/>
      <c r="E25" s="271">
        <v>610002</v>
      </c>
      <c r="F25" s="52" t="s">
        <v>1</v>
      </c>
      <c r="G25" s="43"/>
      <c r="H25" s="43"/>
      <c r="I25" s="43"/>
      <c r="J25" s="43"/>
      <c r="K25" s="51" t="s">
        <v>0</v>
      </c>
      <c r="L25" s="51" t="s">
        <v>0</v>
      </c>
      <c r="M25" s="52" t="s">
        <v>1</v>
      </c>
      <c r="N25" s="52" t="s">
        <v>1</v>
      </c>
      <c r="O25" s="45" t="s">
        <v>54</v>
      </c>
      <c r="P25" s="45" t="s">
        <v>54</v>
      </c>
      <c r="Q25" s="103" t="s">
        <v>0</v>
      </c>
      <c r="R25" s="103" t="s">
        <v>0</v>
      </c>
      <c r="S25" s="51" t="s">
        <v>0</v>
      </c>
      <c r="T25" s="51" t="s">
        <v>0</v>
      </c>
      <c r="U25" s="52" t="s">
        <v>1</v>
      </c>
      <c r="V25" s="52" t="s">
        <v>1</v>
      </c>
      <c r="W25" s="45" t="s">
        <v>54</v>
      </c>
      <c r="X25" s="45" t="s">
        <v>54</v>
      </c>
      <c r="Y25" s="51" t="s">
        <v>0</v>
      </c>
      <c r="Z25" s="51" t="s">
        <v>0</v>
      </c>
      <c r="AA25" s="51" t="s">
        <v>0</v>
      </c>
      <c r="AB25" s="51" t="s">
        <v>0</v>
      </c>
      <c r="AC25" s="45" t="s">
        <v>54</v>
      </c>
      <c r="AD25" s="45" t="s">
        <v>54</v>
      </c>
      <c r="AE25" s="45" t="s">
        <v>54</v>
      </c>
      <c r="AF25" s="45" t="s">
        <v>54</v>
      </c>
      <c r="AG25" s="45" t="s">
        <v>54</v>
      </c>
      <c r="AH25" s="45" t="s">
        <v>54</v>
      </c>
      <c r="AI25" s="60" t="s">
        <v>53</v>
      </c>
      <c r="AJ25" s="60" t="s">
        <v>53</v>
      </c>
      <c r="AK25" s="60" t="s">
        <v>53</v>
      </c>
      <c r="AL25" s="60" t="s">
        <v>53</v>
      </c>
      <c r="AM25" s="45" t="s">
        <v>54</v>
      </c>
      <c r="AN25" s="45" t="s">
        <v>54</v>
      </c>
      <c r="AO25" s="45" t="s">
        <v>54</v>
      </c>
      <c r="AP25" s="45" t="s">
        <v>54</v>
      </c>
      <c r="AQ25" s="51" t="s">
        <v>0</v>
      </c>
      <c r="AR25" s="51" t="s">
        <v>0</v>
      </c>
      <c r="AS25" s="53" t="s">
        <v>337</v>
      </c>
    </row>
    <row r="26" spans="1:50" s="47" customFormat="1" ht="20.85" customHeight="1">
      <c r="A26" s="526"/>
      <c r="B26" s="272" t="s">
        <v>85</v>
      </c>
      <c r="C26" s="271" t="s">
        <v>65</v>
      </c>
      <c r="D26" s="271"/>
      <c r="E26" s="271">
        <v>640005</v>
      </c>
      <c r="F26" s="52" t="s">
        <v>1</v>
      </c>
      <c r="G26" s="45" t="s">
        <v>54</v>
      </c>
      <c r="H26" s="45" t="s">
        <v>54</v>
      </c>
      <c r="I26" s="45" t="s">
        <v>54</v>
      </c>
      <c r="J26" s="45" t="s">
        <v>54</v>
      </c>
      <c r="K26" s="51" t="s">
        <v>0</v>
      </c>
      <c r="L26" s="51" t="s">
        <v>0</v>
      </c>
      <c r="M26" s="52" t="s">
        <v>1</v>
      </c>
      <c r="N26" s="52" t="s">
        <v>1</v>
      </c>
      <c r="O26" s="45" t="s">
        <v>54</v>
      </c>
      <c r="P26" s="45" t="s">
        <v>54</v>
      </c>
      <c r="Q26" s="103" t="s">
        <v>0</v>
      </c>
      <c r="R26" s="103" t="s">
        <v>0</v>
      </c>
      <c r="S26" s="51" t="s">
        <v>0</v>
      </c>
      <c r="T26" s="51" t="s">
        <v>0</v>
      </c>
      <c r="U26" s="52" t="s">
        <v>1</v>
      </c>
      <c r="V26" s="52" t="s">
        <v>1</v>
      </c>
      <c r="W26" s="45" t="s">
        <v>54</v>
      </c>
      <c r="X26" s="45" t="s">
        <v>54</v>
      </c>
      <c r="Y26" s="45" t="s">
        <v>54</v>
      </c>
      <c r="Z26" s="45" t="s">
        <v>54</v>
      </c>
      <c r="AA26" s="51" t="s">
        <v>0</v>
      </c>
      <c r="AB26" s="51" t="s">
        <v>0</v>
      </c>
      <c r="AC26" s="51" t="s">
        <v>0</v>
      </c>
      <c r="AD26" s="51" t="s">
        <v>0</v>
      </c>
      <c r="AE26" s="262" t="s">
        <v>334</v>
      </c>
      <c r="AF26" s="45" t="s">
        <v>54</v>
      </c>
      <c r="AG26" s="262" t="s">
        <v>334</v>
      </c>
      <c r="AH26" s="45" t="s">
        <v>54</v>
      </c>
      <c r="AI26" s="52" t="s">
        <v>1</v>
      </c>
      <c r="AJ26" s="52" t="s">
        <v>1</v>
      </c>
      <c r="AK26" s="52" t="s">
        <v>1</v>
      </c>
      <c r="AL26" s="52" t="s">
        <v>1</v>
      </c>
      <c r="AM26" s="45" t="s">
        <v>54</v>
      </c>
      <c r="AN26" s="45" t="s">
        <v>54</v>
      </c>
      <c r="AO26" s="45" t="s">
        <v>54</v>
      </c>
      <c r="AP26" s="45" t="s">
        <v>54</v>
      </c>
      <c r="AQ26" s="45" t="s">
        <v>54</v>
      </c>
      <c r="AR26" s="45" t="s">
        <v>54</v>
      </c>
      <c r="AS26" s="53"/>
    </row>
    <row r="27" spans="1:50" s="47" customFormat="1" ht="20.85" customHeight="1">
      <c r="A27" s="526"/>
      <c r="B27" s="269" t="s">
        <v>87</v>
      </c>
      <c r="C27" s="270" t="s">
        <v>68</v>
      </c>
      <c r="D27" s="270"/>
      <c r="E27" s="271">
        <v>660022</v>
      </c>
      <c r="F27" s="52" t="s">
        <v>1</v>
      </c>
      <c r="G27" s="52" t="s">
        <v>1</v>
      </c>
      <c r="H27" s="43"/>
      <c r="I27" s="43"/>
      <c r="J27" s="43"/>
      <c r="K27" s="51" t="s">
        <v>0</v>
      </c>
      <c r="L27" s="51" t="s">
        <v>0</v>
      </c>
      <c r="M27" s="52" t="s">
        <v>1</v>
      </c>
      <c r="N27" s="52" t="s">
        <v>1</v>
      </c>
      <c r="O27" s="43"/>
      <c r="P27" s="43"/>
      <c r="Q27" s="103" t="s">
        <v>0</v>
      </c>
      <c r="R27" s="103" t="s">
        <v>0</v>
      </c>
      <c r="S27" s="51" t="s">
        <v>0</v>
      </c>
      <c r="T27" s="51" t="s">
        <v>0</v>
      </c>
      <c r="U27" s="52" t="s">
        <v>1</v>
      </c>
      <c r="V27" s="52" t="s">
        <v>1</v>
      </c>
      <c r="W27" s="105" t="s">
        <v>1</v>
      </c>
      <c r="X27" s="105" t="s">
        <v>1</v>
      </c>
      <c r="Y27" s="143"/>
      <c r="Z27" s="143"/>
      <c r="AA27" s="51" t="s">
        <v>0</v>
      </c>
      <c r="AB27" s="51" t="s">
        <v>0</v>
      </c>
      <c r="AC27" s="52" t="s">
        <v>1</v>
      </c>
      <c r="AD27" s="52" t="s">
        <v>1</v>
      </c>
      <c r="AE27" s="45" t="s">
        <v>54</v>
      </c>
      <c r="AF27" s="45" t="s">
        <v>54</v>
      </c>
      <c r="AG27" s="45" t="s">
        <v>54</v>
      </c>
      <c r="AH27" s="45" t="s">
        <v>54</v>
      </c>
      <c r="AI27" s="51" t="s">
        <v>0</v>
      </c>
      <c r="AJ27" s="51" t="s">
        <v>0</v>
      </c>
      <c r="AK27" s="52" t="s">
        <v>1</v>
      </c>
      <c r="AL27" s="52" t="s">
        <v>1</v>
      </c>
      <c r="AM27" s="105" t="s">
        <v>1</v>
      </c>
      <c r="AN27" s="45" t="s">
        <v>54</v>
      </c>
      <c r="AO27" s="45" t="s">
        <v>54</v>
      </c>
      <c r="AP27" s="45" t="s">
        <v>54</v>
      </c>
      <c r="AQ27" s="51" t="s">
        <v>0</v>
      </c>
      <c r="AR27" s="51" t="s">
        <v>0</v>
      </c>
      <c r="AS27" s="67" t="s">
        <v>338</v>
      </c>
    </row>
    <row r="28" spans="1:50" s="47" customFormat="1" ht="5.25" customHeight="1">
      <c r="A28" s="274"/>
      <c r="B28" s="274"/>
      <c r="C28" s="274"/>
      <c r="D28" s="274"/>
      <c r="E28" s="274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275"/>
      <c r="AE28" s="275"/>
      <c r="AF28" s="275"/>
      <c r="AG28" s="275"/>
      <c r="AH28" s="275"/>
      <c r="AI28" s="275"/>
      <c r="AJ28" s="275"/>
      <c r="AK28" s="275"/>
      <c r="AL28" s="275"/>
      <c r="AM28" s="275"/>
      <c r="AN28" s="275"/>
      <c r="AO28" s="275"/>
      <c r="AP28" s="275"/>
      <c r="AQ28" s="275"/>
      <c r="AR28" s="275"/>
      <c r="AS28" s="82"/>
    </row>
    <row r="29" spans="1:50" s="47" customFormat="1" ht="20.85" customHeight="1">
      <c r="A29" s="646" t="s">
        <v>0</v>
      </c>
      <c r="B29" s="272" t="s">
        <v>88</v>
      </c>
      <c r="C29" s="270" t="s">
        <v>50</v>
      </c>
      <c r="D29" s="270"/>
      <c r="E29" s="270">
        <v>550009</v>
      </c>
      <c r="F29" s="51" t="s">
        <v>0</v>
      </c>
      <c r="G29" s="52" t="s">
        <v>1</v>
      </c>
      <c r="H29" s="52" t="s">
        <v>1</v>
      </c>
      <c r="I29" s="52" t="s">
        <v>1</v>
      </c>
      <c r="J29" s="52" t="s">
        <v>1</v>
      </c>
      <c r="K29" s="43"/>
      <c r="L29" s="43"/>
      <c r="M29" s="51" t="s">
        <v>0</v>
      </c>
      <c r="N29" s="51" t="s">
        <v>0</v>
      </c>
      <c r="O29" s="52" t="s">
        <v>1</v>
      </c>
      <c r="P29" s="52" t="s">
        <v>1</v>
      </c>
      <c r="Q29" s="105" t="s">
        <v>1</v>
      </c>
      <c r="R29" s="105" t="s">
        <v>1</v>
      </c>
      <c r="S29" s="43"/>
      <c r="T29" s="43"/>
      <c r="U29" s="51" t="s">
        <v>0</v>
      </c>
      <c r="V29" s="51" t="s">
        <v>0</v>
      </c>
      <c r="W29" s="52" t="s">
        <v>1</v>
      </c>
      <c r="X29" s="52" t="s">
        <v>1</v>
      </c>
      <c r="Y29" s="43"/>
      <c r="Z29" s="43"/>
      <c r="AA29" s="43"/>
      <c r="AB29" s="43"/>
      <c r="AC29" s="52" t="s">
        <v>1</v>
      </c>
      <c r="AD29" s="52" t="s">
        <v>1</v>
      </c>
      <c r="AE29" s="52" t="s">
        <v>1</v>
      </c>
      <c r="AF29" s="52" t="s">
        <v>1</v>
      </c>
      <c r="AG29" s="43"/>
      <c r="AH29" s="43"/>
      <c r="AI29" s="43"/>
      <c r="AJ29" s="43"/>
      <c r="AK29" s="52" t="s">
        <v>1</v>
      </c>
      <c r="AL29" s="52" t="s">
        <v>1</v>
      </c>
      <c r="AM29" s="52" t="s">
        <v>1</v>
      </c>
      <c r="AN29" s="52" t="s">
        <v>1</v>
      </c>
      <c r="AO29" s="43"/>
      <c r="AP29" s="43"/>
      <c r="AQ29" s="43"/>
      <c r="AR29" s="43"/>
      <c r="AS29" s="75"/>
    </row>
    <row r="30" spans="1:50" s="47" customFormat="1" ht="20.85" customHeight="1">
      <c r="A30" s="646"/>
      <c r="B30" s="272" t="s">
        <v>89</v>
      </c>
      <c r="C30" s="270" t="s">
        <v>52</v>
      </c>
      <c r="D30" s="270"/>
      <c r="E30" s="270">
        <v>610012</v>
      </c>
      <c r="F30" s="51" t="s">
        <v>0</v>
      </c>
      <c r="G30" s="52" t="s">
        <v>1</v>
      </c>
      <c r="H30" s="52" t="s">
        <v>1</v>
      </c>
      <c r="I30" s="43"/>
      <c r="J30" s="43"/>
      <c r="K30" s="103" t="s">
        <v>0</v>
      </c>
      <c r="L30" s="43"/>
      <c r="M30" s="51" t="s">
        <v>0</v>
      </c>
      <c r="N30" s="51" t="s">
        <v>0</v>
      </c>
      <c r="O30" s="52" t="s">
        <v>1</v>
      </c>
      <c r="P30" s="52" t="s">
        <v>1</v>
      </c>
      <c r="Q30" s="105" t="s">
        <v>1</v>
      </c>
      <c r="R30" s="105" t="s">
        <v>1</v>
      </c>
      <c r="S30" s="43"/>
      <c r="T30" s="43"/>
      <c r="U30" s="51" t="s">
        <v>0</v>
      </c>
      <c r="V30" s="51" t="s">
        <v>0</v>
      </c>
      <c r="W30" s="52" t="s">
        <v>1</v>
      </c>
      <c r="X30" s="52" t="s">
        <v>1</v>
      </c>
      <c r="Y30" s="43"/>
      <c r="Z30" s="43"/>
      <c r="AA30" s="43"/>
      <c r="AB30" s="43"/>
      <c r="AC30" s="51" t="s">
        <v>0</v>
      </c>
      <c r="AD30" s="51" t="s">
        <v>0</v>
      </c>
      <c r="AE30" s="52" t="s">
        <v>1</v>
      </c>
      <c r="AF30" s="52" t="s">
        <v>1</v>
      </c>
      <c r="AG30" s="43"/>
      <c r="AH30" s="105" t="s">
        <v>1</v>
      </c>
      <c r="AI30" s="43"/>
      <c r="AJ30" s="43"/>
      <c r="AK30" s="51" t="s">
        <v>0</v>
      </c>
      <c r="AL30" s="294" t="s">
        <v>228</v>
      </c>
      <c r="AM30" s="52" t="s">
        <v>1</v>
      </c>
      <c r="AN30" s="52" t="s">
        <v>1</v>
      </c>
      <c r="AO30" s="43"/>
      <c r="AP30" s="43"/>
      <c r="AQ30" s="43"/>
      <c r="AR30" s="43"/>
      <c r="AS30" s="53" t="s">
        <v>339</v>
      </c>
    </row>
    <row r="31" spans="1:50" s="47" customFormat="1" ht="20.85" customHeight="1">
      <c r="A31" s="646"/>
      <c r="B31" s="272" t="s">
        <v>91</v>
      </c>
      <c r="C31" s="270" t="s">
        <v>57</v>
      </c>
      <c r="D31" s="270"/>
      <c r="E31" s="270">
        <v>550004</v>
      </c>
      <c r="F31" s="51" t="s">
        <v>0</v>
      </c>
      <c r="G31" s="52" t="s">
        <v>1</v>
      </c>
      <c r="H31" s="52" t="s">
        <v>1</v>
      </c>
      <c r="I31" s="43"/>
      <c r="J31" s="105" t="s">
        <v>1</v>
      </c>
      <c r="K31" s="43"/>
      <c r="L31" s="43"/>
      <c r="M31" s="51" t="s">
        <v>0</v>
      </c>
      <c r="N31" s="51" t="s">
        <v>0</v>
      </c>
      <c r="O31" s="52" t="s">
        <v>1</v>
      </c>
      <c r="P31" s="52" t="s">
        <v>1</v>
      </c>
      <c r="Q31" s="105" t="s">
        <v>1</v>
      </c>
      <c r="R31" s="105" t="s">
        <v>1</v>
      </c>
      <c r="S31" s="43"/>
      <c r="T31" s="43"/>
      <c r="U31" s="60" t="s">
        <v>53</v>
      </c>
      <c r="V31" s="60" t="s">
        <v>53</v>
      </c>
      <c r="W31" s="60" t="s">
        <v>53</v>
      </c>
      <c r="X31" s="60" t="s">
        <v>53</v>
      </c>
      <c r="Y31" s="45" t="s">
        <v>54</v>
      </c>
      <c r="Z31" s="45" t="s">
        <v>54</v>
      </c>
      <c r="AA31" s="43"/>
      <c r="AB31" s="43"/>
      <c r="AC31" s="52" t="s">
        <v>1</v>
      </c>
      <c r="AD31" s="52" t="s">
        <v>1</v>
      </c>
      <c r="AE31" s="52" t="s">
        <v>1</v>
      </c>
      <c r="AF31" s="52" t="s">
        <v>1</v>
      </c>
      <c r="AG31" s="43"/>
      <c r="AH31" s="43"/>
      <c r="AI31" s="103" t="s">
        <v>0</v>
      </c>
      <c r="AJ31" s="103" t="s">
        <v>0</v>
      </c>
      <c r="AK31" s="52" t="s">
        <v>1</v>
      </c>
      <c r="AL31" s="52" t="s">
        <v>1</v>
      </c>
      <c r="AM31" s="52" t="s">
        <v>1</v>
      </c>
      <c r="AN31" s="52" t="s">
        <v>1</v>
      </c>
      <c r="AO31" s="43"/>
      <c r="AP31" s="43"/>
      <c r="AQ31" s="43"/>
      <c r="AR31" s="43"/>
      <c r="AS31" s="213" t="s">
        <v>340</v>
      </c>
    </row>
    <row r="32" spans="1:50" s="47" customFormat="1" ht="20.85" customHeight="1">
      <c r="A32" s="646"/>
      <c r="B32" s="272" t="s">
        <v>180</v>
      </c>
      <c r="C32" s="270" t="s">
        <v>60</v>
      </c>
      <c r="D32" s="270"/>
      <c r="E32" s="271">
        <v>590004</v>
      </c>
      <c r="F32" s="51" t="s">
        <v>0</v>
      </c>
      <c r="G32" s="52" t="s">
        <v>1</v>
      </c>
      <c r="H32" s="52" t="s">
        <v>1</v>
      </c>
      <c r="I32" s="43"/>
      <c r="J32" s="43"/>
      <c r="K32" s="43"/>
      <c r="L32" s="43"/>
      <c r="M32" s="51" t="s">
        <v>0</v>
      </c>
      <c r="N32" s="51" t="s">
        <v>0</v>
      </c>
      <c r="O32" s="52" t="s">
        <v>1</v>
      </c>
      <c r="P32" s="52" t="s">
        <v>1</v>
      </c>
      <c r="Q32" s="105" t="s">
        <v>1</v>
      </c>
      <c r="R32" s="105" t="s">
        <v>1</v>
      </c>
      <c r="S32" s="43"/>
      <c r="T32" s="43"/>
      <c r="U32" s="51" t="s">
        <v>0</v>
      </c>
      <c r="V32" s="51" t="s">
        <v>0</v>
      </c>
      <c r="W32" s="52" t="s">
        <v>1</v>
      </c>
      <c r="X32" s="52" t="s">
        <v>1</v>
      </c>
      <c r="Y32" s="43"/>
      <c r="Z32" s="43"/>
      <c r="AA32" s="43"/>
      <c r="AB32" s="43"/>
      <c r="AC32" s="51" t="s">
        <v>0</v>
      </c>
      <c r="AD32" s="51" t="s">
        <v>0</v>
      </c>
      <c r="AE32" s="52" t="s">
        <v>1</v>
      </c>
      <c r="AF32" s="52" t="s">
        <v>1</v>
      </c>
      <c r="AG32" s="105" t="s">
        <v>1</v>
      </c>
      <c r="AH32" s="105" t="s">
        <v>1</v>
      </c>
      <c r="AI32" s="216"/>
      <c r="AJ32" s="103" t="s">
        <v>0</v>
      </c>
      <c r="AK32" s="51" t="s">
        <v>0</v>
      </c>
      <c r="AL32" s="51" t="s">
        <v>0</v>
      </c>
      <c r="AM32" s="261" t="s">
        <v>205</v>
      </c>
      <c r="AN32" s="52" t="s">
        <v>1</v>
      </c>
      <c r="AO32" s="43"/>
      <c r="AP32" s="43"/>
      <c r="AQ32" s="43"/>
      <c r="AR32" s="43"/>
      <c r="AS32" s="53"/>
    </row>
    <row r="33" spans="1:45" s="47" customFormat="1" ht="20.85" customHeight="1">
      <c r="A33" s="646"/>
      <c r="B33" s="272" t="s">
        <v>181</v>
      </c>
      <c r="C33" s="270" t="s">
        <v>62</v>
      </c>
      <c r="D33" s="270"/>
      <c r="E33" s="271">
        <v>590002</v>
      </c>
      <c r="F33" s="51" t="s">
        <v>0</v>
      </c>
      <c r="G33" s="52" t="s">
        <v>1</v>
      </c>
      <c r="H33" s="52" t="s">
        <v>1</v>
      </c>
      <c r="I33" s="43"/>
      <c r="J33" s="43"/>
      <c r="K33" s="43"/>
      <c r="L33" s="43"/>
      <c r="M33" s="51" t="s">
        <v>0</v>
      </c>
      <c r="N33" s="51" t="s">
        <v>0</v>
      </c>
      <c r="O33" s="52" t="s">
        <v>1</v>
      </c>
      <c r="P33" s="52" t="s">
        <v>1</v>
      </c>
      <c r="Q33" s="105" t="s">
        <v>1</v>
      </c>
      <c r="R33" s="105" t="s">
        <v>1</v>
      </c>
      <c r="S33" s="43"/>
      <c r="T33" s="43"/>
      <c r="U33" s="51" t="s">
        <v>0</v>
      </c>
      <c r="V33" s="51" t="s">
        <v>0</v>
      </c>
      <c r="W33" s="52" t="s">
        <v>1</v>
      </c>
      <c r="X33" s="52" t="s">
        <v>1</v>
      </c>
      <c r="Y33" s="43"/>
      <c r="Z33" s="43"/>
      <c r="AA33" s="43"/>
      <c r="AB33" s="43"/>
      <c r="AC33" s="51" t="s">
        <v>0</v>
      </c>
      <c r="AD33" s="51" t="s">
        <v>0</v>
      </c>
      <c r="AE33" s="52" t="s">
        <v>1</v>
      </c>
      <c r="AF33" s="52" t="s">
        <v>1</v>
      </c>
      <c r="AG33" s="43"/>
      <c r="AH33" s="105" t="s">
        <v>1</v>
      </c>
      <c r="AI33" s="43"/>
      <c r="AJ33" s="216"/>
      <c r="AK33" s="51" t="s">
        <v>0</v>
      </c>
      <c r="AL33" s="51" t="s">
        <v>0</v>
      </c>
      <c r="AM33" s="261" t="s">
        <v>205</v>
      </c>
      <c r="AN33" s="60" t="s">
        <v>53</v>
      </c>
      <c r="AO33" s="43"/>
      <c r="AP33" s="43"/>
      <c r="AQ33" s="43"/>
      <c r="AR33" s="43"/>
      <c r="AS33" s="53"/>
    </row>
    <row r="34" spans="1:45" s="47" customFormat="1" ht="20.85" customHeight="1">
      <c r="A34" s="646"/>
      <c r="B34" s="273" t="s">
        <v>95</v>
      </c>
      <c r="C34" s="271" t="s">
        <v>65</v>
      </c>
      <c r="D34" s="271"/>
      <c r="E34" s="271">
        <v>630010</v>
      </c>
      <c r="F34" s="51" t="s">
        <v>0</v>
      </c>
      <c r="G34" s="52" t="s">
        <v>1</v>
      </c>
      <c r="H34" s="52" t="s">
        <v>1</v>
      </c>
      <c r="I34" s="105" t="s">
        <v>1</v>
      </c>
      <c r="J34" s="105" t="s">
        <v>1</v>
      </c>
      <c r="K34" s="43"/>
      <c r="L34" s="43"/>
      <c r="M34" s="51" t="s">
        <v>0</v>
      </c>
      <c r="N34" s="51" t="s">
        <v>0</v>
      </c>
      <c r="O34" s="52" t="s">
        <v>1</v>
      </c>
      <c r="P34" s="52" t="s">
        <v>1</v>
      </c>
      <c r="Q34" s="105" t="s">
        <v>1</v>
      </c>
      <c r="R34" s="105" t="s">
        <v>1</v>
      </c>
      <c r="S34" s="45" t="s">
        <v>54</v>
      </c>
      <c r="T34" s="45" t="s">
        <v>54</v>
      </c>
      <c r="U34" s="60" t="s">
        <v>53</v>
      </c>
      <c r="V34" s="60" t="s">
        <v>53</v>
      </c>
      <c r="W34" s="60" t="s">
        <v>53</v>
      </c>
      <c r="X34" s="60" t="s">
        <v>53</v>
      </c>
      <c r="Y34" s="45" t="s">
        <v>54</v>
      </c>
      <c r="Z34" s="105" t="s">
        <v>1</v>
      </c>
      <c r="AA34" s="43"/>
      <c r="AB34" s="43"/>
      <c r="AC34" s="52" t="s">
        <v>1</v>
      </c>
      <c r="AD34" s="52" t="s">
        <v>1</v>
      </c>
      <c r="AE34" s="52" t="s">
        <v>1</v>
      </c>
      <c r="AF34" s="52" t="s">
        <v>1</v>
      </c>
      <c r="AG34" s="45" t="s">
        <v>54</v>
      </c>
      <c r="AH34" s="45" t="s">
        <v>54</v>
      </c>
      <c r="AI34" s="43"/>
      <c r="AJ34" s="103" t="s">
        <v>0</v>
      </c>
      <c r="AK34" s="51" t="s">
        <v>0</v>
      </c>
      <c r="AL34" s="294" t="s">
        <v>228</v>
      </c>
      <c r="AM34" s="261" t="s">
        <v>205</v>
      </c>
      <c r="AN34" s="52" t="s">
        <v>1</v>
      </c>
      <c r="AO34" s="43"/>
      <c r="AP34" s="43"/>
      <c r="AQ34" s="43"/>
      <c r="AR34" s="43"/>
      <c r="AS34" s="53" t="s">
        <v>341</v>
      </c>
    </row>
    <row r="35" spans="1:45" s="47" customFormat="1" ht="20.85" customHeight="1">
      <c r="A35" s="646"/>
      <c r="B35" s="269" t="s">
        <v>97</v>
      </c>
      <c r="C35" s="270" t="s">
        <v>68</v>
      </c>
      <c r="D35" s="270"/>
      <c r="E35" s="271">
        <v>660023</v>
      </c>
      <c r="F35" s="60" t="s">
        <v>53</v>
      </c>
      <c r="G35" s="45" t="s">
        <v>54</v>
      </c>
      <c r="H35" s="60" t="s">
        <v>53</v>
      </c>
      <c r="I35" s="45" t="s">
        <v>54</v>
      </c>
      <c r="J35" s="45" t="s">
        <v>54</v>
      </c>
      <c r="K35" s="45" t="s">
        <v>54</v>
      </c>
      <c r="L35" s="45" t="s">
        <v>54</v>
      </c>
      <c r="M35" s="51" t="s">
        <v>0</v>
      </c>
      <c r="N35" s="51" t="s">
        <v>0</v>
      </c>
      <c r="O35" s="52" t="s">
        <v>1</v>
      </c>
      <c r="P35" s="52" t="s">
        <v>1</v>
      </c>
      <c r="Q35" s="105" t="s">
        <v>1</v>
      </c>
      <c r="R35" s="105" t="s">
        <v>1</v>
      </c>
      <c r="S35" s="45" t="s">
        <v>54</v>
      </c>
      <c r="T35" s="45" t="s">
        <v>54</v>
      </c>
      <c r="U35" s="60" t="s">
        <v>53</v>
      </c>
      <c r="V35" s="60" t="s">
        <v>53</v>
      </c>
      <c r="W35" s="52" t="s">
        <v>1</v>
      </c>
      <c r="X35" s="52" t="s">
        <v>1</v>
      </c>
      <c r="Y35" s="105" t="s">
        <v>1</v>
      </c>
      <c r="Z35" s="105" t="s">
        <v>1</v>
      </c>
      <c r="AA35" s="45" t="s">
        <v>54</v>
      </c>
      <c r="AB35" s="45" t="s">
        <v>54</v>
      </c>
      <c r="AC35" s="51" t="s">
        <v>0</v>
      </c>
      <c r="AD35" s="51" t="s">
        <v>0</v>
      </c>
      <c r="AE35" s="52" t="s">
        <v>1</v>
      </c>
      <c r="AF35" s="52" t="s">
        <v>1</v>
      </c>
      <c r="AG35" s="43"/>
      <c r="AH35" s="43"/>
      <c r="AI35" s="43"/>
      <c r="AJ35" s="43"/>
      <c r="AK35" s="51" t="s">
        <v>0</v>
      </c>
      <c r="AL35" s="294" t="s">
        <v>228</v>
      </c>
      <c r="AM35" s="52" t="s">
        <v>1</v>
      </c>
      <c r="AN35" s="52" t="s">
        <v>1</v>
      </c>
      <c r="AO35" s="43"/>
      <c r="AP35" s="43"/>
      <c r="AQ35" s="43"/>
      <c r="AR35" s="43"/>
      <c r="AS35" s="67" t="s">
        <v>342</v>
      </c>
    </row>
    <row r="36" spans="1:45" s="47" customFormat="1" ht="3" customHeight="1">
      <c r="A36" s="274"/>
      <c r="B36" s="274"/>
      <c r="C36" s="274"/>
      <c r="D36" s="274"/>
      <c r="E36" s="274"/>
      <c r="F36" s="275"/>
      <c r="G36" s="275"/>
      <c r="H36" s="275"/>
      <c r="I36" s="275"/>
      <c r="J36" s="275"/>
      <c r="K36" s="275"/>
      <c r="L36" s="275"/>
      <c r="M36" s="275"/>
      <c r="N36" s="275"/>
      <c r="O36" s="275"/>
      <c r="P36" s="275"/>
      <c r="Q36" s="275"/>
      <c r="R36" s="275"/>
      <c r="S36" s="275"/>
      <c r="T36" s="275"/>
      <c r="U36" s="275"/>
      <c r="V36" s="275"/>
      <c r="W36" s="275"/>
      <c r="X36" s="275"/>
      <c r="Y36" s="275"/>
      <c r="Z36" s="275"/>
      <c r="AA36" s="275"/>
      <c r="AB36" s="275"/>
      <c r="AC36" s="275"/>
      <c r="AD36" s="275"/>
      <c r="AE36" s="275"/>
      <c r="AF36" s="275"/>
      <c r="AG36" s="275"/>
      <c r="AH36" s="275"/>
      <c r="AI36" s="275"/>
      <c r="AJ36" s="275"/>
      <c r="AK36" s="275"/>
      <c r="AL36" s="275"/>
      <c r="AM36" s="275"/>
      <c r="AN36" s="275"/>
      <c r="AO36" s="275"/>
      <c r="AP36" s="275"/>
      <c r="AQ36" s="275"/>
      <c r="AR36" s="275"/>
      <c r="AS36" s="82"/>
    </row>
    <row r="37" spans="1:45" s="47" customFormat="1" ht="20.85" customHeight="1">
      <c r="A37" s="466" t="s">
        <v>98</v>
      </c>
      <c r="B37" s="269" t="s">
        <v>99</v>
      </c>
      <c r="C37" s="270" t="s">
        <v>50</v>
      </c>
      <c r="D37" s="270"/>
      <c r="E37" s="270">
        <v>580008</v>
      </c>
      <c r="F37" s="45"/>
      <c r="G37" s="45"/>
      <c r="H37" s="43"/>
      <c r="I37" s="43"/>
      <c r="J37" s="43"/>
      <c r="K37" s="43"/>
      <c r="L37" s="43"/>
      <c r="M37" s="43"/>
      <c r="N37" s="45"/>
      <c r="O37" s="164" t="s">
        <v>100</v>
      </c>
      <c r="P37" s="43"/>
      <c r="Q37" s="43"/>
      <c r="R37" s="43"/>
      <c r="S37" s="43"/>
      <c r="T37" s="43"/>
      <c r="U37" s="43"/>
      <c r="V37" s="164" t="s">
        <v>100</v>
      </c>
      <c r="W37" s="164" t="s">
        <v>100</v>
      </c>
      <c r="X37" s="164" t="s">
        <v>100</v>
      </c>
      <c r="Y37" s="43"/>
      <c r="Z37" s="43"/>
      <c r="AA37" s="43"/>
      <c r="AB37" s="43"/>
      <c r="AC37" s="43"/>
      <c r="AD37" s="45"/>
      <c r="AE37" s="45"/>
      <c r="AF37" s="43"/>
      <c r="AG37" s="43"/>
      <c r="AH37" s="43"/>
      <c r="AI37" s="43"/>
      <c r="AJ37" s="43"/>
      <c r="AK37" s="43"/>
      <c r="AL37" s="45"/>
      <c r="AM37" s="45"/>
      <c r="AN37" s="164" t="s">
        <v>100</v>
      </c>
      <c r="AO37" s="43"/>
      <c r="AP37" s="43"/>
      <c r="AQ37" s="164" t="s">
        <v>100</v>
      </c>
      <c r="AR37" s="43"/>
      <c r="AS37" s="75"/>
    </row>
    <row r="38" spans="1:45" s="54" customFormat="1" ht="20.85" customHeight="1">
      <c r="A38" s="466"/>
      <c r="B38" s="272" t="s">
        <v>101</v>
      </c>
      <c r="C38" s="276" t="s">
        <v>102</v>
      </c>
      <c r="D38" s="270"/>
      <c r="E38" s="271">
        <v>620015</v>
      </c>
      <c r="F38" s="43"/>
      <c r="G38" s="51" t="s">
        <v>0</v>
      </c>
      <c r="H38" s="51" t="s">
        <v>0</v>
      </c>
      <c r="I38" s="52" t="s">
        <v>1</v>
      </c>
      <c r="J38" s="52" t="s">
        <v>1</v>
      </c>
      <c r="K38" s="45" t="s">
        <v>54</v>
      </c>
      <c r="L38" s="45" t="s">
        <v>54</v>
      </c>
      <c r="M38" s="45" t="s">
        <v>54</v>
      </c>
      <c r="N38" s="45" t="s">
        <v>54</v>
      </c>
      <c r="O38" s="51" t="s">
        <v>0</v>
      </c>
      <c r="P38" s="51" t="s">
        <v>0</v>
      </c>
      <c r="Q38" s="263" t="s">
        <v>313</v>
      </c>
      <c r="R38" s="52" t="s">
        <v>1</v>
      </c>
      <c r="S38" s="45" t="s">
        <v>54</v>
      </c>
      <c r="T38" s="45" t="s">
        <v>54</v>
      </c>
      <c r="U38" s="51" t="s">
        <v>0</v>
      </c>
      <c r="V38" s="51" t="s">
        <v>0</v>
      </c>
      <c r="W38" s="51" t="s">
        <v>0</v>
      </c>
      <c r="X38" s="51" t="s">
        <v>0</v>
      </c>
      <c r="Y38" s="52" t="s">
        <v>1</v>
      </c>
      <c r="Z38" s="52" t="s">
        <v>1</v>
      </c>
      <c r="AA38" s="45" t="s">
        <v>54</v>
      </c>
      <c r="AB38" s="45" t="s">
        <v>54</v>
      </c>
      <c r="AC38" s="51" t="s">
        <v>0</v>
      </c>
      <c r="AD38" s="51" t="s">
        <v>0</v>
      </c>
      <c r="AE38" s="51" t="s">
        <v>0</v>
      </c>
      <c r="AF38" s="51" t="s">
        <v>0</v>
      </c>
      <c r="AG38" s="45" t="s">
        <v>54</v>
      </c>
      <c r="AH38" s="45" t="s">
        <v>54</v>
      </c>
      <c r="AI38" s="45" t="s">
        <v>54</v>
      </c>
      <c r="AJ38" s="45" t="s">
        <v>54</v>
      </c>
      <c r="AK38" s="45" t="s">
        <v>54</v>
      </c>
      <c r="AL38" s="103" t="s">
        <v>0</v>
      </c>
      <c r="AM38" s="51" t="s">
        <v>0</v>
      </c>
      <c r="AN38" s="51" t="s">
        <v>0</v>
      </c>
      <c r="AO38" s="52" t="s">
        <v>1</v>
      </c>
      <c r="AP38" s="52" t="s">
        <v>1</v>
      </c>
      <c r="AQ38" s="45" t="s">
        <v>54</v>
      </c>
      <c r="AR38" s="45" t="s">
        <v>54</v>
      </c>
      <c r="AS38" s="53" t="s">
        <v>263</v>
      </c>
    </row>
    <row r="39" spans="1:45" s="54" customFormat="1" ht="20.85" customHeight="1">
      <c r="A39" s="466"/>
      <c r="B39" s="272" t="s">
        <v>104</v>
      </c>
      <c r="C39" s="277" t="s">
        <v>105</v>
      </c>
      <c r="D39" s="270"/>
      <c r="E39" s="271">
        <v>660017</v>
      </c>
      <c r="F39" s="52" t="s">
        <v>1</v>
      </c>
      <c r="G39" s="45" t="s">
        <v>54</v>
      </c>
      <c r="H39" s="45" t="s">
        <v>54</v>
      </c>
      <c r="I39" s="51" t="s">
        <v>0</v>
      </c>
      <c r="J39" s="51" t="s">
        <v>0</v>
      </c>
      <c r="K39" s="52" t="s">
        <v>1</v>
      </c>
      <c r="L39" s="52" t="s">
        <v>1</v>
      </c>
      <c r="M39" s="45" t="s">
        <v>54</v>
      </c>
      <c r="N39" s="45" t="s">
        <v>54</v>
      </c>
      <c r="O39" s="45" t="s">
        <v>54</v>
      </c>
      <c r="P39" s="45" t="s">
        <v>54</v>
      </c>
      <c r="Q39" s="632" t="s">
        <v>313</v>
      </c>
      <c r="R39" s="632"/>
      <c r="S39" s="52" t="s">
        <v>1</v>
      </c>
      <c r="T39" s="52" t="s">
        <v>1</v>
      </c>
      <c r="U39" s="45" t="s">
        <v>54</v>
      </c>
      <c r="V39" s="45" t="s">
        <v>54</v>
      </c>
      <c r="W39" s="45" t="s">
        <v>54</v>
      </c>
      <c r="X39" s="45" t="s">
        <v>54</v>
      </c>
      <c r="Y39" s="51" t="s">
        <v>0</v>
      </c>
      <c r="Z39" s="51" t="s">
        <v>0</v>
      </c>
      <c r="AA39" s="52" t="s">
        <v>1</v>
      </c>
      <c r="AB39" s="52" t="s">
        <v>1</v>
      </c>
      <c r="AC39" s="45" t="s">
        <v>54</v>
      </c>
      <c r="AD39" s="287" t="s">
        <v>324</v>
      </c>
      <c r="AE39" s="45" t="s">
        <v>54</v>
      </c>
      <c r="AF39" s="45" t="s">
        <v>54</v>
      </c>
      <c r="AG39" s="51" t="s">
        <v>0</v>
      </c>
      <c r="AH39" s="60" t="s">
        <v>53</v>
      </c>
      <c r="AI39" s="52" t="s">
        <v>1</v>
      </c>
      <c r="AJ39" s="52" t="s">
        <v>1</v>
      </c>
      <c r="AK39" s="45" t="s">
        <v>54</v>
      </c>
      <c r="AL39" s="45" t="s">
        <v>54</v>
      </c>
      <c r="AM39" s="261" t="s">
        <v>205</v>
      </c>
      <c r="AN39" s="45" t="s">
        <v>54</v>
      </c>
      <c r="AO39" s="51" t="s">
        <v>0</v>
      </c>
      <c r="AP39" s="51" t="s">
        <v>0</v>
      </c>
      <c r="AQ39" s="52" t="s">
        <v>1</v>
      </c>
      <c r="AR39" s="52" t="s">
        <v>1</v>
      </c>
      <c r="AS39" s="53" t="s">
        <v>343</v>
      </c>
    </row>
    <row r="40" spans="1:45" s="54" customFormat="1" ht="20.85" customHeight="1">
      <c r="A40" s="466"/>
      <c r="B40" s="272" t="s">
        <v>106</v>
      </c>
      <c r="C40" s="278" t="s">
        <v>107</v>
      </c>
      <c r="D40" s="270"/>
      <c r="E40" s="271">
        <v>640004</v>
      </c>
      <c r="F40" s="237"/>
      <c r="G40" s="43"/>
      <c r="H40" s="43"/>
      <c r="I40" s="43"/>
      <c r="J40" s="43"/>
      <c r="K40" s="60" t="s">
        <v>53</v>
      </c>
      <c r="L40" s="60" t="s">
        <v>53</v>
      </c>
      <c r="M40" s="60" t="s">
        <v>53</v>
      </c>
      <c r="N40" s="60" t="s">
        <v>53</v>
      </c>
      <c r="O40" s="43"/>
      <c r="P40" s="43"/>
      <c r="Q40" s="103" t="s">
        <v>0</v>
      </c>
      <c r="R40" s="103" t="s">
        <v>0</v>
      </c>
      <c r="S40" s="51" t="s">
        <v>0</v>
      </c>
      <c r="T40" s="51" t="s">
        <v>0</v>
      </c>
      <c r="U40" s="52" t="s">
        <v>1</v>
      </c>
      <c r="V40" s="52" t="s">
        <v>1</v>
      </c>
      <c r="W40" s="105" t="s">
        <v>1</v>
      </c>
      <c r="X40" s="43"/>
      <c r="Y40" s="43"/>
      <c r="Z40" s="43"/>
      <c r="AA40" s="51" t="s">
        <v>0</v>
      </c>
      <c r="AB40" s="51" t="s">
        <v>0</v>
      </c>
      <c r="AC40" s="52" t="s">
        <v>1</v>
      </c>
      <c r="AD40" s="52" t="s">
        <v>1</v>
      </c>
      <c r="AE40" s="43"/>
      <c r="AF40" s="43"/>
      <c r="AG40" s="43"/>
      <c r="AH40" s="103" t="s">
        <v>0</v>
      </c>
      <c r="AI40" s="51" t="s">
        <v>0</v>
      </c>
      <c r="AJ40" s="51" t="s">
        <v>0</v>
      </c>
      <c r="AK40" s="52" t="s">
        <v>1</v>
      </c>
      <c r="AL40" s="52" t="s">
        <v>1</v>
      </c>
      <c r="AM40" s="105" t="s">
        <v>1</v>
      </c>
      <c r="AN40" s="105" t="s">
        <v>1</v>
      </c>
      <c r="AO40" s="43"/>
      <c r="AP40" s="43"/>
      <c r="AQ40" s="51" t="s">
        <v>0</v>
      </c>
      <c r="AR40" s="51" t="s">
        <v>0</v>
      </c>
      <c r="AS40" s="53" t="s">
        <v>344</v>
      </c>
    </row>
    <row r="41" spans="1:45" s="54" customFormat="1" ht="20.85" customHeight="1">
      <c r="A41" s="466"/>
      <c r="B41" s="269" t="s">
        <v>109</v>
      </c>
      <c r="C41" s="279" t="s">
        <v>110</v>
      </c>
      <c r="D41" s="270"/>
      <c r="E41" s="271">
        <v>660025</v>
      </c>
      <c r="F41" s="51" t="s">
        <v>0</v>
      </c>
      <c r="G41" s="52" t="s">
        <v>1</v>
      </c>
      <c r="H41" s="52" t="s">
        <v>1</v>
      </c>
      <c r="I41" s="43"/>
      <c r="J41" s="43"/>
      <c r="K41" s="103" t="s">
        <v>0</v>
      </c>
      <c r="L41" s="103" t="s">
        <v>0</v>
      </c>
      <c r="M41" s="51" t="s">
        <v>0</v>
      </c>
      <c r="N41" s="51" t="s">
        <v>0</v>
      </c>
      <c r="O41" s="52" t="s">
        <v>1</v>
      </c>
      <c r="P41" s="52" t="s">
        <v>1</v>
      </c>
      <c r="Q41" s="45" t="s">
        <v>54</v>
      </c>
      <c r="R41" s="45" t="s">
        <v>54</v>
      </c>
      <c r="S41" s="45" t="s">
        <v>54</v>
      </c>
      <c r="T41" s="45" t="s">
        <v>54</v>
      </c>
      <c r="U41" s="45" t="s">
        <v>54</v>
      </c>
      <c r="V41" s="45" t="s">
        <v>54</v>
      </c>
      <c r="W41" s="60" t="s">
        <v>53</v>
      </c>
      <c r="X41" s="60" t="s">
        <v>53</v>
      </c>
      <c r="Y41" s="45" t="s">
        <v>54</v>
      </c>
      <c r="Z41" s="45" t="s">
        <v>54</v>
      </c>
      <c r="AA41" s="45" t="s">
        <v>54</v>
      </c>
      <c r="AB41" s="45" t="s">
        <v>54</v>
      </c>
      <c r="AC41" s="45" t="s">
        <v>54</v>
      </c>
      <c r="AD41" s="45" t="s">
        <v>54</v>
      </c>
      <c r="AE41" s="52" t="s">
        <v>1</v>
      </c>
      <c r="AF41" s="52" t="s">
        <v>1</v>
      </c>
      <c r="AG41" s="52" t="s">
        <v>1</v>
      </c>
      <c r="AH41" s="52" t="s">
        <v>1</v>
      </c>
      <c r="AI41" s="43"/>
      <c r="AJ41" s="43"/>
      <c r="AK41" s="51" t="s">
        <v>0</v>
      </c>
      <c r="AL41" s="51" t="s">
        <v>0</v>
      </c>
      <c r="AM41" s="60" t="s">
        <v>53</v>
      </c>
      <c r="AN41" s="52" t="s">
        <v>1</v>
      </c>
      <c r="AO41" s="43"/>
      <c r="AP41" s="43"/>
      <c r="AQ41" s="51" t="s">
        <v>0</v>
      </c>
      <c r="AR41" s="51" t="s">
        <v>0</v>
      </c>
      <c r="AS41" s="53" t="s">
        <v>345</v>
      </c>
    </row>
    <row r="42" spans="1:45" s="47" customFormat="1" ht="20.85" customHeight="1">
      <c r="A42" s="466"/>
      <c r="B42" s="272" t="s">
        <v>112</v>
      </c>
      <c r="C42" s="280" t="s">
        <v>113</v>
      </c>
      <c r="D42" s="270"/>
      <c r="E42" s="270" t="s">
        <v>114</v>
      </c>
      <c r="F42" s="43" t="s">
        <v>0</v>
      </c>
      <c r="G42" s="95"/>
      <c r="H42" s="43" t="s">
        <v>0</v>
      </c>
      <c r="I42" s="43" t="s">
        <v>0</v>
      </c>
      <c r="J42" s="43" t="s">
        <v>0</v>
      </c>
      <c r="K42" s="43" t="s">
        <v>0</v>
      </c>
      <c r="L42" s="215" t="s">
        <v>115</v>
      </c>
      <c r="M42" s="43" t="s">
        <v>0</v>
      </c>
      <c r="N42" s="45" t="s">
        <v>54</v>
      </c>
      <c r="O42" s="60" t="s">
        <v>53</v>
      </c>
      <c r="P42" s="60" t="s">
        <v>53</v>
      </c>
      <c r="Q42" s="60" t="s">
        <v>53</v>
      </c>
      <c r="R42" s="215" t="s">
        <v>115</v>
      </c>
      <c r="S42" s="215" t="s">
        <v>115</v>
      </c>
      <c r="T42" s="43" t="s">
        <v>0</v>
      </c>
      <c r="U42" s="143"/>
      <c r="V42" s="164" t="s">
        <v>100</v>
      </c>
      <c r="W42" s="164" t="s">
        <v>100</v>
      </c>
      <c r="X42" s="164" t="s">
        <v>100</v>
      </c>
      <c r="Y42" s="43" t="s">
        <v>0</v>
      </c>
      <c r="Z42" s="43" t="s">
        <v>0</v>
      </c>
      <c r="AA42" s="215" t="s">
        <v>115</v>
      </c>
      <c r="AB42" s="95"/>
      <c r="AC42" s="45" t="s">
        <v>54</v>
      </c>
      <c r="AD42" s="43" t="s">
        <v>0</v>
      </c>
      <c r="AE42" s="43" t="s">
        <v>0</v>
      </c>
      <c r="AF42" s="60" t="s">
        <v>53</v>
      </c>
      <c r="AG42" s="60" t="s">
        <v>53</v>
      </c>
      <c r="AH42" s="60" t="s">
        <v>53</v>
      </c>
      <c r="AI42" s="95"/>
      <c r="AJ42" s="43" t="s">
        <v>0</v>
      </c>
      <c r="AK42" s="43" t="s">
        <v>0</v>
      </c>
      <c r="AL42" s="43" t="s">
        <v>0</v>
      </c>
      <c r="AM42" s="43" t="s">
        <v>0</v>
      </c>
      <c r="AN42" s="164" t="s">
        <v>100</v>
      </c>
      <c r="AO42" s="43" t="s">
        <v>0</v>
      </c>
      <c r="AP42" s="95"/>
      <c r="AQ42" s="43" t="s">
        <v>0</v>
      </c>
      <c r="AR42" s="43" t="s">
        <v>0</v>
      </c>
      <c r="AS42" s="53" t="s">
        <v>346</v>
      </c>
    </row>
    <row r="43" spans="1:45" s="47" customFormat="1" ht="20.85" customHeight="1">
      <c r="A43" s="466"/>
      <c r="B43" s="272" t="s">
        <v>116</v>
      </c>
      <c r="C43" s="280" t="s">
        <v>113</v>
      </c>
      <c r="D43" s="270"/>
      <c r="E43" s="270" t="s">
        <v>117</v>
      </c>
      <c r="F43" s="43" t="s">
        <v>0</v>
      </c>
      <c r="G43" s="95"/>
      <c r="H43" s="43" t="s">
        <v>0</v>
      </c>
      <c r="I43" s="43" t="s">
        <v>0</v>
      </c>
      <c r="J43" s="43" t="s">
        <v>0</v>
      </c>
      <c r="K43" s="215" t="s">
        <v>115</v>
      </c>
      <c r="L43" s="43" t="s">
        <v>0</v>
      </c>
      <c r="M43" s="43" t="s">
        <v>0</v>
      </c>
      <c r="N43" s="95"/>
      <c r="O43" s="43" t="s">
        <v>0</v>
      </c>
      <c r="P43" s="43" t="s">
        <v>0</v>
      </c>
      <c r="Q43" s="43" t="s">
        <v>0</v>
      </c>
      <c r="R43" s="43" t="s">
        <v>0</v>
      </c>
      <c r="S43" s="43" t="s">
        <v>0</v>
      </c>
      <c r="T43" s="43" t="s">
        <v>0</v>
      </c>
      <c r="U43" s="143"/>
      <c r="V43" s="164" t="s">
        <v>100</v>
      </c>
      <c r="W43" s="164" t="s">
        <v>100</v>
      </c>
      <c r="X43" s="267" t="s">
        <v>100</v>
      </c>
      <c r="Y43" s="43" t="s">
        <v>0</v>
      </c>
      <c r="Z43" s="43" t="s">
        <v>0</v>
      </c>
      <c r="AA43" s="43" t="s">
        <v>0</v>
      </c>
      <c r="AB43" s="95"/>
      <c r="AC43" s="43" t="s">
        <v>0</v>
      </c>
      <c r="AD43" s="43" t="s">
        <v>0</v>
      </c>
      <c r="AE43" s="43" t="s">
        <v>0</v>
      </c>
      <c r="AF43" s="215" t="s">
        <v>115</v>
      </c>
      <c r="AG43" s="215" t="s">
        <v>115</v>
      </c>
      <c r="AH43" s="43" t="s">
        <v>0</v>
      </c>
      <c r="AI43" s="95"/>
      <c r="AJ43" s="43" t="s">
        <v>0</v>
      </c>
      <c r="AK43" s="43" t="s">
        <v>0</v>
      </c>
      <c r="AL43" s="43" t="s">
        <v>0</v>
      </c>
      <c r="AM43" s="215" t="s">
        <v>115</v>
      </c>
      <c r="AN43" s="164" t="s">
        <v>100</v>
      </c>
      <c r="AO43" s="43" t="s">
        <v>0</v>
      </c>
      <c r="AP43" s="95"/>
      <c r="AQ43" s="43" t="s">
        <v>0</v>
      </c>
      <c r="AR43" s="215" t="s">
        <v>115</v>
      </c>
      <c r="AS43" s="53" t="s">
        <v>347</v>
      </c>
    </row>
    <row r="44" spans="1:45" s="47" customFormat="1" ht="20.85" customHeight="1">
      <c r="A44" s="466"/>
      <c r="B44" s="272" t="s">
        <v>118</v>
      </c>
      <c r="C44" s="281" t="s">
        <v>119</v>
      </c>
      <c r="D44" s="270"/>
      <c r="E44" s="270" t="s">
        <v>120</v>
      </c>
      <c r="F44" s="96"/>
      <c r="G44" s="215" t="s">
        <v>115</v>
      </c>
      <c r="H44" s="215" t="s">
        <v>115</v>
      </c>
      <c r="I44" s="215" t="s">
        <v>115</v>
      </c>
      <c r="J44" s="215" t="s">
        <v>115</v>
      </c>
      <c r="K44" s="43" t="s">
        <v>0</v>
      </c>
      <c r="L44" s="43" t="s">
        <v>0</v>
      </c>
      <c r="M44" s="143"/>
      <c r="N44" s="215" t="s">
        <v>115</v>
      </c>
      <c r="O44" s="215" t="s">
        <v>115</v>
      </c>
      <c r="P44" s="215" t="s">
        <v>115</v>
      </c>
      <c r="Q44" s="43" t="s">
        <v>0</v>
      </c>
      <c r="R44" s="43" t="s">
        <v>0</v>
      </c>
      <c r="S44" s="60" t="s">
        <v>53</v>
      </c>
      <c r="T44" s="143"/>
      <c r="U44" s="215" t="s">
        <v>115</v>
      </c>
      <c r="V44" s="282" t="s">
        <v>140</v>
      </c>
      <c r="W44" s="282" t="s">
        <v>140</v>
      </c>
      <c r="X44" s="164" t="s">
        <v>100</v>
      </c>
      <c r="Y44" s="43" t="s">
        <v>0</v>
      </c>
      <c r="Z44" s="215" t="s">
        <v>115</v>
      </c>
      <c r="AA44" s="143"/>
      <c r="AB44" s="215" t="s">
        <v>115</v>
      </c>
      <c r="AC44" s="215" t="s">
        <v>115</v>
      </c>
      <c r="AD44" s="215" t="s">
        <v>115</v>
      </c>
      <c r="AE44" s="215" t="s">
        <v>115</v>
      </c>
      <c r="AF44" s="43" t="s">
        <v>0</v>
      </c>
      <c r="AG44" s="43" t="s">
        <v>0</v>
      </c>
      <c r="AH44" s="143"/>
      <c r="AI44" s="215" t="s">
        <v>115</v>
      </c>
      <c r="AJ44" s="215" t="s">
        <v>115</v>
      </c>
      <c r="AK44" s="215" t="s">
        <v>115</v>
      </c>
      <c r="AL44" s="215" t="s">
        <v>115</v>
      </c>
      <c r="AM44" s="43" t="s">
        <v>0</v>
      </c>
      <c r="AN44" s="282" t="s">
        <v>140</v>
      </c>
      <c r="AO44" s="143"/>
      <c r="AP44" s="60" t="s">
        <v>53</v>
      </c>
      <c r="AQ44" s="215" t="s">
        <v>115</v>
      </c>
      <c r="AR44" s="43" t="s">
        <v>0</v>
      </c>
      <c r="AS44" s="53" t="s">
        <v>346</v>
      </c>
    </row>
    <row r="45" spans="1:45" s="54" customFormat="1" ht="10.5" customHeight="1">
      <c r="A45" s="93"/>
      <c r="B45" s="93"/>
      <c r="C45" s="93"/>
      <c r="D45" s="93"/>
      <c r="E45" s="93"/>
      <c r="F45" s="93"/>
      <c r="G45" s="93"/>
      <c r="H45" s="93"/>
      <c r="I45" s="93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</row>
    <row r="46" spans="1:45" s="47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K46" s="51" t="s">
        <v>0</v>
      </c>
      <c r="L46" s="453" t="s">
        <v>123</v>
      </c>
      <c r="M46" s="453"/>
      <c r="N46" s="453"/>
      <c r="O46" s="453"/>
      <c r="P46" s="453"/>
      <c r="Q46" s="453"/>
      <c r="R46" s="96"/>
      <c r="S46" s="453" t="s">
        <v>124</v>
      </c>
      <c r="T46" s="453"/>
      <c r="U46" s="453"/>
      <c r="V46" s="453"/>
      <c r="W46" s="453"/>
      <c r="X46" s="453"/>
      <c r="Y46" s="453"/>
      <c r="Z46" s="453"/>
      <c r="AA46" s="467"/>
      <c r="AB46" s="97"/>
      <c r="AC46" s="98" t="s">
        <v>125</v>
      </c>
      <c r="AD46" s="99"/>
      <c r="AE46" s="99"/>
      <c r="AF46" s="99"/>
      <c r="AG46" s="99"/>
      <c r="AH46" s="99"/>
      <c r="AI46" s="99"/>
      <c r="AJ46" s="99"/>
      <c r="AK46" s="98" t="s">
        <v>125</v>
      </c>
      <c r="AL46" s="99"/>
      <c r="AM46" s="100"/>
      <c r="AN46" s="100"/>
      <c r="AO46" s="98"/>
      <c r="AP46" s="99"/>
      <c r="AQ46" s="99"/>
      <c r="AR46" s="99"/>
      <c r="AS46" s="26"/>
    </row>
    <row r="47" spans="1:45" s="47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K47" s="101" t="s">
        <v>1</v>
      </c>
      <c r="L47" s="453" t="s">
        <v>127</v>
      </c>
      <c r="M47" s="453"/>
      <c r="N47" s="453"/>
      <c r="O47" s="453"/>
      <c r="P47" s="453"/>
      <c r="Q47" s="453"/>
      <c r="R47" s="60" t="s">
        <v>53</v>
      </c>
      <c r="S47" s="453" t="s">
        <v>128</v>
      </c>
      <c r="T47" s="453"/>
      <c r="U47" s="453"/>
      <c r="V47" s="453"/>
      <c r="W47" s="453"/>
      <c r="X47" s="453"/>
      <c r="Y47" s="453"/>
      <c r="Z47" s="453"/>
      <c r="AA47" s="467"/>
      <c r="AB47" s="102"/>
      <c r="AC47" s="441" t="s">
        <v>189</v>
      </c>
      <c r="AD47" s="443" t="s">
        <v>348</v>
      </c>
      <c r="AE47" s="444"/>
      <c r="AF47" s="444"/>
      <c r="AG47" s="444"/>
      <c r="AH47" s="444"/>
      <c r="AI47" s="444"/>
      <c r="AJ47" s="444"/>
      <c r="AK47" s="640" t="s">
        <v>335</v>
      </c>
      <c r="AL47" s="633" t="s">
        <v>349</v>
      </c>
      <c r="AM47" s="634"/>
      <c r="AN47" s="634"/>
      <c r="AO47" s="634"/>
      <c r="AP47" s="634"/>
      <c r="AQ47" s="634"/>
      <c r="AR47" s="635"/>
      <c r="AS47" s="26"/>
    </row>
    <row r="48" spans="1:45" s="47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K48" s="103" t="s">
        <v>0</v>
      </c>
      <c r="L48" s="467" t="s">
        <v>131</v>
      </c>
      <c r="M48" s="467"/>
      <c r="N48" s="467"/>
      <c r="O48" s="467"/>
      <c r="P48" s="467"/>
      <c r="Q48" s="467"/>
      <c r="R48" s="45" t="s">
        <v>54</v>
      </c>
      <c r="S48" s="467" t="s">
        <v>132</v>
      </c>
      <c r="T48" s="467"/>
      <c r="U48" s="467"/>
      <c r="V48" s="467"/>
      <c r="W48" s="467"/>
      <c r="X48" s="467"/>
      <c r="Y48" s="467"/>
      <c r="Z48" s="467"/>
      <c r="AA48" s="467"/>
      <c r="AB48" s="104"/>
      <c r="AC48" s="442"/>
      <c r="AD48" s="446"/>
      <c r="AE48" s="447"/>
      <c r="AF48" s="447"/>
      <c r="AG48" s="447"/>
      <c r="AH48" s="447"/>
      <c r="AI48" s="447"/>
      <c r="AJ48" s="447"/>
      <c r="AK48" s="641"/>
      <c r="AL48" s="636"/>
      <c r="AM48" s="637"/>
      <c r="AN48" s="637"/>
      <c r="AO48" s="637"/>
      <c r="AP48" s="637"/>
      <c r="AQ48" s="637"/>
      <c r="AR48" s="638"/>
      <c r="AS48" s="26"/>
    </row>
    <row r="49" spans="1:45" s="47" customFormat="1" ht="27" customHeigh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K49" s="105" t="s">
        <v>1</v>
      </c>
      <c r="L49" s="453" t="s">
        <v>134</v>
      </c>
      <c r="M49" s="453"/>
      <c r="N49" s="453"/>
      <c r="O49" s="453"/>
      <c r="P49" s="453"/>
      <c r="Q49" s="453"/>
      <c r="R49" s="106" t="s">
        <v>100</v>
      </c>
      <c r="S49" s="454" t="s">
        <v>135</v>
      </c>
      <c r="T49" s="454"/>
      <c r="U49" s="454"/>
      <c r="V49" s="454"/>
      <c r="W49" s="454"/>
      <c r="X49" s="454"/>
      <c r="Y49" s="454"/>
      <c r="Z49" s="454"/>
      <c r="AA49" s="468"/>
      <c r="AC49" s="628" t="s">
        <v>205</v>
      </c>
      <c r="AD49" s="639" t="s">
        <v>350</v>
      </c>
      <c r="AE49" s="428"/>
      <c r="AF49" s="428"/>
      <c r="AG49" s="428"/>
      <c r="AH49" s="428"/>
      <c r="AI49" s="428"/>
      <c r="AJ49" s="428"/>
      <c r="AK49" s="558" t="s">
        <v>237</v>
      </c>
      <c r="AL49" s="616" t="s">
        <v>351</v>
      </c>
      <c r="AM49" s="617"/>
      <c r="AN49" s="617"/>
      <c r="AO49" s="617"/>
      <c r="AP49" s="617"/>
      <c r="AQ49" s="617"/>
      <c r="AR49" s="618"/>
      <c r="AS49" s="26"/>
    </row>
    <row r="50" spans="1:45" s="47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K50" s="103" t="s">
        <v>138</v>
      </c>
      <c r="L50" s="467" t="s">
        <v>139</v>
      </c>
      <c r="M50" s="467"/>
      <c r="N50" s="467"/>
      <c r="O50" s="467"/>
      <c r="P50" s="467"/>
      <c r="Q50" s="476"/>
      <c r="R50" s="107" t="s">
        <v>140</v>
      </c>
      <c r="S50" s="477" t="s">
        <v>141</v>
      </c>
      <c r="T50" s="477"/>
      <c r="U50" s="477"/>
      <c r="V50" s="477"/>
      <c r="W50" s="477"/>
      <c r="X50" s="477"/>
      <c r="Y50" s="477"/>
      <c r="Z50" s="477"/>
      <c r="AA50" s="478" t="s">
        <v>142</v>
      </c>
      <c r="AC50" s="629"/>
      <c r="AD50" s="429"/>
      <c r="AE50" s="430"/>
      <c r="AF50" s="430"/>
      <c r="AG50" s="430"/>
      <c r="AH50" s="430"/>
      <c r="AI50" s="430"/>
      <c r="AJ50" s="430"/>
      <c r="AK50" s="559"/>
      <c r="AL50" s="619"/>
      <c r="AM50" s="620"/>
      <c r="AN50" s="620"/>
      <c r="AO50" s="620"/>
      <c r="AP50" s="620"/>
      <c r="AQ50" s="620"/>
      <c r="AR50" s="621"/>
      <c r="AS50" s="26"/>
    </row>
    <row r="51" spans="1:45" s="47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K51" s="105" t="s">
        <v>144</v>
      </c>
      <c r="L51" s="453" t="s">
        <v>145</v>
      </c>
      <c r="M51" s="453"/>
      <c r="N51" s="453"/>
      <c r="O51" s="453"/>
      <c r="P51" s="453"/>
      <c r="Q51" s="484"/>
      <c r="R51" s="108" t="s">
        <v>115</v>
      </c>
      <c r="S51" s="485" t="s">
        <v>146</v>
      </c>
      <c r="T51" s="485"/>
      <c r="U51" s="485"/>
      <c r="V51" s="485"/>
      <c r="W51" s="485"/>
      <c r="X51" s="485"/>
      <c r="Y51" s="485"/>
      <c r="Z51" s="485"/>
      <c r="AA51" s="479"/>
      <c r="AB51" s="109"/>
      <c r="AC51" s="258" t="s">
        <v>313</v>
      </c>
      <c r="AD51" s="259" t="s">
        <v>314</v>
      </c>
      <c r="AE51" s="260"/>
      <c r="AF51" s="260"/>
      <c r="AG51" s="260"/>
      <c r="AH51" s="260"/>
      <c r="AI51" s="260"/>
      <c r="AJ51" s="260"/>
      <c r="AK51" s="622" t="s">
        <v>324</v>
      </c>
      <c r="AL51" s="616" t="s">
        <v>352</v>
      </c>
      <c r="AM51" s="617"/>
      <c r="AN51" s="617"/>
      <c r="AO51" s="617"/>
      <c r="AP51" s="617"/>
      <c r="AQ51" s="617"/>
      <c r="AR51" s="618"/>
      <c r="AS51" s="26"/>
    </row>
    <row r="52" spans="1:45" s="47" customFormat="1" ht="19.5" customHeight="1" thickBot="1">
      <c r="C52" s="102"/>
      <c r="D52" s="102"/>
      <c r="J52" s="110"/>
      <c r="K52" s="111" t="s">
        <v>147</v>
      </c>
      <c r="L52" s="453" t="s">
        <v>148</v>
      </c>
      <c r="M52" s="453"/>
      <c r="N52" s="453"/>
      <c r="O52" s="453"/>
      <c r="P52" s="453"/>
      <c r="Q52" s="484"/>
      <c r="R52" s="112" t="s">
        <v>0</v>
      </c>
      <c r="S52" s="503" t="s">
        <v>149</v>
      </c>
      <c r="T52" s="503"/>
      <c r="U52" s="503"/>
      <c r="V52" s="503"/>
      <c r="W52" s="503"/>
      <c r="X52" s="503"/>
      <c r="Y52" s="503"/>
      <c r="Z52" s="503"/>
      <c r="AA52" s="480"/>
      <c r="AB52" s="110"/>
      <c r="AC52" s="630" t="s">
        <v>334</v>
      </c>
      <c r="AD52" s="624" t="s">
        <v>353</v>
      </c>
      <c r="AE52" s="625"/>
      <c r="AF52" s="625"/>
      <c r="AG52" s="625"/>
      <c r="AH52" s="625"/>
      <c r="AI52" s="625"/>
      <c r="AJ52" s="625"/>
      <c r="AK52" s="623"/>
      <c r="AL52" s="619"/>
      <c r="AM52" s="620"/>
      <c r="AN52" s="620"/>
      <c r="AO52" s="620"/>
      <c r="AP52" s="620"/>
      <c r="AQ52" s="620"/>
      <c r="AR52" s="621"/>
      <c r="AS52" s="26"/>
    </row>
    <row r="53" spans="1:45" s="47" customFormat="1" ht="19.5" customHeight="1">
      <c r="A53" s="507" t="s">
        <v>354</v>
      </c>
      <c r="B53" s="507"/>
      <c r="C53" s="507"/>
      <c r="D53" s="507"/>
      <c r="E53" s="507"/>
      <c r="K53" s="113" t="s">
        <v>150</v>
      </c>
      <c r="L53" s="453" t="s">
        <v>151</v>
      </c>
      <c r="M53" s="453"/>
      <c r="N53" s="453"/>
      <c r="O53" s="453"/>
      <c r="P53" s="453"/>
      <c r="Q53" s="453"/>
      <c r="R53" s="114"/>
      <c r="S53" s="508" t="s">
        <v>152</v>
      </c>
      <c r="T53" s="509"/>
      <c r="U53" s="509"/>
      <c r="V53" s="509"/>
      <c r="W53" s="509"/>
      <c r="X53" s="509"/>
      <c r="Y53" s="509"/>
      <c r="Z53" s="510"/>
      <c r="AA53" s="115"/>
      <c r="AC53" s="631"/>
      <c r="AD53" s="626"/>
      <c r="AE53" s="627"/>
      <c r="AF53" s="627"/>
      <c r="AG53" s="627"/>
      <c r="AH53" s="627"/>
      <c r="AI53" s="627"/>
      <c r="AJ53" s="627"/>
      <c r="AK53" s="294" t="s">
        <v>228</v>
      </c>
      <c r="AL53" s="233" t="s">
        <v>355</v>
      </c>
      <c r="AM53" s="131"/>
      <c r="AN53" s="131"/>
      <c r="AO53" s="131"/>
      <c r="AP53" s="131"/>
      <c r="AQ53" s="131"/>
      <c r="AR53" s="132"/>
      <c r="AS53" s="26"/>
    </row>
    <row r="54" spans="1:45" s="47" customFormat="1" ht="19.5" customHeight="1">
      <c r="C54" s="102"/>
      <c r="D54" s="102"/>
      <c r="L54" s="97"/>
      <c r="M54" s="97"/>
      <c r="N54" s="97"/>
      <c r="O54" s="97"/>
      <c r="P54" s="97"/>
      <c r="Q54" s="97"/>
      <c r="R54" s="109"/>
      <c r="S54" s="97"/>
      <c r="T54" s="97"/>
      <c r="U54" s="97"/>
      <c r="V54" s="97"/>
      <c r="W54" s="97"/>
      <c r="X54" s="97"/>
      <c r="Y54" s="97"/>
      <c r="Z54" s="97"/>
      <c r="AA54" s="109"/>
      <c r="AC54" s="614" t="s">
        <v>356</v>
      </c>
      <c r="AD54" s="614"/>
      <c r="AE54" s="614"/>
      <c r="AF54" s="614"/>
      <c r="AG54" s="614"/>
      <c r="AH54" s="614"/>
      <c r="AI54" s="614"/>
      <c r="AJ54" s="614"/>
      <c r="AK54" s="614"/>
      <c r="AL54" s="614"/>
      <c r="AM54" s="614"/>
      <c r="AN54" s="614"/>
      <c r="AO54" s="614"/>
      <c r="AP54" s="614"/>
      <c r="AQ54" s="614"/>
      <c r="AR54" s="614"/>
      <c r="AS54" s="26"/>
    </row>
    <row r="55" spans="1:45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MAR</v>
      </c>
      <c r="J55" s="116" t="str">
        <f>J2</f>
        <v>APRIL</v>
      </c>
      <c r="AA55" s="54"/>
      <c r="AB55" s="76"/>
      <c r="AC55" s="615"/>
      <c r="AD55" s="615"/>
      <c r="AE55" s="615"/>
      <c r="AF55" s="615"/>
      <c r="AG55" s="615"/>
      <c r="AH55" s="615"/>
      <c r="AI55" s="615"/>
      <c r="AJ55" s="615"/>
      <c r="AK55" s="615"/>
      <c r="AL55" s="615"/>
      <c r="AM55" s="615"/>
      <c r="AN55" s="615"/>
      <c r="AO55" s="615"/>
      <c r="AP55" s="615"/>
      <c r="AQ55" s="615"/>
      <c r="AR55" s="615"/>
    </row>
    <row r="56" spans="1:45" s="122" customFormat="1" ht="19.5" customHeight="1">
      <c r="A56" s="498"/>
      <c r="B56" s="498"/>
      <c r="C56" s="498"/>
      <c r="D56" s="498"/>
      <c r="E56" s="498"/>
      <c r="F56" s="121">
        <f t="shared" ref="F56:I56" si="0">F3</f>
        <v>28</v>
      </c>
      <c r="G56" s="121">
        <f t="shared" si="0"/>
        <v>29</v>
      </c>
      <c r="H56" s="121">
        <f t="shared" si="0"/>
        <v>30</v>
      </c>
      <c r="I56" s="121">
        <f t="shared" si="0"/>
        <v>31</v>
      </c>
      <c r="J56" s="121">
        <f>J3</f>
        <v>1</v>
      </c>
      <c r="K56" s="121">
        <f t="shared" ref="K56:AJ56" si="1">K3</f>
        <v>2</v>
      </c>
      <c r="L56" s="121">
        <f t="shared" si="1"/>
        <v>3</v>
      </c>
      <c r="M56" s="121">
        <f t="shared" si="1"/>
        <v>4</v>
      </c>
      <c r="N56" s="121">
        <f t="shared" si="1"/>
        <v>5</v>
      </c>
      <c r="O56" s="121">
        <f t="shared" si="1"/>
        <v>6</v>
      </c>
      <c r="P56" s="121">
        <f t="shared" si="1"/>
        <v>7</v>
      </c>
      <c r="Q56" s="121">
        <f t="shared" si="1"/>
        <v>8</v>
      </c>
      <c r="R56" s="121">
        <f t="shared" si="1"/>
        <v>9</v>
      </c>
      <c r="S56" s="121">
        <f t="shared" si="1"/>
        <v>10</v>
      </c>
      <c r="T56" s="121">
        <f t="shared" si="1"/>
        <v>11</v>
      </c>
      <c r="U56" s="121">
        <f t="shared" si="1"/>
        <v>12</v>
      </c>
      <c r="V56" s="121">
        <f t="shared" si="1"/>
        <v>13</v>
      </c>
      <c r="W56" s="121">
        <f t="shared" si="1"/>
        <v>14</v>
      </c>
      <c r="X56" s="121">
        <f t="shared" si="1"/>
        <v>15</v>
      </c>
      <c r="Y56" s="121">
        <f t="shared" si="1"/>
        <v>16</v>
      </c>
      <c r="Z56" s="121">
        <f t="shared" si="1"/>
        <v>17</v>
      </c>
      <c r="AA56" s="121">
        <f t="shared" si="1"/>
        <v>18</v>
      </c>
      <c r="AB56" s="121">
        <f t="shared" si="1"/>
        <v>19</v>
      </c>
      <c r="AC56" s="121">
        <f t="shared" si="1"/>
        <v>20</v>
      </c>
      <c r="AD56" s="121">
        <f t="shared" si="1"/>
        <v>21</v>
      </c>
      <c r="AE56" s="121">
        <f t="shared" si="1"/>
        <v>22</v>
      </c>
      <c r="AF56" s="121">
        <f t="shared" si="1"/>
        <v>23</v>
      </c>
      <c r="AG56" s="121">
        <f t="shared" si="1"/>
        <v>24</v>
      </c>
      <c r="AH56" s="121">
        <f t="shared" si="1"/>
        <v>25</v>
      </c>
      <c r="AI56" s="121">
        <f t="shared" si="1"/>
        <v>26</v>
      </c>
      <c r="AJ56" s="121">
        <f t="shared" si="1"/>
        <v>27</v>
      </c>
      <c r="AK56" s="121">
        <f>AK3</f>
        <v>28</v>
      </c>
      <c r="AL56" s="121">
        <f t="shared" ref="AL56:AN56" si="2">AL3</f>
        <v>29</v>
      </c>
      <c r="AM56" s="121">
        <f t="shared" si="2"/>
        <v>30</v>
      </c>
      <c r="AN56" s="121">
        <f t="shared" si="2"/>
        <v>1</v>
      </c>
      <c r="AO56" s="121">
        <v>4</v>
      </c>
      <c r="AP56" s="121"/>
      <c r="AQ56" s="121"/>
      <c r="AR56" s="121"/>
    </row>
    <row r="57" spans="1:45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J57" si="3">COUNTIF(F5:F35,"D")</f>
        <v>6</v>
      </c>
      <c r="G57" s="124">
        <f t="shared" si="3"/>
        <v>7</v>
      </c>
      <c r="H57" s="124">
        <f t="shared" si="3"/>
        <v>6</v>
      </c>
      <c r="I57" s="124">
        <f t="shared" si="3"/>
        <v>7</v>
      </c>
      <c r="J57" s="124">
        <f t="shared" si="3"/>
        <v>7</v>
      </c>
      <c r="K57" s="124">
        <f t="shared" si="3"/>
        <v>7</v>
      </c>
      <c r="L57" s="124">
        <f t="shared" si="3"/>
        <v>6</v>
      </c>
      <c r="M57" s="124">
        <f t="shared" si="3"/>
        <v>7</v>
      </c>
      <c r="N57" s="124">
        <f t="shared" si="3"/>
        <v>7</v>
      </c>
      <c r="O57" s="124">
        <f t="shared" si="3"/>
        <v>6</v>
      </c>
      <c r="P57" s="124">
        <f t="shared" si="3"/>
        <v>6</v>
      </c>
      <c r="Q57" s="124">
        <f t="shared" si="3"/>
        <v>6</v>
      </c>
      <c r="R57" s="124">
        <f t="shared" si="3"/>
        <v>7</v>
      </c>
      <c r="S57" s="124">
        <f t="shared" si="3"/>
        <v>6</v>
      </c>
      <c r="T57" s="124">
        <f t="shared" si="3"/>
        <v>6</v>
      </c>
      <c r="U57" s="124">
        <f t="shared" si="3"/>
        <v>6</v>
      </c>
      <c r="V57" s="124">
        <f t="shared" si="3"/>
        <v>6</v>
      </c>
      <c r="W57" s="124">
        <f t="shared" si="3"/>
        <v>7</v>
      </c>
      <c r="X57" s="124">
        <f t="shared" si="3"/>
        <v>6</v>
      </c>
      <c r="Y57" s="124">
        <f t="shared" si="3"/>
        <v>6</v>
      </c>
      <c r="Z57" s="124">
        <f t="shared" si="3"/>
        <v>7</v>
      </c>
      <c r="AA57" s="124">
        <f t="shared" si="3"/>
        <v>6</v>
      </c>
      <c r="AB57" s="124">
        <f t="shared" si="3"/>
        <v>6</v>
      </c>
      <c r="AC57" s="124">
        <f t="shared" si="3"/>
        <v>7</v>
      </c>
      <c r="AD57" s="124">
        <f t="shared" si="3"/>
        <v>7</v>
      </c>
      <c r="AE57" s="124">
        <f t="shared" si="3"/>
        <v>7</v>
      </c>
      <c r="AF57" s="124">
        <f t="shared" si="3"/>
        <v>7</v>
      </c>
      <c r="AG57" s="124">
        <f t="shared" si="3"/>
        <v>7</v>
      </c>
      <c r="AH57" s="124">
        <f t="shared" si="3"/>
        <v>7</v>
      </c>
      <c r="AI57" s="124">
        <f t="shared" si="3"/>
        <v>7</v>
      </c>
      <c r="AJ57" s="124">
        <f t="shared" si="3"/>
        <v>7</v>
      </c>
      <c r="AK57" s="124">
        <f>COUNTIF(AK5:AK35,"D")</f>
        <v>7</v>
      </c>
      <c r="AL57" s="124">
        <f t="shared" ref="AL57:AO57" si="4">COUNTIF(AL5:AL35,"D")</f>
        <v>6</v>
      </c>
      <c r="AM57" s="124">
        <f t="shared" si="4"/>
        <v>7</v>
      </c>
      <c r="AN57" s="124">
        <f t="shared" si="4"/>
        <v>7</v>
      </c>
      <c r="AO57" s="124">
        <f t="shared" si="4"/>
        <v>7</v>
      </c>
      <c r="AP57" s="124"/>
      <c r="AQ57" s="124"/>
      <c r="AR57" s="124"/>
    </row>
    <row r="58" spans="1:45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 t="shared" ref="F58:I58" si="5">COUNTIF(F38:F41,"D")+COUNTIF(F42:F44,"D(H)")+COUNTIF(F42:F44,"D(E)")</f>
        <v>1</v>
      </c>
      <c r="G58" s="124">
        <f t="shared" si="5"/>
        <v>2</v>
      </c>
      <c r="H58" s="124">
        <f t="shared" si="5"/>
        <v>2</v>
      </c>
      <c r="I58" s="124">
        <f t="shared" si="5"/>
        <v>2</v>
      </c>
      <c r="J58" s="124">
        <f>COUNTIF(J38:J41,"D")+COUNTIF(J42:J44,"D(H)")+COUNTIF(J42:J44,"D(E)")</f>
        <v>2</v>
      </c>
      <c r="K58" s="124">
        <f t="shared" ref="K58:AJ58" si="6">COUNTIF(K38:K41,"D")+COUNTIF(K42:K44,"D(H)")+COUNTIF(K42:K44,"D(E)")</f>
        <v>2</v>
      </c>
      <c r="L58" s="124">
        <f>COUNTIF(L11:L41,"D")+COUNTIF(L42:L44,"D(H)")+COUNTIF(L42:L44,"D(E)")</f>
        <v>8</v>
      </c>
      <c r="M58" s="124">
        <f>COUNTIF(M11:M41,"D")+COUNTIF(M42:M44,"D(H)")+COUNTIF(M42:M44,"D(E)")</f>
        <v>8</v>
      </c>
      <c r="N58" s="124">
        <f>COUNTIF(N38:N40,"D")+COUNTIF(N42:N44,"D(H)")+COUNTIF(N42:N44,"D(E)")</f>
        <v>1</v>
      </c>
      <c r="O58" s="124">
        <f>COUNTIF(O38:O40,"D")+COUNTIF(O42:O44,"D(H)")+COUNTIF(O42:O44,"D(E)")</f>
        <v>2</v>
      </c>
      <c r="P58" s="124">
        <f t="shared" si="6"/>
        <v>2</v>
      </c>
      <c r="Q58" s="124">
        <f t="shared" si="6"/>
        <v>1</v>
      </c>
      <c r="R58" s="124">
        <f t="shared" si="6"/>
        <v>2</v>
      </c>
      <c r="S58" s="124">
        <f t="shared" si="6"/>
        <v>2</v>
      </c>
      <c r="T58" s="124">
        <f t="shared" si="6"/>
        <v>1</v>
      </c>
      <c r="U58" s="124">
        <f t="shared" si="6"/>
        <v>2</v>
      </c>
      <c r="V58" s="124">
        <f t="shared" si="6"/>
        <v>2</v>
      </c>
      <c r="W58" s="124">
        <f t="shared" si="6"/>
        <v>2</v>
      </c>
      <c r="X58" s="124">
        <f t="shared" si="6"/>
        <v>1</v>
      </c>
      <c r="Y58" s="124">
        <f t="shared" si="6"/>
        <v>1</v>
      </c>
      <c r="Z58" s="124">
        <f t="shared" si="6"/>
        <v>2</v>
      </c>
      <c r="AA58" s="124">
        <f t="shared" si="6"/>
        <v>2</v>
      </c>
      <c r="AB58" s="124">
        <f t="shared" si="6"/>
        <v>2</v>
      </c>
      <c r="AC58" s="124">
        <f t="shared" si="6"/>
        <v>2</v>
      </c>
      <c r="AD58" s="124">
        <f>COUNTIF(AD38:AD40,"D")+COUNTIF(AD42:AD44,"D(H)")+COUNTIF(AD42:AD44,"D(E)")</f>
        <v>2</v>
      </c>
      <c r="AE58" s="124">
        <f>COUNTIF(AE38:AE40,"D")+COUNTIF(AE42:AE44,"D(H)")+COUNTIF(AE42:AE44,"D(E)")</f>
        <v>2</v>
      </c>
      <c r="AF58" s="124">
        <f t="shared" si="6"/>
        <v>2</v>
      </c>
      <c r="AG58" s="124">
        <f t="shared" si="6"/>
        <v>2</v>
      </c>
      <c r="AH58" s="124">
        <f t="shared" si="6"/>
        <v>1</v>
      </c>
      <c r="AI58" s="124">
        <f t="shared" si="6"/>
        <v>2</v>
      </c>
      <c r="AJ58" s="124">
        <f t="shared" si="6"/>
        <v>2</v>
      </c>
      <c r="AK58" s="124">
        <f>COUNTIF(AK38:AK41,"D")+COUNTIF(AK42:AK44,"D(H)")+COUNTIF(AK42:AK44,"D(E)")</f>
        <v>2</v>
      </c>
      <c r="AL58" s="124">
        <f t="shared" ref="AL58:AO58" si="7">COUNTIF(AL38:AL41,"D")+COUNTIF(AL42:AL44,"D(H)")+COUNTIF(AL42:AL44,"D(E)")</f>
        <v>3</v>
      </c>
      <c r="AM58" s="124">
        <f t="shared" si="7"/>
        <v>2</v>
      </c>
      <c r="AN58" s="124">
        <f t="shared" si="7"/>
        <v>2</v>
      </c>
      <c r="AO58" s="124">
        <f t="shared" si="7"/>
        <v>1</v>
      </c>
      <c r="AP58" s="124"/>
      <c r="AQ58" s="124"/>
      <c r="AR58" s="124"/>
    </row>
    <row r="59" spans="1:45" s="122" customFormat="1" ht="31.5" customHeight="1" thickBot="1">
      <c r="A59" s="501"/>
      <c r="B59" s="502" t="s">
        <v>160</v>
      </c>
      <c r="C59" s="502"/>
      <c r="D59" s="502"/>
      <c r="E59" s="502"/>
      <c r="F59" s="126">
        <f t="shared" ref="F59:I59" si="8">F57+F58</f>
        <v>7</v>
      </c>
      <c r="G59" s="126">
        <f t="shared" si="8"/>
        <v>9</v>
      </c>
      <c r="H59" s="126">
        <f t="shared" si="8"/>
        <v>8</v>
      </c>
      <c r="I59" s="126">
        <f t="shared" si="8"/>
        <v>9</v>
      </c>
      <c r="J59" s="126">
        <f>J57+J58</f>
        <v>9</v>
      </c>
      <c r="K59" s="126">
        <f t="shared" ref="K59:AO59" si="9">K57+K58</f>
        <v>9</v>
      </c>
      <c r="L59" s="126">
        <f t="shared" si="9"/>
        <v>14</v>
      </c>
      <c r="M59" s="126">
        <f t="shared" si="9"/>
        <v>15</v>
      </c>
      <c r="N59" s="126">
        <f t="shared" si="9"/>
        <v>8</v>
      </c>
      <c r="O59" s="126">
        <f t="shared" si="9"/>
        <v>8</v>
      </c>
      <c r="P59" s="126">
        <f t="shared" si="9"/>
        <v>8</v>
      </c>
      <c r="Q59" s="126">
        <f t="shared" si="9"/>
        <v>7</v>
      </c>
      <c r="R59" s="126">
        <f t="shared" si="9"/>
        <v>9</v>
      </c>
      <c r="S59" s="126">
        <f t="shared" si="9"/>
        <v>8</v>
      </c>
      <c r="T59" s="126">
        <f t="shared" si="9"/>
        <v>7</v>
      </c>
      <c r="U59" s="126">
        <f t="shared" si="9"/>
        <v>8</v>
      </c>
      <c r="V59" s="126">
        <f t="shared" si="9"/>
        <v>8</v>
      </c>
      <c r="W59" s="126">
        <f t="shared" si="9"/>
        <v>9</v>
      </c>
      <c r="X59" s="126">
        <f t="shared" si="9"/>
        <v>7</v>
      </c>
      <c r="Y59" s="126">
        <f t="shared" si="9"/>
        <v>7</v>
      </c>
      <c r="Z59" s="126">
        <f t="shared" si="9"/>
        <v>9</v>
      </c>
      <c r="AA59" s="126">
        <f t="shared" si="9"/>
        <v>8</v>
      </c>
      <c r="AB59" s="126">
        <f t="shared" si="9"/>
        <v>8</v>
      </c>
      <c r="AC59" s="126">
        <f t="shared" si="9"/>
        <v>9</v>
      </c>
      <c r="AD59" s="126">
        <f t="shared" si="9"/>
        <v>9</v>
      </c>
      <c r="AE59" s="126">
        <f t="shared" si="9"/>
        <v>9</v>
      </c>
      <c r="AF59" s="126">
        <f t="shared" si="9"/>
        <v>9</v>
      </c>
      <c r="AG59" s="126">
        <f t="shared" si="9"/>
        <v>9</v>
      </c>
      <c r="AH59" s="126">
        <f t="shared" si="9"/>
        <v>8</v>
      </c>
      <c r="AI59" s="126">
        <f t="shared" si="9"/>
        <v>9</v>
      </c>
      <c r="AJ59" s="126">
        <f t="shared" si="9"/>
        <v>9</v>
      </c>
      <c r="AK59" s="126">
        <f t="shared" si="9"/>
        <v>9</v>
      </c>
      <c r="AL59" s="126">
        <f t="shared" si="9"/>
        <v>9</v>
      </c>
      <c r="AM59" s="126">
        <f t="shared" si="9"/>
        <v>9</v>
      </c>
      <c r="AN59" s="126">
        <f t="shared" si="9"/>
        <v>9</v>
      </c>
      <c r="AO59" s="126">
        <f t="shared" si="9"/>
        <v>8</v>
      </c>
      <c r="AP59" s="126"/>
      <c r="AQ59" s="126"/>
      <c r="AR59" s="126"/>
    </row>
    <row r="60" spans="1:45" s="122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J60" si="10">COUNTIF(F5:F35,"N")</f>
        <v>6</v>
      </c>
      <c r="G60" s="124">
        <f t="shared" si="10"/>
        <v>7</v>
      </c>
      <c r="H60" s="124">
        <f t="shared" si="10"/>
        <v>6</v>
      </c>
      <c r="I60" s="124">
        <f t="shared" si="10"/>
        <v>6</v>
      </c>
      <c r="J60" s="124">
        <f t="shared" si="10"/>
        <v>7</v>
      </c>
      <c r="K60" s="124">
        <f t="shared" si="10"/>
        <v>7</v>
      </c>
      <c r="L60" s="124">
        <f t="shared" si="10"/>
        <v>7</v>
      </c>
      <c r="M60" s="124">
        <f t="shared" si="10"/>
        <v>8</v>
      </c>
      <c r="N60" s="124">
        <f t="shared" si="10"/>
        <v>7</v>
      </c>
      <c r="O60" s="124">
        <f t="shared" si="10"/>
        <v>7</v>
      </c>
      <c r="P60" s="124">
        <f t="shared" si="10"/>
        <v>7</v>
      </c>
      <c r="Q60" s="124">
        <f t="shared" si="10"/>
        <v>7</v>
      </c>
      <c r="R60" s="124">
        <f t="shared" si="10"/>
        <v>7</v>
      </c>
      <c r="S60" s="124">
        <f t="shared" si="10"/>
        <v>6</v>
      </c>
      <c r="T60" s="124">
        <f t="shared" si="10"/>
        <v>6</v>
      </c>
      <c r="U60" s="124">
        <f t="shared" si="10"/>
        <v>6</v>
      </c>
      <c r="V60" s="124">
        <f t="shared" si="10"/>
        <v>6</v>
      </c>
      <c r="W60" s="124">
        <f t="shared" si="10"/>
        <v>7</v>
      </c>
      <c r="X60" s="124">
        <f t="shared" si="10"/>
        <v>7</v>
      </c>
      <c r="Y60" s="124">
        <f t="shared" si="10"/>
        <v>6</v>
      </c>
      <c r="Z60" s="124">
        <f t="shared" si="10"/>
        <v>7</v>
      </c>
      <c r="AA60" s="124">
        <f t="shared" si="10"/>
        <v>6</v>
      </c>
      <c r="AB60" s="124">
        <f t="shared" si="10"/>
        <v>6</v>
      </c>
      <c r="AC60" s="124">
        <f t="shared" si="10"/>
        <v>7</v>
      </c>
      <c r="AD60" s="124">
        <f t="shared" si="10"/>
        <v>7</v>
      </c>
      <c r="AE60" s="124">
        <f t="shared" si="10"/>
        <v>7</v>
      </c>
      <c r="AF60" s="124">
        <f t="shared" si="10"/>
        <v>7</v>
      </c>
      <c r="AG60" s="124">
        <f t="shared" si="10"/>
        <v>7</v>
      </c>
      <c r="AH60" s="124">
        <f t="shared" si="10"/>
        <v>7</v>
      </c>
      <c r="AI60" s="124">
        <f t="shared" si="10"/>
        <v>7</v>
      </c>
      <c r="AJ60" s="124">
        <f t="shared" si="10"/>
        <v>7</v>
      </c>
      <c r="AK60" s="124">
        <f>COUNTIF(AK5:AK35,"N")</f>
        <v>7</v>
      </c>
      <c r="AL60" s="124">
        <f t="shared" ref="AL60:AO60" si="11">COUNTIF(AL5:AL35,"N")</f>
        <v>7</v>
      </c>
      <c r="AM60" s="124">
        <f t="shared" si="11"/>
        <v>7</v>
      </c>
      <c r="AN60" s="124">
        <f t="shared" si="11"/>
        <v>6</v>
      </c>
      <c r="AO60" s="124">
        <f t="shared" si="11"/>
        <v>7</v>
      </c>
      <c r="AP60" s="124"/>
      <c r="AQ60" s="124"/>
      <c r="AR60" s="124"/>
    </row>
    <row r="61" spans="1:45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 t="shared" ref="F61:K61" si="12">COUNTIF(F38:F41,"N")+COUNTIF(F5:F41,"D(N)")</f>
        <v>1</v>
      </c>
      <c r="G61" s="124">
        <f t="shared" si="12"/>
        <v>1</v>
      </c>
      <c r="H61" s="124">
        <f t="shared" si="12"/>
        <v>1</v>
      </c>
      <c r="I61" s="124">
        <f t="shared" si="12"/>
        <v>1</v>
      </c>
      <c r="J61" s="124">
        <f t="shared" si="12"/>
        <v>1</v>
      </c>
      <c r="K61" s="124">
        <f t="shared" si="12"/>
        <v>1</v>
      </c>
      <c r="L61" s="124">
        <f>COUNTIF(L11:L41,"N")+COUNTIF(L5:L41,"D(N)")</f>
        <v>8</v>
      </c>
      <c r="M61" s="124">
        <f>COUNTIF(M11:M41,"N")+COUNTIF(M5:M41,"D(N)")</f>
        <v>7</v>
      </c>
      <c r="N61" s="124">
        <f>COUNTIF(N38:N40,"N")+COUNTIF(N5:N40,"D(N)")</f>
        <v>0</v>
      </c>
      <c r="O61" s="124">
        <f>COUNTIF(O38:O40,"N")+COUNTIF(O5:O40,"D(N)")</f>
        <v>0</v>
      </c>
      <c r="P61" s="124">
        <f t="shared" ref="P61:AC61" si="13">COUNTIF(P38:P41,"N")+COUNTIF(P5:P41,"D(N)")</f>
        <v>1</v>
      </c>
      <c r="Q61" s="124">
        <f t="shared" si="13"/>
        <v>0</v>
      </c>
      <c r="R61" s="124">
        <f t="shared" si="13"/>
        <v>1</v>
      </c>
      <c r="S61" s="124">
        <f t="shared" si="13"/>
        <v>1</v>
      </c>
      <c r="T61" s="124">
        <f t="shared" si="13"/>
        <v>1</v>
      </c>
      <c r="U61" s="124">
        <f t="shared" si="13"/>
        <v>1</v>
      </c>
      <c r="V61" s="124">
        <f t="shared" si="13"/>
        <v>1</v>
      </c>
      <c r="W61" s="124">
        <f t="shared" si="13"/>
        <v>1</v>
      </c>
      <c r="X61" s="124">
        <f t="shared" si="13"/>
        <v>0</v>
      </c>
      <c r="Y61" s="124">
        <f t="shared" si="13"/>
        <v>1</v>
      </c>
      <c r="Z61" s="124">
        <f t="shared" si="13"/>
        <v>1</v>
      </c>
      <c r="AA61" s="124">
        <f t="shared" si="13"/>
        <v>1</v>
      </c>
      <c r="AB61" s="124">
        <f t="shared" si="13"/>
        <v>1</v>
      </c>
      <c r="AC61" s="124">
        <f t="shared" si="13"/>
        <v>1</v>
      </c>
      <c r="AD61" s="124">
        <f>COUNTIF(AD38:AD40,"N")+COUNTIF(AD5:AD40,"D(N)")</f>
        <v>1</v>
      </c>
      <c r="AE61" s="124">
        <f>COUNTIF(AE38:AE40,"N")+COUNTIF(AE5:AE40,"D(N)")</f>
        <v>0</v>
      </c>
      <c r="AF61" s="124">
        <f t="shared" ref="AF61:AO61" si="14">COUNTIF(AF38:AF41,"N")+COUNTIF(AF5:AF41,"D(N)")</f>
        <v>1</v>
      </c>
      <c r="AG61" s="124">
        <f t="shared" si="14"/>
        <v>1</v>
      </c>
      <c r="AH61" s="124">
        <f t="shared" si="14"/>
        <v>1</v>
      </c>
      <c r="AI61" s="124">
        <f t="shared" si="14"/>
        <v>1</v>
      </c>
      <c r="AJ61" s="124">
        <f t="shared" si="14"/>
        <v>1</v>
      </c>
      <c r="AK61" s="124">
        <f t="shared" si="14"/>
        <v>1</v>
      </c>
      <c r="AL61" s="124">
        <f t="shared" si="14"/>
        <v>1</v>
      </c>
      <c r="AM61" s="124">
        <f t="shared" si="14"/>
        <v>1</v>
      </c>
      <c r="AN61" s="124">
        <f t="shared" si="14"/>
        <v>2</v>
      </c>
      <c r="AO61" s="124">
        <f t="shared" si="14"/>
        <v>1</v>
      </c>
      <c r="AP61" s="124"/>
      <c r="AQ61" s="124"/>
      <c r="AR61" s="124"/>
    </row>
    <row r="62" spans="1:45" s="47" customFormat="1" ht="30.75" customHeight="1" thickBot="1">
      <c r="A62" s="487"/>
      <c r="B62" s="492" t="s">
        <v>162</v>
      </c>
      <c r="C62" s="493"/>
      <c r="D62" s="493"/>
      <c r="E62" s="494"/>
      <c r="F62" s="127">
        <f t="shared" ref="F62:I62" si="15">F60+F61</f>
        <v>7</v>
      </c>
      <c r="G62" s="127">
        <f t="shared" si="15"/>
        <v>8</v>
      </c>
      <c r="H62" s="127">
        <f t="shared" si="15"/>
        <v>7</v>
      </c>
      <c r="I62" s="127">
        <f t="shared" si="15"/>
        <v>7</v>
      </c>
      <c r="J62" s="127">
        <f>J60+J61</f>
        <v>8</v>
      </c>
      <c r="K62" s="127">
        <f t="shared" ref="K62:AO62" si="16">K60+K61</f>
        <v>8</v>
      </c>
      <c r="L62" s="127">
        <f t="shared" si="16"/>
        <v>15</v>
      </c>
      <c r="M62" s="127">
        <f t="shared" si="16"/>
        <v>15</v>
      </c>
      <c r="N62" s="127">
        <f t="shared" si="16"/>
        <v>7</v>
      </c>
      <c r="O62" s="127">
        <f t="shared" si="16"/>
        <v>7</v>
      </c>
      <c r="P62" s="127">
        <f t="shared" si="16"/>
        <v>8</v>
      </c>
      <c r="Q62" s="127">
        <f t="shared" si="16"/>
        <v>7</v>
      </c>
      <c r="R62" s="127">
        <f t="shared" si="16"/>
        <v>8</v>
      </c>
      <c r="S62" s="127">
        <f t="shared" si="16"/>
        <v>7</v>
      </c>
      <c r="T62" s="127">
        <f t="shared" si="16"/>
        <v>7</v>
      </c>
      <c r="U62" s="127">
        <f t="shared" si="16"/>
        <v>7</v>
      </c>
      <c r="V62" s="127">
        <f t="shared" si="16"/>
        <v>7</v>
      </c>
      <c r="W62" s="127">
        <f t="shared" si="16"/>
        <v>8</v>
      </c>
      <c r="X62" s="127">
        <f t="shared" si="16"/>
        <v>7</v>
      </c>
      <c r="Y62" s="127">
        <f t="shared" si="16"/>
        <v>7</v>
      </c>
      <c r="Z62" s="127">
        <f t="shared" si="16"/>
        <v>8</v>
      </c>
      <c r="AA62" s="127">
        <f t="shared" si="16"/>
        <v>7</v>
      </c>
      <c r="AB62" s="127">
        <f t="shared" si="16"/>
        <v>7</v>
      </c>
      <c r="AC62" s="127">
        <f t="shared" si="16"/>
        <v>8</v>
      </c>
      <c r="AD62" s="127">
        <f t="shared" si="16"/>
        <v>8</v>
      </c>
      <c r="AE62" s="127">
        <f t="shared" si="16"/>
        <v>7</v>
      </c>
      <c r="AF62" s="127">
        <f t="shared" si="16"/>
        <v>8</v>
      </c>
      <c r="AG62" s="127">
        <f t="shared" si="16"/>
        <v>8</v>
      </c>
      <c r="AH62" s="127">
        <f t="shared" si="16"/>
        <v>8</v>
      </c>
      <c r="AI62" s="127">
        <f t="shared" si="16"/>
        <v>8</v>
      </c>
      <c r="AJ62" s="127">
        <f t="shared" si="16"/>
        <v>8</v>
      </c>
      <c r="AK62" s="127">
        <f t="shared" si="16"/>
        <v>8</v>
      </c>
      <c r="AL62" s="127">
        <f t="shared" si="16"/>
        <v>8</v>
      </c>
      <c r="AM62" s="127">
        <f t="shared" si="16"/>
        <v>8</v>
      </c>
      <c r="AN62" s="127">
        <f t="shared" si="16"/>
        <v>8</v>
      </c>
      <c r="AO62" s="127">
        <f t="shared" si="16"/>
        <v>8</v>
      </c>
      <c r="AP62" s="127"/>
      <c r="AQ62" s="127"/>
      <c r="AR62" s="127"/>
    </row>
    <row r="63" spans="1:45" s="47" customFormat="1" ht="12.75" customHeight="1" thickTop="1">
      <c r="A63" s="102"/>
      <c r="B63" s="102"/>
      <c r="C63" s="102"/>
      <c r="D63" s="102"/>
      <c r="E63" s="102"/>
      <c r="F63" s="102"/>
      <c r="G63" s="102"/>
      <c r="H63" s="102"/>
      <c r="I63" s="102"/>
      <c r="J63" s="128"/>
      <c r="K63" s="26"/>
      <c r="L63" s="26"/>
      <c r="M63" s="26"/>
      <c r="AO63" s="54"/>
    </row>
    <row r="64" spans="1:45" s="47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  <c r="AO64" s="54"/>
    </row>
  </sheetData>
  <sheetProtection selectLockedCells="1" selectUnlockedCells="1"/>
  <mergeCells count="76">
    <mergeCell ref="J1:AR1"/>
    <mergeCell ref="A2:C2"/>
    <mergeCell ref="F2:I2"/>
    <mergeCell ref="A3:E3"/>
    <mergeCell ref="A37:A44"/>
    <mergeCell ref="Q13:R13"/>
    <mergeCell ref="Q14:R14"/>
    <mergeCell ref="I7:L7"/>
    <mergeCell ref="J2:AM2"/>
    <mergeCell ref="A13:A19"/>
    <mergeCell ref="A21:A27"/>
    <mergeCell ref="A29:A35"/>
    <mergeCell ref="A5:A11"/>
    <mergeCell ref="Q5:R5"/>
    <mergeCell ref="Q6:R6"/>
    <mergeCell ref="Q7:R7"/>
    <mergeCell ref="AS3:AS4"/>
    <mergeCell ref="Q39:R39"/>
    <mergeCell ref="AD47:AJ48"/>
    <mergeCell ref="AA46:AA49"/>
    <mergeCell ref="AL47:AR48"/>
    <mergeCell ref="AD49:AJ50"/>
    <mergeCell ref="AC47:AC48"/>
    <mergeCell ref="AK47:AK48"/>
    <mergeCell ref="Q8:R8"/>
    <mergeCell ref="Q9:R9"/>
    <mergeCell ref="Q16:R16"/>
    <mergeCell ref="Q18:R18"/>
    <mergeCell ref="Q19:R19"/>
    <mergeCell ref="Q10:R10"/>
    <mergeCell ref="Q11:R11"/>
    <mergeCell ref="AL49:AR50"/>
    <mergeCell ref="A46:A47"/>
    <mergeCell ref="L46:Q46"/>
    <mergeCell ref="S46:Z46"/>
    <mergeCell ref="A48:A49"/>
    <mergeCell ref="B48:E48"/>
    <mergeCell ref="L48:Q48"/>
    <mergeCell ref="S48:Z48"/>
    <mergeCell ref="B49:E49"/>
    <mergeCell ref="L49:Q49"/>
    <mergeCell ref="B47:E47"/>
    <mergeCell ref="L47:Q47"/>
    <mergeCell ref="S47:Z47"/>
    <mergeCell ref="S49:Z49"/>
    <mergeCell ref="B46:E46"/>
    <mergeCell ref="B51:E51"/>
    <mergeCell ref="A53:E53"/>
    <mergeCell ref="AC49:AC50"/>
    <mergeCell ref="AC52:AC53"/>
    <mergeCell ref="A50:A51"/>
    <mergeCell ref="B50:E50"/>
    <mergeCell ref="L50:Q50"/>
    <mergeCell ref="S50:Z50"/>
    <mergeCell ref="L51:Q51"/>
    <mergeCell ref="S51:Z51"/>
    <mergeCell ref="L52:Q52"/>
    <mergeCell ref="S52:Z52"/>
    <mergeCell ref="L53:Q53"/>
    <mergeCell ref="S53:Z53"/>
    <mergeCell ref="AC54:AR55"/>
    <mergeCell ref="AK49:AK50"/>
    <mergeCell ref="AL51:AR52"/>
    <mergeCell ref="AK51:AK52"/>
    <mergeCell ref="A60:A62"/>
    <mergeCell ref="C60:E60"/>
    <mergeCell ref="C61:E61"/>
    <mergeCell ref="B62:E62"/>
    <mergeCell ref="A55:A56"/>
    <mergeCell ref="B55:E56"/>
    <mergeCell ref="A57:A59"/>
    <mergeCell ref="C57:E57"/>
    <mergeCell ref="C58:E58"/>
    <mergeCell ref="B59:E59"/>
    <mergeCell ref="AD52:AJ53"/>
    <mergeCell ref="AA50:AA52"/>
  </mergeCells>
  <conditionalFormatting sqref="C4 C46:D52 C54:D54 C57:C58 C59:D59 C60:C61 C62:D1048576">
    <cfRule type="containsText" dxfId="535" priority="24" operator="containsText" text="Operator (E)">
      <formula>NOT(ISERROR(SEARCH("Operator (E)",C4)))</formula>
    </cfRule>
    <cfRule type="containsText" dxfId="534" priority="25" operator="containsText" text="F2">
      <formula>NOT(ISERROR(SEARCH("F2",C4)))</formula>
    </cfRule>
    <cfRule type="containsText" dxfId="533" priority="26" operator="containsText" text="F1">
      <formula>NOT(ISERROR(SEARCH("F1",C4)))</formula>
    </cfRule>
    <cfRule type="containsText" dxfId="532" priority="27" operator="containsText" text="P3">
      <formula>NOT(ISERROR(SEARCH("P3",C4)))</formula>
    </cfRule>
    <cfRule type="containsText" dxfId="531" priority="28" operator="containsText" text="P2">
      <formula>NOT(ISERROR(SEARCH("P2",C4)))</formula>
    </cfRule>
    <cfRule type="containsText" dxfId="530" priority="29" operator="containsText" text="P1">
      <formula>NOT(ISERROR(SEARCH("P1",C4)))</formula>
    </cfRule>
    <cfRule type="containsText" dxfId="529" priority="30" operator="containsText" text="Section Mgr.">
      <formula>NOT(ISERROR(SEARCH("Section Mgr.",C4)))</formula>
    </cfRule>
  </conditionalFormatting>
  <conditionalFormatting sqref="C1:D1">
    <cfRule type="containsText" dxfId="528" priority="31" operator="containsText" text="Operator (E)">
      <formula>NOT(ISERROR(SEARCH("Operator (E)",C1)))</formula>
    </cfRule>
    <cfRule type="containsText" dxfId="527" priority="32" operator="containsText" text="F2">
      <formula>NOT(ISERROR(SEARCH("F2",C1)))</formula>
    </cfRule>
    <cfRule type="containsText" dxfId="526" priority="33" operator="containsText" text="F1">
      <formula>NOT(ISERROR(SEARCH("F1",C1)))</formula>
    </cfRule>
    <cfRule type="containsText" dxfId="525" priority="34" operator="containsText" text="P3">
      <formula>NOT(ISERROR(SEARCH("P3",C1)))</formula>
    </cfRule>
    <cfRule type="containsText" dxfId="524" priority="35" operator="containsText" text="P2">
      <formula>NOT(ISERROR(SEARCH("P2",C1)))</formula>
    </cfRule>
    <cfRule type="containsText" dxfId="523" priority="36" operator="containsText" text="P1">
      <formula>NOT(ISERROR(SEARCH("P1",C1)))</formula>
    </cfRule>
    <cfRule type="containsText" dxfId="522" priority="37" operator="containsText" text="Section Mgr.">
      <formula>NOT(ISERROR(SEARCH("Section Mgr.",C1)))</formula>
    </cfRule>
  </conditionalFormatting>
  <conditionalFormatting sqref="C5:D11 C21:D27 C29:D35 C37:D44">
    <cfRule type="containsText" dxfId="521" priority="17" operator="containsText" text="Operator (E)">
      <formula>NOT(ISERROR(SEARCH("Operator (E)",C5)))</formula>
    </cfRule>
    <cfRule type="containsText" dxfId="520" priority="18" operator="containsText" text="F2">
      <formula>NOT(ISERROR(SEARCH("F2",C5)))</formula>
    </cfRule>
    <cfRule type="containsText" dxfId="519" priority="19" operator="containsText" text="F1">
      <formula>NOT(ISERROR(SEARCH("F1",C5)))</formula>
    </cfRule>
    <cfRule type="containsText" dxfId="518" priority="20" operator="containsText" text="P3">
      <formula>NOT(ISERROR(SEARCH("P3",C5)))</formula>
    </cfRule>
    <cfRule type="containsText" dxfId="517" priority="21" operator="containsText" text="P2">
      <formula>NOT(ISERROR(SEARCH("P2",C5)))</formula>
    </cfRule>
    <cfRule type="containsText" dxfId="516" priority="22" operator="containsText" text="P1">
      <formula>NOT(ISERROR(SEARCH("P1",C5)))</formula>
    </cfRule>
    <cfRule type="containsText" dxfId="515" priority="23" operator="containsText" text="Section Mgr.">
      <formula>NOT(ISERROR(SEARCH("Section Mgr.",C5)))</formula>
    </cfRule>
  </conditionalFormatting>
  <conditionalFormatting sqref="C13:D19">
    <cfRule type="containsText" dxfId="514" priority="1" operator="containsText" text="Operator (E)">
      <formula>NOT(ISERROR(SEARCH("Operator (E)",C13)))</formula>
    </cfRule>
    <cfRule type="containsText" dxfId="513" priority="2" operator="containsText" text="F2">
      <formula>NOT(ISERROR(SEARCH("F2",C13)))</formula>
    </cfRule>
    <cfRule type="containsText" dxfId="512" priority="3" operator="containsText" text="F1">
      <formula>NOT(ISERROR(SEARCH("F1",C13)))</formula>
    </cfRule>
    <cfRule type="containsText" dxfId="511" priority="4" operator="containsText" text="P3">
      <formula>NOT(ISERROR(SEARCH("P3",C13)))</formula>
    </cfRule>
    <cfRule type="containsText" dxfId="510" priority="5" operator="containsText" text="P2">
      <formula>NOT(ISERROR(SEARCH("P2",C13)))</formula>
    </cfRule>
    <cfRule type="containsText" dxfId="509" priority="6" operator="containsText" text="P1">
      <formula>NOT(ISERROR(SEARCH("P1",C13)))</formula>
    </cfRule>
    <cfRule type="containsText" dxfId="508" priority="7" operator="containsText" text="Section Mgr.">
      <formula>NOT(ISERROR(SEARCH("Section Mgr.",C13)))</formula>
    </cfRule>
  </conditionalFormatting>
  <conditionalFormatting sqref="F4:AR4">
    <cfRule type="expression" dxfId="507" priority="8">
      <formula>"ส"</formula>
    </cfRule>
    <cfRule type="expression" dxfId="506" priority="9">
      <formula>"อา"</formula>
    </cfRule>
  </conditionalFormatting>
  <conditionalFormatting sqref="F57:AR57">
    <cfRule type="colorScale" priority="44">
      <colorScale>
        <cfvo type="num" val="5"/>
        <cfvo type="num" val="6"/>
        <color rgb="FFFF0000"/>
        <color theme="9" tint="0.59999389629810485"/>
      </colorScale>
    </cfRule>
  </conditionalFormatting>
  <conditionalFormatting sqref="F58:AR58">
    <cfRule type="colorScale" priority="16">
      <colorScale>
        <cfvo type="num" val="0"/>
        <cfvo type="num" val="1"/>
        <color rgb="FFFF0000"/>
        <color theme="9" tint="0.59999389629810485"/>
      </colorScale>
    </cfRule>
  </conditionalFormatting>
  <conditionalFormatting sqref="F59:AR59">
    <cfRule type="cellIs" dxfId="505" priority="12" operator="greaterThan">
      <formula>8</formula>
    </cfRule>
    <cfRule type="cellIs" dxfId="504" priority="13" operator="greaterThanOrEqual">
      <formula>7</formula>
    </cfRule>
    <cfRule type="cellIs" dxfId="503" priority="14" operator="lessThan">
      <formula>6</formula>
    </cfRule>
  </conditionalFormatting>
  <conditionalFormatting sqref="F60:AR60">
    <cfRule type="colorScale" priority="43">
      <colorScale>
        <cfvo type="num" val="5"/>
        <cfvo type="num" val="6"/>
        <color rgb="FFFF0000"/>
        <color theme="9" tint="0.59999389629810485"/>
      </colorScale>
    </cfRule>
  </conditionalFormatting>
  <conditionalFormatting sqref="F61:AR61">
    <cfRule type="colorScale" priority="15">
      <colorScale>
        <cfvo type="num" val="0"/>
        <cfvo type="num" val="1"/>
        <color rgb="FFFF0000"/>
        <color theme="9" tint="0.59999389629810485"/>
      </colorScale>
    </cfRule>
  </conditionalFormatting>
  <conditionalFormatting sqref="F62:AR62">
    <cfRule type="cellIs" dxfId="502" priority="38" operator="greaterThan">
      <formula>8</formula>
    </cfRule>
    <cfRule type="cellIs" dxfId="501" priority="39" operator="greaterThanOrEqual">
      <formula>7</formula>
    </cfRule>
    <cfRule type="cellIs" dxfId="500" priority="40" operator="lessThan">
      <formula>6</formula>
    </cfRule>
  </conditionalFormatting>
  <printOptions horizontalCentered="1"/>
  <pageMargins left="0" right="0" top="0.25" bottom="0.25" header="0.3" footer="0.3"/>
  <pageSetup paperSize="9" scale="52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6C1DE-9C4E-4ABA-B7C1-876D7119C0E9}">
  <sheetPr codeName="Sheet15"/>
  <dimension ref="A1:AX65"/>
  <sheetViews>
    <sheetView showGridLines="0" zoomScale="70" zoomScaleNormal="70" zoomScaleSheetLayoutView="55" zoomScalePageLayoutView="115" workbookViewId="0">
      <pane xSplit="5" ySplit="4" topLeftCell="N9" activePane="bottomRight" state="frozen"/>
      <selection pane="topRight" activeCell="V26" sqref="V26"/>
      <selection pane="bottomLeft" activeCell="V26" sqref="V26"/>
      <selection pane="bottomRight" activeCell="B18" sqref="B18"/>
    </sheetView>
  </sheetViews>
  <sheetFormatPr defaultColWidth="8.85546875" defaultRowHeight="14.25" customHeight="1"/>
  <cols>
    <col min="1" max="1" width="13.85546875" style="298" customWidth="1"/>
    <col min="2" max="2" width="24.140625" style="298" customWidth="1"/>
    <col min="3" max="3" width="13.85546875" style="303" customWidth="1"/>
    <col min="4" max="4" width="14.85546875" style="303" hidden="1" customWidth="1"/>
    <col min="5" max="5" width="12.140625" style="298" customWidth="1"/>
    <col min="6" max="9" width="4.85546875" style="298" customWidth="1"/>
    <col min="10" max="10" width="4.85546875" style="304" customWidth="1"/>
    <col min="11" max="40" width="4.85546875" style="298" customWidth="1"/>
    <col min="41" max="41" width="4.85546875" style="305" customWidth="1"/>
    <col min="42" max="44" width="4.85546875" style="298" customWidth="1"/>
    <col min="45" max="45" width="61.140625" style="298" customWidth="1"/>
    <col min="46" max="48" width="9" style="298" bestFit="1" customWidth="1"/>
    <col min="49" max="49" width="57.85546875" style="298" bestFit="1" customWidth="1"/>
    <col min="50" max="50" width="54" style="298" bestFit="1" customWidth="1"/>
    <col min="51" max="16384" width="8.85546875" style="298"/>
  </cols>
  <sheetData>
    <row r="1" spans="1:50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  <c r="AS1" s="26"/>
      <c r="AT1" s="26"/>
      <c r="AU1" s="26"/>
      <c r="AV1" s="26"/>
      <c r="AW1" s="26"/>
      <c r="AX1" s="26"/>
    </row>
    <row r="2" spans="1:50" ht="29.25" customHeight="1">
      <c r="A2" s="457" t="s">
        <v>38</v>
      </c>
      <c r="B2" s="458"/>
      <c r="C2" s="459"/>
      <c r="D2" s="27"/>
      <c r="E2" s="28" t="s">
        <v>357</v>
      </c>
      <c r="F2" s="531" t="s">
        <v>197</v>
      </c>
      <c r="G2" s="531"/>
      <c r="H2" s="531"/>
      <c r="I2" s="531"/>
      <c r="J2" s="495" t="s">
        <v>198</v>
      </c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496"/>
      <c r="AO2" s="142" t="s">
        <v>199</v>
      </c>
      <c r="AP2" s="142"/>
      <c r="AQ2" s="142"/>
      <c r="AR2" s="142"/>
      <c r="AS2" s="29" t="s">
        <v>42</v>
      </c>
      <c r="AT2" s="26"/>
      <c r="AU2" s="26"/>
      <c r="AV2" s="26"/>
      <c r="AW2" s="26"/>
      <c r="AX2" s="26"/>
    </row>
    <row r="3" spans="1:50" ht="27" customHeight="1">
      <c r="A3" s="460" t="s">
        <v>43</v>
      </c>
      <c r="B3" s="461"/>
      <c r="C3" s="461"/>
      <c r="D3" s="461"/>
      <c r="E3" s="462"/>
      <c r="F3" s="30">
        <v>27</v>
      </c>
      <c r="G3" s="30">
        <v>28</v>
      </c>
      <c r="H3" s="30">
        <v>29</v>
      </c>
      <c r="I3" s="30">
        <v>30</v>
      </c>
      <c r="J3" s="265">
        <v>1</v>
      </c>
      <c r="K3" s="30">
        <v>2</v>
      </c>
      <c r="L3" s="30">
        <v>3</v>
      </c>
      <c r="M3" s="265">
        <v>4</v>
      </c>
      <c r="N3" s="265">
        <v>5</v>
      </c>
      <c r="O3" s="30">
        <v>6</v>
      </c>
      <c r="P3" s="30">
        <v>7</v>
      </c>
      <c r="Q3" s="265">
        <v>8</v>
      </c>
      <c r="R3" s="30">
        <v>9</v>
      </c>
      <c r="S3" s="265">
        <v>10</v>
      </c>
      <c r="T3" s="30">
        <v>11</v>
      </c>
      <c r="U3" s="30">
        <v>12</v>
      </c>
      <c r="V3" s="30">
        <v>13</v>
      </c>
      <c r="W3" s="265">
        <v>14</v>
      </c>
      <c r="X3" s="30">
        <v>15</v>
      </c>
      <c r="Y3" s="265">
        <v>16</v>
      </c>
      <c r="Z3" s="30">
        <v>17</v>
      </c>
      <c r="AA3" s="30">
        <v>18</v>
      </c>
      <c r="AB3" s="30">
        <v>19</v>
      </c>
      <c r="AC3" s="265">
        <v>20</v>
      </c>
      <c r="AD3" s="30">
        <v>21</v>
      </c>
      <c r="AE3" s="265">
        <v>22</v>
      </c>
      <c r="AF3" s="30">
        <v>23</v>
      </c>
      <c r="AG3" s="30">
        <v>24</v>
      </c>
      <c r="AH3" s="30">
        <v>25</v>
      </c>
      <c r="AI3" s="265">
        <v>26</v>
      </c>
      <c r="AJ3" s="30">
        <v>27</v>
      </c>
      <c r="AK3" s="30">
        <v>28</v>
      </c>
      <c r="AL3" s="30">
        <v>29</v>
      </c>
      <c r="AM3" s="30">
        <v>30</v>
      </c>
      <c r="AN3" s="30">
        <v>31</v>
      </c>
      <c r="AO3" s="30">
        <v>1</v>
      </c>
      <c r="AP3" s="30">
        <v>2</v>
      </c>
      <c r="AQ3" s="30">
        <v>3</v>
      </c>
      <c r="AR3" s="30">
        <v>4</v>
      </c>
      <c r="AS3" s="431"/>
      <c r="AT3" s="26"/>
      <c r="AU3" s="26"/>
      <c r="AV3" s="26"/>
      <c r="AW3" s="26"/>
      <c r="AX3" s="26"/>
    </row>
    <row r="4" spans="1:50" ht="21" customHeight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4</v>
      </c>
      <c r="G4" s="36" t="s">
        <v>5</v>
      </c>
      <c r="H4" s="36" t="s">
        <v>6</v>
      </c>
      <c r="I4" s="36" t="s">
        <v>7</v>
      </c>
      <c r="J4" s="36" t="s">
        <v>8</v>
      </c>
      <c r="K4" s="37" t="s">
        <v>9</v>
      </c>
      <c r="L4" s="37" t="s">
        <v>3</v>
      </c>
      <c r="M4" s="36" t="s">
        <v>4</v>
      </c>
      <c r="N4" s="36" t="s">
        <v>5</v>
      </c>
      <c r="O4" s="36" t="s">
        <v>6</v>
      </c>
      <c r="P4" s="36" t="s">
        <v>7</v>
      </c>
      <c r="Q4" s="36" t="s">
        <v>8</v>
      </c>
      <c r="R4" s="37" t="s">
        <v>9</v>
      </c>
      <c r="S4" s="37" t="s">
        <v>3</v>
      </c>
      <c r="T4" s="36" t="s">
        <v>4</v>
      </c>
      <c r="U4" s="36" t="s">
        <v>5</v>
      </c>
      <c r="V4" s="36" t="s">
        <v>6</v>
      </c>
      <c r="W4" s="36" t="s">
        <v>7</v>
      </c>
      <c r="X4" s="36" t="s">
        <v>8</v>
      </c>
      <c r="Y4" s="37" t="s">
        <v>9</v>
      </c>
      <c r="Z4" s="37" t="s">
        <v>3</v>
      </c>
      <c r="AA4" s="36" t="s">
        <v>4</v>
      </c>
      <c r="AB4" s="36" t="s">
        <v>5</v>
      </c>
      <c r="AC4" s="36" t="s">
        <v>6</v>
      </c>
      <c r="AD4" s="36" t="s">
        <v>7</v>
      </c>
      <c r="AE4" s="36" t="s">
        <v>8</v>
      </c>
      <c r="AF4" s="37" t="s">
        <v>9</v>
      </c>
      <c r="AG4" s="37" t="s">
        <v>3</v>
      </c>
      <c r="AH4" s="36" t="s">
        <v>4</v>
      </c>
      <c r="AI4" s="36" t="s">
        <v>5</v>
      </c>
      <c r="AJ4" s="36" t="s">
        <v>6</v>
      </c>
      <c r="AK4" s="36" t="s">
        <v>7</v>
      </c>
      <c r="AL4" s="36" t="s">
        <v>8</v>
      </c>
      <c r="AM4" s="37" t="s">
        <v>9</v>
      </c>
      <c r="AN4" s="37" t="s">
        <v>3</v>
      </c>
      <c r="AO4" s="36" t="s">
        <v>4</v>
      </c>
      <c r="AP4" s="36" t="s">
        <v>5</v>
      </c>
      <c r="AQ4" s="36" t="s">
        <v>6</v>
      </c>
      <c r="AR4" s="36" t="s">
        <v>7</v>
      </c>
      <c r="AS4" s="431"/>
      <c r="AT4" s="26"/>
      <c r="AU4" s="26"/>
      <c r="AV4" s="239" t="s">
        <v>200</v>
      </c>
      <c r="AW4" s="239" t="s">
        <v>201</v>
      </c>
      <c r="AX4" s="239" t="s">
        <v>202</v>
      </c>
    </row>
    <row r="5" spans="1:50" s="299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3"/>
      <c r="G5" s="43"/>
      <c r="H5" s="43"/>
      <c r="I5" s="51" t="s">
        <v>0</v>
      </c>
      <c r="J5" s="41" t="s">
        <v>0</v>
      </c>
      <c r="K5" s="42" t="s">
        <v>1</v>
      </c>
      <c r="L5" s="42" t="s">
        <v>1</v>
      </c>
      <c r="M5" s="43"/>
      <c r="N5" s="43"/>
      <c r="O5" s="568" t="s">
        <v>203</v>
      </c>
      <c r="P5" s="569"/>
      <c r="Q5" s="570"/>
      <c r="R5" s="60" t="s">
        <v>53</v>
      </c>
      <c r="S5" s="42" t="s">
        <v>1</v>
      </c>
      <c r="T5" s="42" t="s">
        <v>1</v>
      </c>
      <c r="U5" s="43"/>
      <c r="V5" s="45" t="s">
        <v>204</v>
      </c>
      <c r="W5" s="43"/>
      <c r="X5" s="43"/>
      <c r="Y5" s="41" t="s">
        <v>0</v>
      </c>
      <c r="Z5" s="41" t="s">
        <v>0</v>
      </c>
      <c r="AA5" s="42" t="s">
        <v>1</v>
      </c>
      <c r="AB5" s="42" t="s">
        <v>1</v>
      </c>
      <c r="AC5" s="43"/>
      <c r="AD5" s="43"/>
      <c r="AE5" s="43"/>
      <c r="AF5" s="43"/>
      <c r="AG5" s="41" t="s">
        <v>0</v>
      </c>
      <c r="AH5" s="41" t="s">
        <v>0</v>
      </c>
      <c r="AI5" s="42" t="s">
        <v>1</v>
      </c>
      <c r="AJ5" s="42" t="s">
        <v>1</v>
      </c>
      <c r="AK5" s="43"/>
      <c r="AL5" s="43"/>
      <c r="AM5" s="43"/>
      <c r="AN5" s="43"/>
      <c r="AO5" s="41" t="s">
        <v>0</v>
      </c>
      <c r="AP5" s="45" t="s">
        <v>204</v>
      </c>
      <c r="AQ5" s="45" t="s">
        <v>204</v>
      </c>
      <c r="AR5" s="42" t="s">
        <v>1</v>
      </c>
      <c r="AS5" s="46"/>
      <c r="AT5" s="47"/>
      <c r="AU5" s="47"/>
      <c r="AV5" s="237" t="s">
        <v>205</v>
      </c>
      <c r="AW5" s="237" t="s">
        <v>206</v>
      </c>
      <c r="AX5" s="237" t="s">
        <v>207</v>
      </c>
    </row>
    <row r="6" spans="1:50" s="300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105" t="s">
        <v>1</v>
      </c>
      <c r="G6" s="43"/>
      <c r="H6" s="54"/>
      <c r="I6" s="51" t="s">
        <v>0</v>
      </c>
      <c r="J6" s="51" t="s">
        <v>0</v>
      </c>
      <c r="K6" s="52" t="s">
        <v>1</v>
      </c>
      <c r="L6" s="52" t="s">
        <v>1</v>
      </c>
      <c r="M6" s="105" t="s">
        <v>1</v>
      </c>
      <c r="N6" s="105" t="s">
        <v>1</v>
      </c>
      <c r="O6" s="43"/>
      <c r="P6" s="43"/>
      <c r="Q6" s="51" t="s">
        <v>208</v>
      </c>
      <c r="R6" s="51" t="s">
        <v>0</v>
      </c>
      <c r="S6" s="52" t="s">
        <v>1</v>
      </c>
      <c r="T6" s="52" t="s">
        <v>1</v>
      </c>
      <c r="U6" s="105" t="s">
        <v>1</v>
      </c>
      <c r="V6" s="43"/>
      <c r="W6" s="43"/>
      <c r="X6" s="43"/>
      <c r="Y6" s="51" t="s">
        <v>0</v>
      </c>
      <c r="Z6" s="51" t="s">
        <v>0</v>
      </c>
      <c r="AA6" s="52" t="s">
        <v>1</v>
      </c>
      <c r="AB6" s="52" t="s">
        <v>1</v>
      </c>
      <c r="AC6" s="43"/>
      <c r="AD6" s="43"/>
      <c r="AE6" s="43"/>
      <c r="AF6" s="45" t="s">
        <v>54</v>
      </c>
      <c r="AG6" s="51" t="s">
        <v>0</v>
      </c>
      <c r="AH6" s="51" t="s">
        <v>0</v>
      </c>
      <c r="AI6" s="52" t="s">
        <v>1</v>
      </c>
      <c r="AJ6" s="52" t="s">
        <v>1</v>
      </c>
      <c r="AK6" s="45" t="s">
        <v>54</v>
      </c>
      <c r="AL6" s="45" t="s">
        <v>54</v>
      </c>
      <c r="AM6" s="45" t="s">
        <v>54</v>
      </c>
      <c r="AN6" s="45" t="s">
        <v>54</v>
      </c>
      <c r="AO6" s="51" t="s">
        <v>0</v>
      </c>
      <c r="AP6" s="51" t="s">
        <v>0</v>
      </c>
      <c r="AQ6" s="52" t="s">
        <v>1</v>
      </c>
      <c r="AR6" s="52" t="s">
        <v>1</v>
      </c>
      <c r="AS6" s="53"/>
      <c r="AT6" s="54"/>
      <c r="AU6" s="54"/>
      <c r="AV6" s="216" t="s">
        <v>210</v>
      </c>
      <c r="AW6" s="216" t="s">
        <v>211</v>
      </c>
      <c r="AX6" s="216" t="s">
        <v>212</v>
      </c>
    </row>
    <row r="7" spans="1:50" s="299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43"/>
      <c r="G7" s="45" t="s">
        <v>54</v>
      </c>
      <c r="H7" s="103" t="s">
        <v>0</v>
      </c>
      <c r="I7" s="51" t="s">
        <v>0</v>
      </c>
      <c r="J7" s="51" t="s">
        <v>0</v>
      </c>
      <c r="K7" s="52" t="s">
        <v>1</v>
      </c>
      <c r="L7" s="45" t="s">
        <v>54</v>
      </c>
      <c r="M7" s="571" t="s">
        <v>213</v>
      </c>
      <c r="N7" s="572"/>
      <c r="O7" s="572"/>
      <c r="P7" s="572"/>
      <c r="Q7" s="572"/>
      <c r="R7" s="572"/>
      <c r="S7" s="572"/>
      <c r="T7" s="573"/>
      <c r="U7" s="43"/>
      <c r="V7" s="43"/>
      <c r="W7" s="43"/>
      <c r="X7" s="43"/>
      <c r="Y7" s="51" t="s">
        <v>0</v>
      </c>
      <c r="Z7" s="51" t="s">
        <v>0</v>
      </c>
      <c r="AA7" s="52" t="s">
        <v>1</v>
      </c>
      <c r="AB7" s="52" t="s">
        <v>1</v>
      </c>
      <c r="AC7" s="105" t="s">
        <v>1</v>
      </c>
      <c r="AD7" s="105" t="s">
        <v>1</v>
      </c>
      <c r="AE7" s="43"/>
      <c r="AF7" s="43"/>
      <c r="AG7" s="51" t="s">
        <v>0</v>
      </c>
      <c r="AH7" s="51" t="s">
        <v>0</v>
      </c>
      <c r="AI7" s="52" t="s">
        <v>1</v>
      </c>
      <c r="AJ7" s="52" t="s">
        <v>1</v>
      </c>
      <c r="AK7" s="105" t="s">
        <v>1</v>
      </c>
      <c r="AL7" s="105" t="s">
        <v>1</v>
      </c>
      <c r="AM7" s="43"/>
      <c r="AN7" s="43"/>
      <c r="AO7" s="51" t="s">
        <v>0</v>
      </c>
      <c r="AP7" s="51" t="s">
        <v>0</v>
      </c>
      <c r="AQ7" s="52" t="s">
        <v>1</v>
      </c>
      <c r="AR7" s="52" t="s">
        <v>1</v>
      </c>
      <c r="AS7" s="53"/>
      <c r="AT7" s="47"/>
      <c r="AU7" s="47"/>
      <c r="AV7" s="216" t="s">
        <v>214</v>
      </c>
      <c r="AW7" s="216" t="s">
        <v>215</v>
      </c>
      <c r="AX7" s="216" t="s">
        <v>216</v>
      </c>
    </row>
    <row r="8" spans="1:50" s="299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43"/>
      <c r="G8" s="43"/>
      <c r="H8" s="103" t="s">
        <v>0</v>
      </c>
      <c r="I8" s="51" t="s">
        <v>0</v>
      </c>
      <c r="J8" s="51" t="s">
        <v>0</v>
      </c>
      <c r="K8" s="52" t="s">
        <v>1</v>
      </c>
      <c r="L8" s="52" t="s">
        <v>1</v>
      </c>
      <c r="M8" s="105" t="s">
        <v>1</v>
      </c>
      <c r="N8" s="105" t="s">
        <v>1</v>
      </c>
      <c r="O8" s="43"/>
      <c r="P8" s="43"/>
      <c r="Q8" s="51" t="s">
        <v>208</v>
      </c>
      <c r="R8" s="51" t="s">
        <v>0</v>
      </c>
      <c r="S8" s="52" t="s">
        <v>1</v>
      </c>
      <c r="T8" s="52" t="s">
        <v>1</v>
      </c>
      <c r="U8" s="105" t="s">
        <v>1</v>
      </c>
      <c r="V8" s="105" t="s">
        <v>1</v>
      </c>
      <c r="W8" s="43"/>
      <c r="X8" s="43"/>
      <c r="Y8" s="51" t="s">
        <v>0</v>
      </c>
      <c r="Z8" s="51" t="s">
        <v>0</v>
      </c>
      <c r="AA8" s="52" t="s">
        <v>1</v>
      </c>
      <c r="AB8" s="52" t="s">
        <v>1</v>
      </c>
      <c r="AC8" s="43"/>
      <c r="AD8" s="43"/>
      <c r="AE8" s="43"/>
      <c r="AF8" s="43"/>
      <c r="AG8" s="51" t="s">
        <v>0</v>
      </c>
      <c r="AH8" s="51" t="s">
        <v>0</v>
      </c>
      <c r="AI8" s="52" t="s">
        <v>1</v>
      </c>
      <c r="AJ8" s="52" t="s">
        <v>1</v>
      </c>
      <c r="AK8" s="43"/>
      <c r="AL8" s="43"/>
      <c r="AM8" s="43"/>
      <c r="AN8" s="43"/>
      <c r="AO8" s="51" t="s">
        <v>0</v>
      </c>
      <c r="AP8" s="51" t="s">
        <v>0</v>
      </c>
      <c r="AQ8" s="52" t="s">
        <v>1</v>
      </c>
      <c r="AR8" s="52" t="s">
        <v>1</v>
      </c>
      <c r="AS8" s="53"/>
      <c r="AT8" s="47"/>
      <c r="AU8" s="47"/>
      <c r="AV8" s="216" t="s">
        <v>217</v>
      </c>
      <c r="AW8" s="216" t="s">
        <v>218</v>
      </c>
      <c r="AX8" s="216" t="s">
        <v>219</v>
      </c>
    </row>
    <row r="9" spans="1:50" s="299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43"/>
      <c r="G9" s="44" t="s">
        <v>220</v>
      </c>
      <c r="H9" s="103" t="s">
        <v>0</v>
      </c>
      <c r="I9" s="51" t="s">
        <v>0</v>
      </c>
      <c r="J9" s="51" t="s">
        <v>0</v>
      </c>
      <c r="K9" s="52" t="s">
        <v>1</v>
      </c>
      <c r="L9" s="52" t="s">
        <v>1</v>
      </c>
      <c r="M9" s="43"/>
      <c r="N9" s="43"/>
      <c r="O9" s="43"/>
      <c r="P9" s="43"/>
      <c r="Q9" s="51" t="s">
        <v>221</v>
      </c>
      <c r="R9" s="51" t="s">
        <v>0</v>
      </c>
      <c r="S9" s="52" t="s">
        <v>1</v>
      </c>
      <c r="T9" s="52" t="s">
        <v>1</v>
      </c>
      <c r="U9" s="45" t="s">
        <v>54</v>
      </c>
      <c r="V9" s="45" t="s">
        <v>54</v>
      </c>
      <c r="W9" s="45" t="s">
        <v>54</v>
      </c>
      <c r="X9" s="45" t="s">
        <v>54</v>
      </c>
      <c r="Y9" s="51" t="s">
        <v>0</v>
      </c>
      <c r="Z9" s="51" t="s">
        <v>0</v>
      </c>
      <c r="AA9" s="52" t="s">
        <v>1</v>
      </c>
      <c r="AB9" s="52" t="s">
        <v>1</v>
      </c>
      <c r="AC9" s="43"/>
      <c r="AD9" s="43"/>
      <c r="AE9" s="43"/>
      <c r="AF9" s="43"/>
      <c r="AG9" s="51" t="s">
        <v>0</v>
      </c>
      <c r="AH9" s="51" t="s">
        <v>0</v>
      </c>
      <c r="AI9" s="52" t="s">
        <v>1</v>
      </c>
      <c r="AJ9" s="52" t="s">
        <v>1</v>
      </c>
      <c r="AK9" s="43"/>
      <c r="AL9" s="43"/>
      <c r="AM9" s="43"/>
      <c r="AN9" s="43"/>
      <c r="AO9" s="51" t="s">
        <v>0</v>
      </c>
      <c r="AP9" s="51" t="s">
        <v>0</v>
      </c>
      <c r="AQ9" s="52" t="s">
        <v>1</v>
      </c>
      <c r="AR9" s="52" t="s">
        <v>1</v>
      </c>
      <c r="AS9" s="53"/>
      <c r="AT9" s="47"/>
      <c r="AU9" s="47"/>
      <c r="AV9" s="216" t="s">
        <v>222</v>
      </c>
      <c r="AW9" s="216" t="s">
        <v>223</v>
      </c>
      <c r="AX9" s="216" t="s">
        <v>224</v>
      </c>
    </row>
    <row r="10" spans="1:50" s="299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45" t="s">
        <v>54</v>
      </c>
      <c r="G10" s="45" t="s">
        <v>54</v>
      </c>
      <c r="H10" s="45" t="s">
        <v>54</v>
      </c>
      <c r="I10" s="51" t="s">
        <v>0</v>
      </c>
      <c r="J10" s="51" t="s">
        <v>0</v>
      </c>
      <c r="K10" s="52" t="s">
        <v>1</v>
      </c>
      <c r="L10" s="52" t="s">
        <v>1</v>
      </c>
      <c r="M10" s="43"/>
      <c r="N10" s="43"/>
      <c r="O10" s="43"/>
      <c r="P10" s="43"/>
      <c r="Q10" s="51" t="s">
        <v>221</v>
      </c>
      <c r="R10" s="51" t="s">
        <v>0</v>
      </c>
      <c r="S10" s="52" t="s">
        <v>1</v>
      </c>
      <c r="T10" s="52" t="s">
        <v>1</v>
      </c>
      <c r="U10" s="43"/>
      <c r="V10" s="43"/>
      <c r="W10" s="43"/>
      <c r="X10" s="43"/>
      <c r="Y10" s="51" t="s">
        <v>0</v>
      </c>
      <c r="Z10" s="51" t="s">
        <v>0</v>
      </c>
      <c r="AA10" s="52" t="s">
        <v>1</v>
      </c>
      <c r="AB10" s="52" t="s">
        <v>1</v>
      </c>
      <c r="AC10" s="43"/>
      <c r="AD10" s="43"/>
      <c r="AE10" s="43"/>
      <c r="AF10" s="43"/>
      <c r="AG10" s="51" t="s">
        <v>0</v>
      </c>
      <c r="AH10" s="51" t="s">
        <v>0</v>
      </c>
      <c r="AI10" s="52" t="s">
        <v>1</v>
      </c>
      <c r="AJ10" s="52" t="s">
        <v>1</v>
      </c>
      <c r="AK10" s="43"/>
      <c r="AL10" s="43"/>
      <c r="AM10" s="43"/>
      <c r="AN10" s="43"/>
      <c r="AO10" s="51" t="s">
        <v>0</v>
      </c>
      <c r="AP10" s="51" t="s">
        <v>0</v>
      </c>
      <c r="AQ10" s="52" t="s">
        <v>1</v>
      </c>
      <c r="AR10" s="52" t="s">
        <v>1</v>
      </c>
      <c r="AS10" s="53"/>
      <c r="AT10" s="47"/>
      <c r="AU10" s="47"/>
      <c r="AV10" s="216" t="s">
        <v>225</v>
      </c>
      <c r="AW10" s="216" t="s">
        <v>226</v>
      </c>
      <c r="AX10" s="216" t="s">
        <v>227</v>
      </c>
    </row>
    <row r="11" spans="1:50" s="299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43"/>
      <c r="G11" s="43"/>
      <c r="H11" s="294" t="s">
        <v>228</v>
      </c>
      <c r="I11" s="51" t="s">
        <v>0</v>
      </c>
      <c r="J11" s="65" t="s">
        <v>0</v>
      </c>
      <c r="K11" s="66" t="s">
        <v>1</v>
      </c>
      <c r="L11" s="66" t="s">
        <v>1</v>
      </c>
      <c r="M11" s="43"/>
      <c r="N11" s="43"/>
      <c r="O11" s="43"/>
      <c r="P11" s="43"/>
      <c r="Q11" s="316" t="s">
        <v>230</v>
      </c>
      <c r="R11" s="65" t="s">
        <v>0</v>
      </c>
      <c r="S11" s="66" t="s">
        <v>1</v>
      </c>
      <c r="T11" s="66" t="s">
        <v>1</v>
      </c>
      <c r="U11" s="43"/>
      <c r="V11" s="43"/>
      <c r="W11" s="43"/>
      <c r="X11" s="43"/>
      <c r="Y11" s="65" t="s">
        <v>0</v>
      </c>
      <c r="Z11" s="65" t="s">
        <v>0</v>
      </c>
      <c r="AA11" s="66" t="s">
        <v>1</v>
      </c>
      <c r="AB11" s="66" t="s">
        <v>1</v>
      </c>
      <c r="AC11" s="105" t="s">
        <v>1</v>
      </c>
      <c r="AD11" s="105" t="s">
        <v>1</v>
      </c>
      <c r="AE11" s="43"/>
      <c r="AF11" s="43"/>
      <c r="AG11" s="65" t="s">
        <v>0</v>
      </c>
      <c r="AH11" s="65" t="s">
        <v>0</v>
      </c>
      <c r="AI11" s="66" t="s">
        <v>1</v>
      </c>
      <c r="AJ11" s="66" t="s">
        <v>1</v>
      </c>
      <c r="AK11" s="105" t="s">
        <v>1</v>
      </c>
      <c r="AL11" s="43"/>
      <c r="AM11" s="43"/>
      <c r="AN11" s="43"/>
      <c r="AO11" s="65" t="s">
        <v>0</v>
      </c>
      <c r="AP11" s="65" t="s">
        <v>0</v>
      </c>
      <c r="AQ11" s="66" t="s">
        <v>1</v>
      </c>
      <c r="AR11" s="66" t="s">
        <v>1</v>
      </c>
      <c r="AS11" s="67"/>
      <c r="AT11" s="47"/>
      <c r="AU11" s="47"/>
      <c r="AV11" s="216" t="s">
        <v>231</v>
      </c>
      <c r="AW11" s="216" t="s">
        <v>232</v>
      </c>
      <c r="AX11" s="216" t="s">
        <v>233</v>
      </c>
    </row>
    <row r="12" spans="1:50" s="299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1"/>
      <c r="AT12" s="47"/>
      <c r="AU12" s="47"/>
      <c r="AV12" s="47"/>
      <c r="AW12" s="47"/>
      <c r="AX12" s="47"/>
    </row>
    <row r="13" spans="1:50" s="299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52" t="s">
        <v>1</v>
      </c>
      <c r="G13" s="43"/>
      <c r="H13" s="43"/>
      <c r="I13" s="43"/>
      <c r="J13" s="43"/>
      <c r="K13" s="41" t="s">
        <v>0</v>
      </c>
      <c r="L13" s="41" t="s">
        <v>0</v>
      </c>
      <c r="M13" s="42" t="s">
        <v>1</v>
      </c>
      <c r="N13" s="42" t="s">
        <v>1</v>
      </c>
      <c r="O13" s="43"/>
      <c r="P13" s="43"/>
      <c r="Q13" s="103" t="s">
        <v>0</v>
      </c>
      <c r="R13" s="103" t="s">
        <v>0</v>
      </c>
      <c r="S13" s="41" t="s">
        <v>0</v>
      </c>
      <c r="T13" s="41" t="s">
        <v>0</v>
      </c>
      <c r="U13" s="41" t="s">
        <v>0</v>
      </c>
      <c r="V13" s="45" t="s">
        <v>204</v>
      </c>
      <c r="W13" s="43"/>
      <c r="X13" s="43"/>
      <c r="Y13" s="43"/>
      <c r="Z13" s="43"/>
      <c r="AA13" s="41" t="s">
        <v>0</v>
      </c>
      <c r="AB13" s="41" t="s">
        <v>0</v>
      </c>
      <c r="AC13" s="42" t="s">
        <v>1</v>
      </c>
      <c r="AD13" s="42" t="s">
        <v>1</v>
      </c>
      <c r="AE13" s="43"/>
      <c r="AF13" s="43"/>
      <c r="AG13" s="43"/>
      <c r="AH13" s="43"/>
      <c r="AI13" s="41" t="s">
        <v>0</v>
      </c>
      <c r="AJ13" s="41" t="s">
        <v>0</v>
      </c>
      <c r="AK13" s="42" t="s">
        <v>1</v>
      </c>
      <c r="AL13" s="42" t="s">
        <v>1</v>
      </c>
      <c r="AM13" s="43"/>
      <c r="AN13" s="43"/>
      <c r="AO13" s="43"/>
      <c r="AP13" s="45" t="s">
        <v>204</v>
      </c>
      <c r="AQ13" s="45" t="s">
        <v>204</v>
      </c>
      <c r="AR13" s="41" t="s">
        <v>0</v>
      </c>
      <c r="AS13" s="75"/>
      <c r="AT13" s="47"/>
      <c r="AU13" s="47"/>
      <c r="AV13" s="216" t="s">
        <v>234</v>
      </c>
      <c r="AW13" s="216" t="s">
        <v>235</v>
      </c>
      <c r="AX13" s="216" t="s">
        <v>236</v>
      </c>
    </row>
    <row r="14" spans="1:50" s="301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295" t="s">
        <v>237</v>
      </c>
      <c r="G14" s="288" t="s">
        <v>237</v>
      </c>
      <c r="H14" s="288" t="s">
        <v>237</v>
      </c>
      <c r="I14" s="288" t="s">
        <v>237</v>
      </c>
      <c r="J14" s="289" t="s">
        <v>237</v>
      </c>
      <c r="K14" s="45" t="s">
        <v>54</v>
      </c>
      <c r="L14" s="45" t="s">
        <v>54</v>
      </c>
      <c r="M14" s="295" t="s">
        <v>237</v>
      </c>
      <c r="N14" s="295" t="s">
        <v>237</v>
      </c>
      <c r="O14" s="295" t="s">
        <v>237</v>
      </c>
      <c r="P14" s="289" t="s">
        <v>237</v>
      </c>
      <c r="Q14" s="316" t="s">
        <v>230</v>
      </c>
      <c r="R14" s="45" t="s">
        <v>54</v>
      </c>
      <c r="S14" s="45" t="s">
        <v>54</v>
      </c>
      <c r="T14" s="295" t="s">
        <v>237</v>
      </c>
      <c r="U14" s="295" t="s">
        <v>237</v>
      </c>
      <c r="V14" s="295" t="s">
        <v>237</v>
      </c>
      <c r="W14" s="295" t="s">
        <v>237</v>
      </c>
      <c r="X14" s="289" t="s">
        <v>237</v>
      </c>
      <c r="Y14" s="43"/>
      <c r="Z14" s="43"/>
      <c r="AA14" s="295" t="s">
        <v>237</v>
      </c>
      <c r="AB14" s="295" t="s">
        <v>237</v>
      </c>
      <c r="AC14" s="295" t="s">
        <v>237</v>
      </c>
      <c r="AD14" s="295" t="s">
        <v>237</v>
      </c>
      <c r="AE14" s="295" t="s">
        <v>237</v>
      </c>
      <c r="AF14" s="43"/>
      <c r="AG14" s="43"/>
      <c r="AH14" s="289" t="s">
        <v>237</v>
      </c>
      <c r="AI14" s="295" t="s">
        <v>237</v>
      </c>
      <c r="AJ14" s="295" t="s">
        <v>237</v>
      </c>
      <c r="AK14" s="295" t="s">
        <v>237</v>
      </c>
      <c r="AL14" s="295" t="s">
        <v>237</v>
      </c>
      <c r="AM14" s="43"/>
      <c r="AN14" s="43"/>
      <c r="AO14" s="43"/>
      <c r="AP14" s="43"/>
      <c r="AQ14" s="51" t="s">
        <v>0</v>
      </c>
      <c r="AR14" s="51" t="s">
        <v>0</v>
      </c>
      <c r="AS14" s="53"/>
      <c r="AT14" s="76"/>
      <c r="AU14" s="76"/>
      <c r="AV14" s="238" t="s">
        <v>238</v>
      </c>
      <c r="AW14" s="238" t="s">
        <v>239</v>
      </c>
      <c r="AX14" s="238" t="s">
        <v>240</v>
      </c>
    </row>
    <row r="15" spans="1:50" s="299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295" t="s">
        <v>237</v>
      </c>
      <c r="G15" s="288" t="s">
        <v>237</v>
      </c>
      <c r="H15" s="288" t="s">
        <v>237</v>
      </c>
      <c r="I15" s="261" t="s">
        <v>205</v>
      </c>
      <c r="J15" s="289" t="s">
        <v>237</v>
      </c>
      <c r="K15" s="45" t="s">
        <v>54</v>
      </c>
      <c r="L15" s="45" t="s">
        <v>54</v>
      </c>
      <c r="M15" s="295" t="s">
        <v>237</v>
      </c>
      <c r="N15" s="295" t="s">
        <v>237</v>
      </c>
      <c r="O15" s="295" t="s">
        <v>237</v>
      </c>
      <c r="P15" s="289" t="s">
        <v>237</v>
      </c>
      <c r="Q15" s="289" t="s">
        <v>237</v>
      </c>
      <c r="R15" s="45" t="s">
        <v>54</v>
      </c>
      <c r="S15" s="45" t="s">
        <v>54</v>
      </c>
      <c r="T15" s="295" t="s">
        <v>237</v>
      </c>
      <c r="U15" s="295" t="s">
        <v>237</v>
      </c>
      <c r="V15" s="295" t="s">
        <v>237</v>
      </c>
      <c r="W15" s="295" t="s">
        <v>237</v>
      </c>
      <c r="X15" s="289" t="s">
        <v>237</v>
      </c>
      <c r="Y15" s="43"/>
      <c r="Z15" s="43"/>
      <c r="AA15" s="295" t="s">
        <v>237</v>
      </c>
      <c r="AB15" s="295" t="s">
        <v>237</v>
      </c>
      <c r="AC15" s="295" t="s">
        <v>237</v>
      </c>
      <c r="AD15" s="295" t="s">
        <v>237</v>
      </c>
      <c r="AE15" s="295" t="s">
        <v>237</v>
      </c>
      <c r="AF15" s="43"/>
      <c r="AG15" s="43"/>
      <c r="AH15" s="289" t="s">
        <v>237</v>
      </c>
      <c r="AI15" s="295" t="s">
        <v>237</v>
      </c>
      <c r="AJ15" s="295" t="s">
        <v>237</v>
      </c>
      <c r="AK15" s="295" t="s">
        <v>237</v>
      </c>
      <c r="AL15" s="295" t="s">
        <v>237</v>
      </c>
      <c r="AM15" s="43"/>
      <c r="AN15" s="43"/>
      <c r="AO15" s="43"/>
      <c r="AP15" s="43"/>
      <c r="AQ15" s="51" t="s">
        <v>0</v>
      </c>
      <c r="AR15" s="51" t="s">
        <v>0</v>
      </c>
      <c r="AS15" s="53"/>
      <c r="AT15" s="47"/>
      <c r="AU15" s="47"/>
      <c r="AV15" s="216" t="s">
        <v>241</v>
      </c>
      <c r="AW15" s="216" t="s">
        <v>242</v>
      </c>
      <c r="AX15" s="216" t="s">
        <v>243</v>
      </c>
    </row>
    <row r="16" spans="1:50" s="301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52" t="s">
        <v>1</v>
      </c>
      <c r="G16" s="43" t="s">
        <v>90</v>
      </c>
      <c r="H16" s="45" t="s">
        <v>54</v>
      </c>
      <c r="I16" s="103" t="s">
        <v>0</v>
      </c>
      <c r="J16" s="297"/>
      <c r="K16" s="51" t="s">
        <v>0</v>
      </c>
      <c r="L16" s="51" t="s">
        <v>0</v>
      </c>
      <c r="M16" s="52" t="s">
        <v>1</v>
      </c>
      <c r="N16" s="52" t="s">
        <v>1</v>
      </c>
      <c r="O16" s="45" t="s">
        <v>54</v>
      </c>
      <c r="P16" s="45" t="s">
        <v>54</v>
      </c>
      <c r="Q16" s="316" t="s">
        <v>230</v>
      </c>
      <c r="R16" s="103" t="s">
        <v>0</v>
      </c>
      <c r="S16" s="51" t="s">
        <v>0</v>
      </c>
      <c r="T16" s="51" t="s">
        <v>0</v>
      </c>
      <c r="U16" s="52" t="s">
        <v>1</v>
      </c>
      <c r="V16" s="52" t="s">
        <v>1</v>
      </c>
      <c r="W16" s="43"/>
      <c r="X16" s="43" t="s">
        <v>90</v>
      </c>
      <c r="Y16" s="43"/>
      <c r="Z16" s="43"/>
      <c r="AA16" s="51" t="s">
        <v>0</v>
      </c>
      <c r="AB16" s="51" t="s">
        <v>0</v>
      </c>
      <c r="AC16" s="52" t="s">
        <v>1</v>
      </c>
      <c r="AD16" s="52" t="s">
        <v>1</v>
      </c>
      <c r="AE16" s="43" t="s">
        <v>90</v>
      </c>
      <c r="AF16" s="43"/>
      <c r="AG16" s="43"/>
      <c r="AH16" s="43"/>
      <c r="AI16" s="51" t="s">
        <v>0</v>
      </c>
      <c r="AJ16" s="51" t="s">
        <v>0</v>
      </c>
      <c r="AK16" s="52" t="s">
        <v>1</v>
      </c>
      <c r="AL16" s="52" t="s">
        <v>1</v>
      </c>
      <c r="AM16" s="43" t="s">
        <v>90</v>
      </c>
      <c r="AN16" s="43"/>
      <c r="AO16" s="43"/>
      <c r="AP16" s="43"/>
      <c r="AQ16" s="51" t="s">
        <v>0</v>
      </c>
      <c r="AR16" s="51" t="s">
        <v>0</v>
      </c>
      <c r="AS16" s="53"/>
      <c r="AT16" s="76"/>
      <c r="AU16" s="76"/>
      <c r="AV16" s="238" t="s">
        <v>245</v>
      </c>
      <c r="AW16" s="238" t="s">
        <v>246</v>
      </c>
      <c r="AX16" s="238" t="s">
        <v>247</v>
      </c>
    </row>
    <row r="17" spans="1:50" s="299" customFormat="1" ht="20.85" customHeight="1">
      <c r="A17" s="433"/>
      <c r="B17" s="55" t="s">
        <v>94</v>
      </c>
      <c r="C17" s="49" t="s">
        <v>62</v>
      </c>
      <c r="D17" s="49"/>
      <c r="E17" s="50">
        <v>580009</v>
      </c>
      <c r="F17" s="52" t="s">
        <v>1</v>
      </c>
      <c r="G17" s="43"/>
      <c r="H17" s="43"/>
      <c r="I17" s="261" t="s">
        <v>205</v>
      </c>
      <c r="J17" s="297"/>
      <c r="K17" s="51" t="s">
        <v>0</v>
      </c>
      <c r="L17" s="51" t="s">
        <v>0</v>
      </c>
      <c r="M17" s="52" t="s">
        <v>1</v>
      </c>
      <c r="N17" s="52" t="s">
        <v>1</v>
      </c>
      <c r="O17" s="43"/>
      <c r="P17" s="43"/>
      <c r="Q17" s="43"/>
      <c r="R17" s="43"/>
      <c r="S17" s="51" t="s">
        <v>0</v>
      </c>
      <c r="T17" s="51" t="s">
        <v>0</v>
      </c>
      <c r="U17" s="52" t="s">
        <v>1</v>
      </c>
      <c r="V17" s="52" t="s">
        <v>1</v>
      </c>
      <c r="W17" s="43"/>
      <c r="X17" s="43"/>
      <c r="Y17" s="43"/>
      <c r="Z17" s="43"/>
      <c r="AA17" s="51" t="s">
        <v>0</v>
      </c>
      <c r="AB17" s="51" t="s">
        <v>0</v>
      </c>
      <c r="AC17" s="52" t="s">
        <v>1</v>
      </c>
      <c r="AD17" s="52" t="s">
        <v>1</v>
      </c>
      <c r="AE17" s="43"/>
      <c r="AF17" s="43"/>
      <c r="AG17" s="43"/>
      <c r="AH17" s="43"/>
      <c r="AI17" s="51" t="s">
        <v>0</v>
      </c>
      <c r="AJ17" s="51" t="s">
        <v>0</v>
      </c>
      <c r="AK17" s="52" t="s">
        <v>1</v>
      </c>
      <c r="AL17" s="52" t="s">
        <v>1</v>
      </c>
      <c r="AM17" s="43"/>
      <c r="AN17" s="43"/>
      <c r="AO17" s="43"/>
      <c r="AP17" s="43"/>
      <c r="AQ17" s="51" t="s">
        <v>0</v>
      </c>
      <c r="AR17" s="51" t="s">
        <v>0</v>
      </c>
      <c r="AS17" s="53"/>
      <c r="AT17" s="47"/>
      <c r="AU17" s="47"/>
      <c r="AV17" s="216" t="s">
        <v>248</v>
      </c>
      <c r="AW17" s="216" t="s">
        <v>249</v>
      </c>
      <c r="AX17" s="216" t="s">
        <v>250</v>
      </c>
    </row>
    <row r="18" spans="1:50" s="299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52" t="s">
        <v>1</v>
      </c>
      <c r="G18" s="105" t="s">
        <v>1</v>
      </c>
      <c r="H18" s="105" t="s">
        <v>1</v>
      </c>
      <c r="I18" s="43"/>
      <c r="J18" s="43"/>
      <c r="K18" s="51" t="s">
        <v>0</v>
      </c>
      <c r="L18" s="51" t="s">
        <v>0</v>
      </c>
      <c r="M18" s="52" t="s">
        <v>1</v>
      </c>
      <c r="N18" s="52" t="s">
        <v>1</v>
      </c>
      <c r="O18" s="43"/>
      <c r="P18" s="43"/>
      <c r="Q18" s="103" t="s">
        <v>221</v>
      </c>
      <c r="R18" s="43"/>
      <c r="S18" s="51" t="s">
        <v>0</v>
      </c>
      <c r="T18" s="51" t="s">
        <v>0</v>
      </c>
      <c r="U18" s="52" t="s">
        <v>1</v>
      </c>
      <c r="V18" s="52" t="s">
        <v>1</v>
      </c>
      <c r="W18" s="45" t="s">
        <v>54</v>
      </c>
      <c r="X18" s="45" t="s">
        <v>54</v>
      </c>
      <c r="Y18" s="45" t="s">
        <v>54</v>
      </c>
      <c r="Z18" s="45" t="s">
        <v>54</v>
      </c>
      <c r="AA18" s="45" t="s">
        <v>54</v>
      </c>
      <c r="AB18" s="45" t="s">
        <v>54</v>
      </c>
      <c r="AC18" s="52" t="s">
        <v>1</v>
      </c>
      <c r="AD18" s="52" t="s">
        <v>1</v>
      </c>
      <c r="AE18" s="52" t="s">
        <v>1</v>
      </c>
      <c r="AF18" s="52" t="s">
        <v>1</v>
      </c>
      <c r="AG18" s="43"/>
      <c r="AH18" s="43"/>
      <c r="AI18" s="51" t="s">
        <v>0</v>
      </c>
      <c r="AJ18" s="51" t="s">
        <v>0</v>
      </c>
      <c r="AK18" s="52" t="s">
        <v>1</v>
      </c>
      <c r="AL18" s="52" t="s">
        <v>1</v>
      </c>
      <c r="AM18" s="43"/>
      <c r="AN18" s="43"/>
      <c r="AO18" s="43"/>
      <c r="AP18" s="43"/>
      <c r="AQ18" s="51" t="s">
        <v>0</v>
      </c>
      <c r="AR18" s="51" t="s">
        <v>0</v>
      </c>
      <c r="AS18" s="53" t="s">
        <v>251</v>
      </c>
      <c r="AT18" s="47"/>
      <c r="AU18" s="47"/>
      <c r="AV18" s="47"/>
      <c r="AW18" s="47"/>
      <c r="AX18" s="47"/>
    </row>
    <row r="19" spans="1:50" s="299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52" t="s">
        <v>1</v>
      </c>
      <c r="G19" s="43"/>
      <c r="H19" s="105" t="s">
        <v>1</v>
      </c>
      <c r="I19" s="105" t="s">
        <v>1</v>
      </c>
      <c r="J19" s="43"/>
      <c r="K19" s="65" t="s">
        <v>0</v>
      </c>
      <c r="L19" s="65" t="s">
        <v>0</v>
      </c>
      <c r="M19" s="66" t="s">
        <v>1</v>
      </c>
      <c r="N19" s="66" t="s">
        <v>1</v>
      </c>
      <c r="O19" s="43"/>
      <c r="P19" s="43"/>
      <c r="Q19" s="103" t="s">
        <v>208</v>
      </c>
      <c r="R19" s="43"/>
      <c r="S19" s="65" t="s">
        <v>0</v>
      </c>
      <c r="T19" s="65" t="s">
        <v>0</v>
      </c>
      <c r="U19" s="66" t="s">
        <v>1</v>
      </c>
      <c r="V19" s="66" t="s">
        <v>1</v>
      </c>
      <c r="W19" s="43"/>
      <c r="X19" s="43"/>
      <c r="Y19" s="43"/>
      <c r="Z19" s="43"/>
      <c r="AA19" s="65" t="s">
        <v>0</v>
      </c>
      <c r="AB19" s="65" t="s">
        <v>0</v>
      </c>
      <c r="AC19" s="252" t="s">
        <v>210</v>
      </c>
      <c r="AD19" s="252" t="s">
        <v>210</v>
      </c>
      <c r="AE19" s="43"/>
      <c r="AF19" s="43"/>
      <c r="AG19" s="43"/>
      <c r="AH19" s="43"/>
      <c r="AI19" s="65" t="s">
        <v>0</v>
      </c>
      <c r="AJ19" s="51" t="s">
        <v>0</v>
      </c>
      <c r="AK19" s="252" t="s">
        <v>210</v>
      </c>
      <c r="AL19" s="66" t="s">
        <v>1</v>
      </c>
      <c r="AM19" s="45" t="s">
        <v>54</v>
      </c>
      <c r="AN19" s="45" t="s">
        <v>54</v>
      </c>
      <c r="AO19" s="45" t="s">
        <v>54</v>
      </c>
      <c r="AP19" s="45"/>
      <c r="AQ19" s="65" t="s">
        <v>0</v>
      </c>
      <c r="AR19" s="65" t="s">
        <v>0</v>
      </c>
      <c r="AS19" s="67"/>
      <c r="AT19" s="47"/>
      <c r="AU19" s="47"/>
      <c r="AV19" s="47"/>
      <c r="AW19" s="47"/>
      <c r="AX19" s="47"/>
    </row>
    <row r="20" spans="1:50" s="299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1"/>
      <c r="AT20" s="47"/>
      <c r="AU20" s="47"/>
      <c r="AV20" s="47"/>
      <c r="AW20" s="47"/>
      <c r="AX20" s="47"/>
    </row>
    <row r="21" spans="1:50" s="299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51" t="s">
        <v>0</v>
      </c>
      <c r="G21" s="51" t="s">
        <v>0</v>
      </c>
      <c r="H21" s="51" t="s">
        <v>0</v>
      </c>
      <c r="I21" s="261" t="s">
        <v>205</v>
      </c>
      <c r="J21" s="43"/>
      <c r="K21" s="43"/>
      <c r="L21" s="43"/>
      <c r="M21" s="41" t="s">
        <v>0</v>
      </c>
      <c r="N21" s="41" t="s">
        <v>0</v>
      </c>
      <c r="O21" s="42" t="s">
        <v>1</v>
      </c>
      <c r="P21" s="42" t="s">
        <v>1</v>
      </c>
      <c r="Q21" s="105" t="s">
        <v>1</v>
      </c>
      <c r="R21" s="43"/>
      <c r="S21" s="43"/>
      <c r="T21" s="43"/>
      <c r="U21" s="42" t="s">
        <v>1</v>
      </c>
      <c r="V21" s="42" t="s">
        <v>1</v>
      </c>
      <c r="W21" s="42" t="s">
        <v>1</v>
      </c>
      <c r="X21" s="42" t="s">
        <v>1</v>
      </c>
      <c r="Y21" s="43"/>
      <c r="Z21" s="43"/>
      <c r="AA21" s="43"/>
      <c r="AB21" s="43"/>
      <c r="AC21" s="41" t="s">
        <v>0</v>
      </c>
      <c r="AD21" s="41" t="s">
        <v>0</v>
      </c>
      <c r="AE21" s="42" t="s">
        <v>1</v>
      </c>
      <c r="AF21" s="42" t="s">
        <v>1</v>
      </c>
      <c r="AG21" s="43"/>
      <c r="AH21" s="43"/>
      <c r="AI21" s="43"/>
      <c r="AJ21" s="45" t="s">
        <v>253</v>
      </c>
      <c r="AK21" s="41" t="s">
        <v>0</v>
      </c>
      <c r="AL21" s="41" t="s">
        <v>0</v>
      </c>
      <c r="AM21" s="42" t="s">
        <v>1</v>
      </c>
      <c r="AN21" s="42" t="s">
        <v>1</v>
      </c>
      <c r="AO21" s="43"/>
      <c r="AP21" s="103" t="s">
        <v>0</v>
      </c>
      <c r="AQ21" s="103" t="s">
        <v>0</v>
      </c>
      <c r="AR21" s="43"/>
      <c r="AS21" s="75"/>
      <c r="AT21" s="47"/>
      <c r="AU21" s="47"/>
      <c r="AV21" s="47"/>
      <c r="AW21" s="47"/>
      <c r="AX21" s="47"/>
    </row>
    <row r="22" spans="1:50" s="299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51" t="s">
        <v>0</v>
      </c>
      <c r="G22" s="52" t="s">
        <v>1</v>
      </c>
      <c r="H22" s="52" t="s">
        <v>1</v>
      </c>
      <c r="I22" s="43"/>
      <c r="J22" s="43"/>
      <c r="K22" s="43"/>
      <c r="L22" s="43"/>
      <c r="M22" s="51" t="s">
        <v>0</v>
      </c>
      <c r="N22" s="51" t="s">
        <v>0</v>
      </c>
      <c r="O22" s="52" t="s">
        <v>1</v>
      </c>
      <c r="P22" s="52" t="s">
        <v>1</v>
      </c>
      <c r="Q22" s="105" t="s">
        <v>254</v>
      </c>
      <c r="R22" s="43"/>
      <c r="S22" s="43"/>
      <c r="T22" s="43"/>
      <c r="U22" s="51" t="s">
        <v>0</v>
      </c>
      <c r="V22" s="51" t="s">
        <v>0</v>
      </c>
      <c r="W22" s="52" t="s">
        <v>1</v>
      </c>
      <c r="X22" s="52" t="s">
        <v>1</v>
      </c>
      <c r="Y22" s="43"/>
      <c r="Z22" s="43"/>
      <c r="AA22" s="43"/>
      <c r="AB22" s="43"/>
      <c r="AC22" s="51" t="s">
        <v>0</v>
      </c>
      <c r="AD22" s="51" t="s">
        <v>0</v>
      </c>
      <c r="AE22" s="52" t="s">
        <v>1</v>
      </c>
      <c r="AF22" s="52" t="s">
        <v>1</v>
      </c>
      <c r="AG22" s="43"/>
      <c r="AH22" s="43"/>
      <c r="AI22" s="43"/>
      <c r="AJ22" s="43"/>
      <c r="AK22" s="51" t="s">
        <v>0</v>
      </c>
      <c r="AL22" s="51" t="s">
        <v>0</v>
      </c>
      <c r="AM22" s="52" t="s">
        <v>1</v>
      </c>
      <c r="AN22" s="52" t="s">
        <v>1</v>
      </c>
      <c r="AO22" s="43"/>
      <c r="AP22" s="43"/>
      <c r="AQ22" s="43"/>
      <c r="AR22" s="43"/>
      <c r="AS22" s="53"/>
      <c r="AT22" s="47"/>
      <c r="AU22" s="47"/>
      <c r="AV22" s="47"/>
      <c r="AW22" s="47"/>
      <c r="AX22" s="47"/>
    </row>
    <row r="23" spans="1:50" s="299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51" t="s">
        <v>0</v>
      </c>
      <c r="G23" s="52" t="s">
        <v>1</v>
      </c>
      <c r="H23" s="52" t="s">
        <v>1</v>
      </c>
      <c r="I23" s="105" t="s">
        <v>1</v>
      </c>
      <c r="J23" s="43"/>
      <c r="K23" s="103" t="s">
        <v>0</v>
      </c>
      <c r="L23" s="103" t="s">
        <v>0</v>
      </c>
      <c r="M23" s="51" t="s">
        <v>0</v>
      </c>
      <c r="N23" s="51" t="s">
        <v>0</v>
      </c>
      <c r="O23" s="52" t="s">
        <v>1</v>
      </c>
      <c r="P23" s="52" t="s">
        <v>1</v>
      </c>
      <c r="Q23" s="43"/>
      <c r="R23" s="43"/>
      <c r="S23" s="103" t="s">
        <v>0</v>
      </c>
      <c r="T23" s="103" t="s">
        <v>0</v>
      </c>
      <c r="U23" s="51" t="s">
        <v>0</v>
      </c>
      <c r="V23" s="51" t="s">
        <v>0</v>
      </c>
      <c r="W23" s="52" t="s">
        <v>1</v>
      </c>
      <c r="X23" s="52" t="s">
        <v>1</v>
      </c>
      <c r="Y23" s="43"/>
      <c r="Z23" s="43"/>
      <c r="AA23" s="43"/>
      <c r="AB23" s="43"/>
      <c r="AC23" s="252" t="s">
        <v>210</v>
      </c>
      <c r="AD23" s="252" t="s">
        <v>210</v>
      </c>
      <c r="AE23" s="52" t="s">
        <v>1</v>
      </c>
      <c r="AF23" s="52" t="s">
        <v>1</v>
      </c>
      <c r="AG23" s="43"/>
      <c r="AH23" s="43"/>
      <c r="AI23" s="103" t="s">
        <v>0</v>
      </c>
      <c r="AJ23" s="103" t="s">
        <v>0</v>
      </c>
      <c r="AK23" s="252" t="s">
        <v>210</v>
      </c>
      <c r="AL23" s="51" t="s">
        <v>0</v>
      </c>
      <c r="AM23" s="52" t="s">
        <v>1</v>
      </c>
      <c r="AN23" s="52" t="s">
        <v>1</v>
      </c>
      <c r="AO23" s="43"/>
      <c r="AP23" s="43"/>
      <c r="AQ23" s="43"/>
      <c r="AR23" s="43"/>
      <c r="AS23" s="53"/>
      <c r="AT23" s="47"/>
      <c r="AU23" s="47"/>
      <c r="AV23" s="47"/>
      <c r="AW23" s="47"/>
      <c r="AX23" s="47"/>
    </row>
    <row r="24" spans="1:50" s="299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60" t="s">
        <v>53</v>
      </c>
      <c r="G24" s="60" t="s">
        <v>53</v>
      </c>
      <c r="H24" s="60" t="s">
        <v>53</v>
      </c>
      <c r="I24" s="43"/>
      <c r="J24" s="43"/>
      <c r="K24" s="43"/>
      <c r="L24" s="43"/>
      <c r="M24" s="51" t="s">
        <v>0</v>
      </c>
      <c r="N24" s="51" t="s">
        <v>0</v>
      </c>
      <c r="O24" s="52" t="s">
        <v>1</v>
      </c>
      <c r="P24" s="52" t="s">
        <v>1</v>
      </c>
      <c r="Q24" s="43"/>
      <c r="R24" s="43"/>
      <c r="S24" s="103" t="s">
        <v>0</v>
      </c>
      <c r="T24" s="103" t="s">
        <v>0</v>
      </c>
      <c r="U24" s="51" t="s">
        <v>0</v>
      </c>
      <c r="V24" s="51" t="s">
        <v>0</v>
      </c>
      <c r="W24" s="52" t="s">
        <v>1</v>
      </c>
      <c r="X24" s="52" t="s">
        <v>1</v>
      </c>
      <c r="Y24" s="43"/>
      <c r="Z24" s="43"/>
      <c r="AA24" s="103" t="s">
        <v>0</v>
      </c>
      <c r="AB24" s="103" t="s">
        <v>0</v>
      </c>
      <c r="AC24" s="252" t="s">
        <v>210</v>
      </c>
      <c r="AD24" s="252" t="s">
        <v>210</v>
      </c>
      <c r="AE24" s="52" t="s">
        <v>1</v>
      </c>
      <c r="AF24" s="52" t="s">
        <v>1</v>
      </c>
      <c r="AG24" s="43"/>
      <c r="AH24" s="43"/>
      <c r="AI24" s="43"/>
      <c r="AJ24" s="252"/>
      <c r="AK24" s="252" t="s">
        <v>210</v>
      </c>
      <c r="AL24" s="51" t="s">
        <v>0</v>
      </c>
      <c r="AM24" s="52" t="s">
        <v>1</v>
      </c>
      <c r="AN24" s="52" t="s">
        <v>1</v>
      </c>
      <c r="AO24" s="43"/>
      <c r="AP24" s="43"/>
      <c r="AQ24" s="43"/>
      <c r="AR24" s="43"/>
      <c r="AS24" s="53"/>
      <c r="AT24" s="47"/>
      <c r="AU24" s="47"/>
      <c r="AV24" s="47"/>
      <c r="AW24" s="47"/>
      <c r="AX24" s="47"/>
    </row>
    <row r="25" spans="1:50" s="299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60" t="s">
        <v>53</v>
      </c>
      <c r="G25" s="60" t="s">
        <v>53</v>
      </c>
      <c r="H25" s="60" t="s">
        <v>53</v>
      </c>
      <c r="I25" s="45" t="s">
        <v>54</v>
      </c>
      <c r="J25" s="43"/>
      <c r="K25" s="43"/>
      <c r="L25" s="43"/>
      <c r="M25" s="51" t="s">
        <v>0</v>
      </c>
      <c r="N25" s="51" t="s">
        <v>0</v>
      </c>
      <c r="O25" s="52" t="s">
        <v>1</v>
      </c>
      <c r="P25" s="52" t="s">
        <v>1</v>
      </c>
      <c r="Q25" s="105" t="s">
        <v>256</v>
      </c>
      <c r="R25" s="43"/>
      <c r="S25" s="43"/>
      <c r="T25" s="43"/>
      <c r="U25" s="51" t="s">
        <v>0</v>
      </c>
      <c r="V25" s="51" t="s">
        <v>0</v>
      </c>
      <c r="W25" s="52" t="s">
        <v>1</v>
      </c>
      <c r="X25" s="52" t="s">
        <v>1</v>
      </c>
      <c r="Y25" s="43"/>
      <c r="Z25" s="43"/>
      <c r="AA25" s="43"/>
      <c r="AB25" s="43"/>
      <c r="AC25" s="252" t="s">
        <v>210</v>
      </c>
      <c r="AD25" s="252" t="s">
        <v>210</v>
      </c>
      <c r="AE25" s="52" t="s">
        <v>1</v>
      </c>
      <c r="AF25" s="52" t="s">
        <v>1</v>
      </c>
      <c r="AG25" s="43"/>
      <c r="AH25" s="43"/>
      <c r="AI25" s="43"/>
      <c r="AJ25" s="252"/>
      <c r="AK25" s="252" t="s">
        <v>210</v>
      </c>
      <c r="AL25" s="51" t="s">
        <v>0</v>
      </c>
      <c r="AM25" s="52" t="s">
        <v>1</v>
      </c>
      <c r="AN25" s="52" t="s">
        <v>1</v>
      </c>
      <c r="AO25" s="43"/>
      <c r="AP25" s="43"/>
      <c r="AQ25" s="43"/>
      <c r="AR25" s="43"/>
      <c r="AS25" s="53"/>
      <c r="AT25" s="47"/>
      <c r="AU25" s="47"/>
      <c r="AV25" s="47"/>
      <c r="AW25" s="47"/>
      <c r="AX25" s="47"/>
    </row>
    <row r="26" spans="1:50" s="299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52" t="s">
        <v>1</v>
      </c>
      <c r="G26" s="52" t="s">
        <v>1</v>
      </c>
      <c r="H26" s="52" t="s">
        <v>1</v>
      </c>
      <c r="I26" s="45" t="s">
        <v>54</v>
      </c>
      <c r="J26" s="45" t="s">
        <v>54</v>
      </c>
      <c r="K26" s="45" t="s">
        <v>54</v>
      </c>
      <c r="L26" s="45" t="s">
        <v>54</v>
      </c>
      <c r="M26" s="45" t="s">
        <v>54</v>
      </c>
      <c r="N26" s="45" t="s">
        <v>54</v>
      </c>
      <c r="O26" s="52" t="s">
        <v>1</v>
      </c>
      <c r="P26" s="52" t="s">
        <v>1</v>
      </c>
      <c r="Q26" s="52" t="s">
        <v>256</v>
      </c>
      <c r="R26" s="52" t="s">
        <v>1</v>
      </c>
      <c r="S26" s="45" t="s">
        <v>54</v>
      </c>
      <c r="T26" s="45" t="s">
        <v>54</v>
      </c>
      <c r="U26" s="51" t="s">
        <v>0</v>
      </c>
      <c r="V26" s="51" t="s">
        <v>0</v>
      </c>
      <c r="W26" s="52" t="s">
        <v>1</v>
      </c>
      <c r="X26" s="52" t="s">
        <v>1</v>
      </c>
      <c r="Y26" s="45"/>
      <c r="Z26" s="45"/>
      <c r="AA26" s="65" t="s">
        <v>0</v>
      </c>
      <c r="AB26" s="65" t="s">
        <v>0</v>
      </c>
      <c r="AC26" s="51" t="s">
        <v>0</v>
      </c>
      <c r="AD26" s="51" t="s">
        <v>0</v>
      </c>
      <c r="AE26" s="43"/>
      <c r="AF26" s="43"/>
      <c r="AG26" s="43"/>
      <c r="AH26" s="43"/>
      <c r="AI26" s="43"/>
      <c r="AJ26" s="43"/>
      <c r="AK26" s="51" t="s">
        <v>0</v>
      </c>
      <c r="AL26" s="51" t="s">
        <v>0</v>
      </c>
      <c r="AM26" s="52" t="s">
        <v>1</v>
      </c>
      <c r="AN26" s="52" t="s">
        <v>1</v>
      </c>
      <c r="AO26" s="43"/>
      <c r="AP26" s="43"/>
      <c r="AQ26" s="43"/>
      <c r="AR26" s="43"/>
      <c r="AS26" s="53" t="s">
        <v>258</v>
      </c>
      <c r="AT26" s="47"/>
      <c r="AU26" s="47"/>
      <c r="AV26" s="47"/>
      <c r="AW26" s="47"/>
      <c r="AX26" s="47"/>
    </row>
    <row r="27" spans="1:50" s="299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51" t="s">
        <v>0</v>
      </c>
      <c r="G27" s="52" t="s">
        <v>1</v>
      </c>
      <c r="H27" s="52" t="s">
        <v>1</v>
      </c>
      <c r="I27" s="43"/>
      <c r="J27" s="43"/>
      <c r="K27" s="43"/>
      <c r="L27" s="43"/>
      <c r="M27" s="65" t="s">
        <v>0</v>
      </c>
      <c r="N27" s="65" t="s">
        <v>0</v>
      </c>
      <c r="O27" s="66" t="s">
        <v>1</v>
      </c>
      <c r="P27" s="45" t="s">
        <v>54</v>
      </c>
      <c r="Q27" s="316" t="s">
        <v>230</v>
      </c>
      <c r="R27" s="43"/>
      <c r="S27" s="43"/>
      <c r="T27" s="43"/>
      <c r="U27" s="65" t="s">
        <v>0</v>
      </c>
      <c r="V27" s="65" t="s">
        <v>0</v>
      </c>
      <c r="W27" s="66" t="s">
        <v>1</v>
      </c>
      <c r="X27" s="66" t="s">
        <v>1</v>
      </c>
      <c r="Y27" s="43"/>
      <c r="Z27" s="43"/>
      <c r="AA27" s="43"/>
      <c r="AB27" s="43"/>
      <c r="AC27" s="252" t="s">
        <v>210</v>
      </c>
      <c r="AD27" s="252" t="s">
        <v>210</v>
      </c>
      <c r="AE27" s="66" t="s">
        <v>1</v>
      </c>
      <c r="AF27" s="66" t="s">
        <v>1</v>
      </c>
      <c r="AG27" s="43"/>
      <c r="AH27" s="43"/>
      <c r="AI27" s="43"/>
      <c r="AJ27" s="252"/>
      <c r="AK27" s="252" t="s">
        <v>210</v>
      </c>
      <c r="AL27" s="65" t="s">
        <v>0</v>
      </c>
      <c r="AM27" s="66" t="s">
        <v>1</v>
      </c>
      <c r="AN27" s="66" t="s">
        <v>1</v>
      </c>
      <c r="AO27" s="43"/>
      <c r="AP27" s="43"/>
      <c r="AQ27" s="43"/>
      <c r="AR27" s="43"/>
      <c r="AS27" s="67"/>
      <c r="AT27" s="47"/>
      <c r="AU27" s="47"/>
      <c r="AV27" s="47"/>
      <c r="AW27" s="47"/>
      <c r="AX27" s="47"/>
    </row>
    <row r="28" spans="1:50" s="299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47"/>
      <c r="AU28" s="47"/>
      <c r="AV28" s="47"/>
      <c r="AW28" s="47"/>
      <c r="AX28" s="47"/>
    </row>
    <row r="29" spans="1:50" s="299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3"/>
      <c r="G29" s="52" t="s">
        <v>1</v>
      </c>
      <c r="H29" s="52" t="s">
        <v>1</v>
      </c>
      <c r="I29" s="52" t="s">
        <v>1</v>
      </c>
      <c r="J29" s="42" t="s">
        <v>1</v>
      </c>
      <c r="K29" s="43"/>
      <c r="L29" s="43"/>
      <c r="M29" s="43"/>
      <c r="N29" s="43"/>
      <c r="O29" s="41" t="s">
        <v>0</v>
      </c>
      <c r="P29" s="41" t="s">
        <v>0</v>
      </c>
      <c r="Q29" s="316" t="s">
        <v>230</v>
      </c>
      <c r="R29" s="42" t="s">
        <v>1</v>
      </c>
      <c r="S29" s="43"/>
      <c r="T29" s="43"/>
      <c r="U29" s="43"/>
      <c r="V29" s="103" t="s">
        <v>0</v>
      </c>
      <c r="W29" s="41" t="s">
        <v>0</v>
      </c>
      <c r="X29" s="41" t="s">
        <v>0</v>
      </c>
      <c r="Y29" s="42" t="s">
        <v>1</v>
      </c>
      <c r="Z29" s="42" t="s">
        <v>1</v>
      </c>
      <c r="AA29" s="43"/>
      <c r="AB29" s="43"/>
      <c r="AC29" s="43"/>
      <c r="AD29" s="43"/>
      <c r="AE29" s="41" t="s">
        <v>0</v>
      </c>
      <c r="AF29" s="41" t="s">
        <v>0</v>
      </c>
      <c r="AG29" s="42" t="s">
        <v>1</v>
      </c>
      <c r="AH29" s="42" t="s">
        <v>1</v>
      </c>
      <c r="AI29" s="43"/>
      <c r="AJ29" s="45" t="s">
        <v>253</v>
      </c>
      <c r="AK29" s="43"/>
      <c r="AL29" s="43"/>
      <c r="AM29" s="41" t="s">
        <v>0</v>
      </c>
      <c r="AN29" s="41" t="s">
        <v>0</v>
      </c>
      <c r="AO29" s="42" t="s">
        <v>1</v>
      </c>
      <c r="AP29" s="42" t="s">
        <v>1</v>
      </c>
      <c r="AQ29" s="105" t="s">
        <v>1</v>
      </c>
      <c r="AR29" s="43"/>
      <c r="AS29" s="75"/>
      <c r="AT29" s="47"/>
      <c r="AU29" s="47"/>
      <c r="AV29" s="47"/>
      <c r="AW29" s="47"/>
      <c r="AX29" s="47"/>
    </row>
    <row r="30" spans="1:50" s="299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43"/>
      <c r="G30" s="51" t="s">
        <v>0</v>
      </c>
      <c r="H30" s="294" t="s">
        <v>228</v>
      </c>
      <c r="I30" s="52" t="s">
        <v>1</v>
      </c>
      <c r="J30" s="52" t="s">
        <v>1</v>
      </c>
      <c r="K30" s="43"/>
      <c r="L30" s="43"/>
      <c r="M30" s="43"/>
      <c r="N30" s="43"/>
      <c r="O30" s="51" t="s">
        <v>0</v>
      </c>
      <c r="P30" s="51" t="s">
        <v>0</v>
      </c>
      <c r="Q30" s="316" t="s">
        <v>230</v>
      </c>
      <c r="R30" s="52" t="s">
        <v>1</v>
      </c>
      <c r="S30" s="43"/>
      <c r="T30" s="43"/>
      <c r="U30" s="43"/>
      <c r="V30" s="43"/>
      <c r="W30" s="51" t="s">
        <v>0</v>
      </c>
      <c r="X30" s="51" t="s">
        <v>0</v>
      </c>
      <c r="Y30" s="52" t="s">
        <v>1</v>
      </c>
      <c r="Z30" s="52" t="s">
        <v>1</v>
      </c>
      <c r="AA30" s="43"/>
      <c r="AB30" s="43"/>
      <c r="AC30" s="103" t="s">
        <v>0</v>
      </c>
      <c r="AD30" s="103" t="s">
        <v>0</v>
      </c>
      <c r="AE30" s="51" t="s">
        <v>0</v>
      </c>
      <c r="AF30" s="51" t="s">
        <v>0</v>
      </c>
      <c r="AG30" s="52" t="s">
        <v>1</v>
      </c>
      <c r="AH30" s="52" t="s">
        <v>1</v>
      </c>
      <c r="AI30" s="43"/>
      <c r="AJ30" s="43"/>
      <c r="AK30" s="103" t="s">
        <v>0</v>
      </c>
      <c r="AL30" s="43"/>
      <c r="AM30" s="51" t="s">
        <v>0</v>
      </c>
      <c r="AN30" s="51" t="s">
        <v>0</v>
      </c>
      <c r="AO30" s="52" t="s">
        <v>1</v>
      </c>
      <c r="AP30" s="52" t="s">
        <v>1</v>
      </c>
      <c r="AQ30" s="43"/>
      <c r="AR30" s="43"/>
      <c r="AS30" s="53"/>
      <c r="AT30" s="47"/>
      <c r="AU30" s="47"/>
      <c r="AV30" s="47"/>
      <c r="AW30" s="47"/>
      <c r="AX30" s="47"/>
    </row>
    <row r="31" spans="1:50" s="299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103" t="s">
        <v>0</v>
      </c>
      <c r="G31" s="51" t="s">
        <v>0</v>
      </c>
      <c r="H31" s="51" t="s">
        <v>0</v>
      </c>
      <c r="I31" s="52" t="s">
        <v>1</v>
      </c>
      <c r="J31" s="52" t="s">
        <v>1</v>
      </c>
      <c r="K31" s="43"/>
      <c r="L31" s="105" t="s">
        <v>1</v>
      </c>
      <c r="M31" s="43"/>
      <c r="N31" s="43"/>
      <c r="O31" s="51" t="s">
        <v>0</v>
      </c>
      <c r="P31" s="51" t="s">
        <v>0</v>
      </c>
      <c r="Q31" s="52" t="s">
        <v>254</v>
      </c>
      <c r="R31" s="52" t="s">
        <v>1</v>
      </c>
      <c r="S31" s="105" t="s">
        <v>1</v>
      </c>
      <c r="T31" s="105" t="s">
        <v>1</v>
      </c>
      <c r="U31" s="43"/>
      <c r="V31" s="43"/>
      <c r="W31" s="51" t="s">
        <v>0</v>
      </c>
      <c r="X31" s="51" t="s">
        <v>0</v>
      </c>
      <c r="Y31" s="52" t="s">
        <v>1</v>
      </c>
      <c r="Z31" s="52" t="s">
        <v>1</v>
      </c>
      <c r="AA31" s="43"/>
      <c r="AB31" s="43"/>
      <c r="AC31" s="103" t="s">
        <v>0</v>
      </c>
      <c r="AD31" s="103" t="s">
        <v>0</v>
      </c>
      <c r="AE31" s="51" t="s">
        <v>0</v>
      </c>
      <c r="AF31" s="51" t="s">
        <v>0</v>
      </c>
      <c r="AG31" s="52" t="s">
        <v>1</v>
      </c>
      <c r="AH31" s="52" t="s">
        <v>1</v>
      </c>
      <c r="AI31" s="43"/>
      <c r="AJ31" s="43"/>
      <c r="AK31" s="103" t="s">
        <v>0</v>
      </c>
      <c r="AL31" s="43"/>
      <c r="AM31" s="51" t="s">
        <v>0</v>
      </c>
      <c r="AN31" s="51" t="s">
        <v>0</v>
      </c>
      <c r="AO31" s="52" t="s">
        <v>1</v>
      </c>
      <c r="AP31" s="52" t="s">
        <v>1</v>
      </c>
      <c r="AQ31" s="43"/>
      <c r="AR31" s="43"/>
      <c r="AS31" s="53"/>
      <c r="AT31" s="47"/>
      <c r="AU31" s="47"/>
      <c r="AV31" s="47"/>
      <c r="AW31" s="47"/>
      <c r="AX31" s="47"/>
    </row>
    <row r="32" spans="1:50" s="299" customFormat="1" ht="20.85" customHeight="1">
      <c r="A32" s="433"/>
      <c r="B32" s="48" t="s">
        <v>180</v>
      </c>
      <c r="C32" s="49" t="s">
        <v>60</v>
      </c>
      <c r="D32" s="49"/>
      <c r="E32" s="58">
        <v>590004</v>
      </c>
      <c r="F32" s="103" t="s">
        <v>0</v>
      </c>
      <c r="G32" s="51" t="s">
        <v>0</v>
      </c>
      <c r="H32" s="51" t="s">
        <v>0</v>
      </c>
      <c r="I32" s="261" t="s">
        <v>205</v>
      </c>
      <c r="J32" s="52" t="s">
        <v>1</v>
      </c>
      <c r="K32" s="43"/>
      <c r="L32" s="43"/>
      <c r="M32" s="43"/>
      <c r="N32" s="43"/>
      <c r="O32" s="51" t="s">
        <v>0</v>
      </c>
      <c r="P32" s="51" t="s">
        <v>0</v>
      </c>
      <c r="Q32" s="52" t="s">
        <v>254</v>
      </c>
      <c r="R32" s="52" t="s">
        <v>1</v>
      </c>
      <c r="S32" s="43"/>
      <c r="T32" s="43"/>
      <c r="U32" s="43"/>
      <c r="V32" s="43"/>
      <c r="W32" s="51" t="s">
        <v>0</v>
      </c>
      <c r="X32" s="51" t="s">
        <v>0</v>
      </c>
      <c r="Y32" s="52" t="s">
        <v>1</v>
      </c>
      <c r="Z32" s="52" t="s">
        <v>1</v>
      </c>
      <c r="AA32" s="43"/>
      <c r="AB32" s="43"/>
      <c r="AC32" s="103" t="s">
        <v>0</v>
      </c>
      <c r="AD32" s="103" t="s">
        <v>0</v>
      </c>
      <c r="AE32" s="51" t="s">
        <v>0</v>
      </c>
      <c r="AF32" s="51" t="s">
        <v>0</v>
      </c>
      <c r="AG32" s="52" t="s">
        <v>1</v>
      </c>
      <c r="AH32" s="52" t="s">
        <v>1</v>
      </c>
      <c r="AI32" s="43"/>
      <c r="AJ32" s="43"/>
      <c r="AK32" s="103" t="s">
        <v>0</v>
      </c>
      <c r="AL32" s="43"/>
      <c r="AM32" s="51" t="s">
        <v>0</v>
      </c>
      <c r="AN32" s="51" t="s">
        <v>0</v>
      </c>
      <c r="AO32" s="52" t="s">
        <v>1</v>
      </c>
      <c r="AP32" s="52" t="s">
        <v>1</v>
      </c>
      <c r="AQ32" s="43"/>
      <c r="AR32" s="43"/>
      <c r="AS32" s="53"/>
      <c r="AT32" s="47"/>
      <c r="AU32" s="47"/>
      <c r="AV32" s="47"/>
      <c r="AW32" s="47"/>
      <c r="AX32" s="47"/>
    </row>
    <row r="33" spans="1:45" s="299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216"/>
      <c r="G33" s="51" t="s">
        <v>0</v>
      </c>
      <c r="H33" s="51" t="s">
        <v>0</v>
      </c>
      <c r="I33" s="261" t="s">
        <v>205</v>
      </c>
      <c r="J33" s="60" t="s">
        <v>53</v>
      </c>
      <c r="K33" s="43"/>
      <c r="L33" s="43"/>
      <c r="M33" s="43"/>
      <c r="N33" s="43"/>
      <c r="O33" s="51" t="s">
        <v>0</v>
      </c>
      <c r="P33" s="51" t="s">
        <v>0</v>
      </c>
      <c r="Q33" s="52" t="s">
        <v>256</v>
      </c>
      <c r="R33" s="52" t="s">
        <v>1</v>
      </c>
      <c r="S33" s="43"/>
      <c r="T33" s="43"/>
      <c r="U33" s="43"/>
      <c r="V33" s="43"/>
      <c r="W33" s="51" t="s">
        <v>0</v>
      </c>
      <c r="X33" s="51" t="s">
        <v>0</v>
      </c>
      <c r="Y33" s="52" t="s">
        <v>1</v>
      </c>
      <c r="Z33" s="52" t="s">
        <v>1</v>
      </c>
      <c r="AA33" s="43"/>
      <c r="AB33" s="43"/>
      <c r="AC33" s="43"/>
      <c r="AD33" s="43"/>
      <c r="AE33" s="51" t="s">
        <v>0</v>
      </c>
      <c r="AF33" s="51" t="s">
        <v>0</v>
      </c>
      <c r="AG33" s="52" t="s">
        <v>1</v>
      </c>
      <c r="AH33" s="52" t="s">
        <v>1</v>
      </c>
      <c r="AI33" s="43"/>
      <c r="AJ33" s="43"/>
      <c r="AK33" s="43"/>
      <c r="AL33" s="43"/>
      <c r="AM33" s="51" t="s">
        <v>0</v>
      </c>
      <c r="AN33" s="51" t="s">
        <v>0</v>
      </c>
      <c r="AO33" s="52" t="s">
        <v>1</v>
      </c>
      <c r="AP33" s="52" t="s">
        <v>1</v>
      </c>
      <c r="AQ33" s="43"/>
      <c r="AR33" s="43"/>
      <c r="AS33" s="53"/>
    </row>
    <row r="34" spans="1:45" s="299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103" t="s">
        <v>0</v>
      </c>
      <c r="G34" s="51" t="s">
        <v>0</v>
      </c>
      <c r="H34" s="294" t="s">
        <v>228</v>
      </c>
      <c r="I34" s="261" t="s">
        <v>205</v>
      </c>
      <c r="J34" s="52" t="s">
        <v>1</v>
      </c>
      <c r="K34" s="43"/>
      <c r="L34" s="43"/>
      <c r="M34" s="43"/>
      <c r="N34" s="43"/>
      <c r="O34" s="51" t="s">
        <v>0</v>
      </c>
      <c r="P34" s="51" t="s">
        <v>0</v>
      </c>
      <c r="Q34" s="52" t="s">
        <v>256</v>
      </c>
      <c r="R34" s="52" t="s">
        <v>1</v>
      </c>
      <c r="S34" s="43"/>
      <c r="T34" s="43"/>
      <c r="U34" s="43"/>
      <c r="V34" s="43"/>
      <c r="W34" s="51" t="s">
        <v>0</v>
      </c>
      <c r="X34" s="51" t="s">
        <v>0</v>
      </c>
      <c r="Y34" s="52" t="s">
        <v>1</v>
      </c>
      <c r="Z34" s="52" t="s">
        <v>1</v>
      </c>
      <c r="AA34" s="45" t="s">
        <v>54</v>
      </c>
      <c r="AB34" s="45" t="s">
        <v>54</v>
      </c>
      <c r="AC34" s="45" t="s">
        <v>54</v>
      </c>
      <c r="AD34" s="45" t="s">
        <v>54</v>
      </c>
      <c r="AE34" s="51" t="s">
        <v>0</v>
      </c>
      <c r="AF34" s="51" t="s">
        <v>0</v>
      </c>
      <c r="AG34" s="52" t="s">
        <v>1</v>
      </c>
      <c r="AH34" s="52" t="s">
        <v>1</v>
      </c>
      <c r="AI34" s="43"/>
      <c r="AJ34" s="43"/>
      <c r="AK34" s="43"/>
      <c r="AL34" s="43"/>
      <c r="AM34" s="51" t="s">
        <v>0</v>
      </c>
      <c r="AN34" s="51" t="s">
        <v>0</v>
      </c>
      <c r="AO34" s="52" t="s">
        <v>1</v>
      </c>
      <c r="AP34" s="52" t="s">
        <v>1</v>
      </c>
      <c r="AQ34" s="43"/>
      <c r="AR34" s="43"/>
      <c r="AS34" s="53"/>
    </row>
    <row r="35" spans="1:45" s="299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43"/>
      <c r="G35" s="51" t="s">
        <v>0</v>
      </c>
      <c r="H35" s="294" t="s">
        <v>228</v>
      </c>
      <c r="I35" s="52" t="s">
        <v>1</v>
      </c>
      <c r="J35" s="66" t="s">
        <v>1</v>
      </c>
      <c r="K35" s="43"/>
      <c r="L35" s="43"/>
      <c r="M35" s="43"/>
      <c r="N35" s="43"/>
      <c r="O35" s="65" t="s">
        <v>0</v>
      </c>
      <c r="P35" s="65" t="s">
        <v>0</v>
      </c>
      <c r="Q35" s="316" t="s">
        <v>230</v>
      </c>
      <c r="R35" s="66" t="s">
        <v>1</v>
      </c>
      <c r="S35" s="43"/>
      <c r="T35" s="43"/>
      <c r="U35" s="43"/>
      <c r="V35" s="43"/>
      <c r="W35" s="65" t="s">
        <v>0</v>
      </c>
      <c r="X35" s="65" t="s">
        <v>0</v>
      </c>
      <c r="Y35" s="66" t="s">
        <v>1</v>
      </c>
      <c r="Z35" s="66" t="s">
        <v>1</v>
      </c>
      <c r="AA35" s="43"/>
      <c r="AB35" s="43"/>
      <c r="AC35" s="43"/>
      <c r="AD35" s="43"/>
      <c r="AE35" s="65" t="s">
        <v>0</v>
      </c>
      <c r="AF35" s="65" t="s">
        <v>0</v>
      </c>
      <c r="AG35" s="66" t="s">
        <v>1</v>
      </c>
      <c r="AH35" s="66" t="s">
        <v>1</v>
      </c>
      <c r="AI35" s="43"/>
      <c r="AJ35" s="43"/>
      <c r="AK35" s="43"/>
      <c r="AL35" s="43"/>
      <c r="AM35" s="65" t="s">
        <v>0</v>
      </c>
      <c r="AN35" s="65" t="s">
        <v>0</v>
      </c>
      <c r="AO35" s="66" t="s">
        <v>1</v>
      </c>
      <c r="AP35" s="66" t="s">
        <v>1</v>
      </c>
      <c r="AQ35" s="43"/>
      <c r="AR35" s="43"/>
      <c r="AS35" s="67"/>
    </row>
    <row r="36" spans="1:45" s="299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</row>
    <row r="37" spans="1:45" s="299" customFormat="1" ht="6.75" customHeight="1">
      <c r="A37" s="80"/>
      <c r="B37" s="81"/>
      <c r="C37" s="81"/>
      <c r="D37" s="81"/>
      <c r="E37" s="81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</row>
    <row r="38" spans="1:45" s="299" customFormat="1" ht="20.85" customHeight="1">
      <c r="A38" s="463" t="s">
        <v>98</v>
      </c>
      <c r="B38" s="38" t="s">
        <v>99</v>
      </c>
      <c r="C38" s="39" t="s">
        <v>50</v>
      </c>
      <c r="D38" s="39"/>
      <c r="E38" s="39">
        <v>580008</v>
      </c>
      <c r="F38" s="43"/>
      <c r="G38" s="43"/>
      <c r="H38" s="45"/>
      <c r="I38" s="45"/>
      <c r="J38" s="164" t="s">
        <v>100</v>
      </c>
      <c r="K38" s="43"/>
      <c r="L38" s="43"/>
      <c r="M38" s="106" t="s">
        <v>100</v>
      </c>
      <c r="N38" s="43"/>
      <c r="O38" s="43"/>
      <c r="P38" s="45"/>
      <c r="Q38" s="45"/>
      <c r="R38" s="43"/>
      <c r="S38" s="43"/>
      <c r="T38" s="43"/>
      <c r="U38" s="43"/>
      <c r="V38" s="43"/>
      <c r="W38" s="43"/>
      <c r="X38" s="45"/>
      <c r="Y38" s="45"/>
      <c r="Z38" s="43"/>
      <c r="AA38" s="43"/>
      <c r="AB38" s="43"/>
      <c r="AC38" s="43"/>
      <c r="AD38" s="43"/>
      <c r="AE38" s="43"/>
      <c r="AF38" s="45"/>
      <c r="AG38" s="45"/>
      <c r="AH38" s="43"/>
      <c r="AI38" s="43"/>
      <c r="AJ38" s="43"/>
      <c r="AK38" s="43"/>
      <c r="AL38" s="43"/>
      <c r="AM38" s="43"/>
      <c r="AN38" s="45"/>
      <c r="AO38" s="106" t="s">
        <v>100</v>
      </c>
      <c r="AP38" s="43"/>
      <c r="AQ38" s="106" t="s">
        <v>100</v>
      </c>
      <c r="AR38" s="43"/>
      <c r="AS38" s="75"/>
    </row>
    <row r="39" spans="1:45" s="300" customFormat="1" ht="20.85" customHeight="1">
      <c r="A39" s="464"/>
      <c r="B39" s="48" t="s">
        <v>101</v>
      </c>
      <c r="C39" s="84" t="s">
        <v>102</v>
      </c>
      <c r="D39" s="49"/>
      <c r="E39" s="61">
        <v>620015</v>
      </c>
      <c r="F39" s="45" t="s">
        <v>54</v>
      </c>
      <c r="G39" s="45" t="s">
        <v>54</v>
      </c>
      <c r="H39" s="45" t="s">
        <v>54</v>
      </c>
      <c r="I39" s="51" t="s">
        <v>0</v>
      </c>
      <c r="J39" s="41" t="s">
        <v>0</v>
      </c>
      <c r="K39" s="42" t="s">
        <v>1</v>
      </c>
      <c r="L39" s="42" t="s">
        <v>1</v>
      </c>
      <c r="M39" s="45" t="s">
        <v>54</v>
      </c>
      <c r="N39" s="45" t="s">
        <v>54</v>
      </c>
      <c r="O39" s="45" t="s">
        <v>54</v>
      </c>
      <c r="P39" s="45" t="s">
        <v>54</v>
      </c>
      <c r="Q39" s="41" t="s">
        <v>221</v>
      </c>
      <c r="R39" s="41" t="s">
        <v>0</v>
      </c>
      <c r="S39" s="42" t="s">
        <v>1</v>
      </c>
      <c r="T39" s="42" t="s">
        <v>1</v>
      </c>
      <c r="U39" s="45" t="s">
        <v>54</v>
      </c>
      <c r="V39" s="45" t="s">
        <v>54</v>
      </c>
      <c r="W39" s="45" t="s">
        <v>54</v>
      </c>
      <c r="X39" s="45" t="s">
        <v>54</v>
      </c>
      <c r="Y39" s="41" t="s">
        <v>0</v>
      </c>
      <c r="Z39" s="41" t="s">
        <v>0</v>
      </c>
      <c r="AA39" s="42" t="s">
        <v>1</v>
      </c>
      <c r="AB39" s="42" t="s">
        <v>1</v>
      </c>
      <c r="AC39" s="45" t="s">
        <v>54</v>
      </c>
      <c r="AD39" s="45" t="s">
        <v>54</v>
      </c>
      <c r="AE39" s="45" t="s">
        <v>54</v>
      </c>
      <c r="AF39" s="45" t="s">
        <v>54</v>
      </c>
      <c r="AG39" s="41" t="s">
        <v>0</v>
      </c>
      <c r="AH39" s="41" t="s">
        <v>0</v>
      </c>
      <c r="AI39" s="42" t="s">
        <v>1</v>
      </c>
      <c r="AJ39" s="42" t="s">
        <v>1</v>
      </c>
      <c r="AK39" s="45" t="s">
        <v>54</v>
      </c>
      <c r="AL39" s="45" t="s">
        <v>54</v>
      </c>
      <c r="AM39" s="45" t="s">
        <v>54</v>
      </c>
      <c r="AN39" s="45" t="s">
        <v>54</v>
      </c>
      <c r="AO39" s="41" t="s">
        <v>0</v>
      </c>
      <c r="AP39" s="41" t="s">
        <v>0</v>
      </c>
      <c r="AQ39" s="42" t="s">
        <v>1</v>
      </c>
      <c r="AR39" s="42" t="s">
        <v>1</v>
      </c>
      <c r="AS39" s="53" t="s">
        <v>263</v>
      </c>
    </row>
    <row r="40" spans="1:45" s="300" customFormat="1" ht="20.85" customHeight="1">
      <c r="A40" s="464"/>
      <c r="B40" s="48" t="s">
        <v>104</v>
      </c>
      <c r="C40" s="85" t="s">
        <v>105</v>
      </c>
      <c r="D40" s="49"/>
      <c r="E40" s="61">
        <v>660017</v>
      </c>
      <c r="F40" s="52" t="s">
        <v>1</v>
      </c>
      <c r="G40" s="45" t="s">
        <v>54</v>
      </c>
      <c r="H40" s="45" t="s">
        <v>54</v>
      </c>
      <c r="I40" s="261" t="s">
        <v>205</v>
      </c>
      <c r="J40" s="45" t="s">
        <v>54</v>
      </c>
      <c r="K40" s="51" t="s">
        <v>0</v>
      </c>
      <c r="L40" s="51" t="s">
        <v>0</v>
      </c>
      <c r="M40" s="52" t="s">
        <v>1</v>
      </c>
      <c r="N40" s="52" t="s">
        <v>1</v>
      </c>
      <c r="O40" s="45" t="s">
        <v>54</v>
      </c>
      <c r="P40" s="45" t="s">
        <v>54</v>
      </c>
      <c r="Q40" s="45" t="s">
        <v>54</v>
      </c>
      <c r="R40" s="45" t="s">
        <v>54</v>
      </c>
      <c r="S40" s="51" t="s">
        <v>0</v>
      </c>
      <c r="T40" s="51" t="s">
        <v>0</v>
      </c>
      <c r="U40" s="52" t="s">
        <v>1</v>
      </c>
      <c r="V40" s="52" t="s">
        <v>1</v>
      </c>
      <c r="W40" s="45" t="s">
        <v>54</v>
      </c>
      <c r="X40" s="45" t="s">
        <v>54</v>
      </c>
      <c r="Y40" s="45" t="s">
        <v>54</v>
      </c>
      <c r="Z40" s="45" t="s">
        <v>54</v>
      </c>
      <c r="AA40" s="51" t="s">
        <v>0</v>
      </c>
      <c r="AB40" s="51" t="s">
        <v>0</v>
      </c>
      <c r="AC40" s="52" t="s">
        <v>1</v>
      </c>
      <c r="AD40" s="52" t="s">
        <v>1</v>
      </c>
      <c r="AE40" s="45" t="s">
        <v>54</v>
      </c>
      <c r="AF40" s="45" t="s">
        <v>54</v>
      </c>
      <c r="AG40" s="45" t="s">
        <v>54</v>
      </c>
      <c r="AH40" s="45" t="s">
        <v>54</v>
      </c>
      <c r="AI40" s="51" t="s">
        <v>0</v>
      </c>
      <c r="AJ40" s="51" t="s">
        <v>0</v>
      </c>
      <c r="AK40" s="52" t="s">
        <v>1</v>
      </c>
      <c r="AL40" s="52" t="s">
        <v>1</v>
      </c>
      <c r="AM40" s="45" t="s">
        <v>54</v>
      </c>
      <c r="AN40" s="45" t="s">
        <v>54</v>
      </c>
      <c r="AO40" s="45" t="s">
        <v>54</v>
      </c>
      <c r="AP40" s="45" t="s">
        <v>54</v>
      </c>
      <c r="AQ40" s="51" t="s">
        <v>0</v>
      </c>
      <c r="AR40" s="51" t="s">
        <v>0</v>
      </c>
      <c r="AS40" s="53" t="s">
        <v>264</v>
      </c>
    </row>
    <row r="41" spans="1:45" s="300" customFormat="1" ht="20.85" customHeight="1">
      <c r="A41" s="464"/>
      <c r="B41" s="48" t="s">
        <v>106</v>
      </c>
      <c r="C41" s="86" t="s">
        <v>107</v>
      </c>
      <c r="D41" s="49"/>
      <c r="E41" s="61">
        <v>640004</v>
      </c>
      <c r="F41" s="51" t="s">
        <v>0</v>
      </c>
      <c r="G41" s="52" t="s">
        <v>1</v>
      </c>
      <c r="H41" s="52" t="s">
        <v>1</v>
      </c>
      <c r="I41" s="105" t="s">
        <v>1</v>
      </c>
      <c r="J41" s="105" t="s">
        <v>1</v>
      </c>
      <c r="K41" s="43"/>
      <c r="L41" s="43"/>
      <c r="M41" s="51" t="s">
        <v>0</v>
      </c>
      <c r="N41" s="51" t="s">
        <v>0</v>
      </c>
      <c r="O41" s="52" t="s">
        <v>1</v>
      </c>
      <c r="P41" s="52" t="s">
        <v>1</v>
      </c>
      <c r="Q41" s="43"/>
      <c r="R41" s="43"/>
      <c r="S41" s="43"/>
      <c r="T41" s="43"/>
      <c r="U41" s="51" t="s">
        <v>0</v>
      </c>
      <c r="V41" s="51" t="s">
        <v>0</v>
      </c>
      <c r="W41" s="52" t="s">
        <v>1</v>
      </c>
      <c r="X41" s="52" t="s">
        <v>1</v>
      </c>
      <c r="Y41" s="43"/>
      <c r="Z41" s="43"/>
      <c r="AA41" s="43"/>
      <c r="AB41" s="43"/>
      <c r="AC41" s="51" t="s">
        <v>0</v>
      </c>
      <c r="AD41" s="51" t="s">
        <v>0</v>
      </c>
      <c r="AE41" s="52" t="s">
        <v>1</v>
      </c>
      <c r="AF41" s="52" t="s">
        <v>1</v>
      </c>
      <c r="AG41" s="43"/>
      <c r="AH41" s="43"/>
      <c r="AI41" s="43"/>
      <c r="AJ41" s="43"/>
      <c r="AK41" s="51" t="s">
        <v>0</v>
      </c>
      <c r="AL41" s="51" t="s">
        <v>0</v>
      </c>
      <c r="AM41" s="52" t="s">
        <v>1</v>
      </c>
      <c r="AN41" s="52" t="s">
        <v>1</v>
      </c>
      <c r="AO41" s="43"/>
      <c r="AP41" s="43"/>
      <c r="AQ41" s="43"/>
      <c r="AR41" s="43"/>
      <c r="AS41" s="53"/>
    </row>
    <row r="42" spans="1:45" s="300" customFormat="1" ht="20.85" customHeight="1">
      <c r="A42" s="464"/>
      <c r="B42" s="55" t="s">
        <v>109</v>
      </c>
      <c r="C42" s="87" t="s">
        <v>110</v>
      </c>
      <c r="D42" s="49"/>
      <c r="E42" s="61">
        <v>660025</v>
      </c>
      <c r="F42" s="43"/>
      <c r="G42" s="51" t="s">
        <v>0</v>
      </c>
      <c r="H42" s="51" t="s">
        <v>0</v>
      </c>
      <c r="I42" s="52" t="s">
        <v>1</v>
      </c>
      <c r="J42" s="52" t="s">
        <v>1</v>
      </c>
      <c r="K42" s="43"/>
      <c r="L42" s="43"/>
      <c r="M42" s="51" t="s">
        <v>0</v>
      </c>
      <c r="N42" s="51" t="s">
        <v>0</v>
      </c>
      <c r="O42" s="51" t="s">
        <v>0</v>
      </c>
      <c r="P42" s="51" t="s">
        <v>0</v>
      </c>
      <c r="Q42" s="43"/>
      <c r="R42" s="43"/>
      <c r="S42" s="43"/>
      <c r="T42" s="43"/>
      <c r="U42" s="43"/>
      <c r="V42" s="43"/>
      <c r="W42" s="51" t="s">
        <v>0</v>
      </c>
      <c r="X42" s="51" t="s">
        <v>0</v>
      </c>
      <c r="Y42" s="52" t="s">
        <v>1</v>
      </c>
      <c r="Z42" s="52" t="s">
        <v>1</v>
      </c>
      <c r="AA42" s="43"/>
      <c r="AB42" s="43"/>
      <c r="AC42" s="252" t="s">
        <v>210</v>
      </c>
      <c r="AD42" s="252" t="s">
        <v>210</v>
      </c>
      <c r="AE42" s="51" t="s">
        <v>0</v>
      </c>
      <c r="AF42" s="51" t="s">
        <v>0</v>
      </c>
      <c r="AG42" s="52" t="s">
        <v>1</v>
      </c>
      <c r="AH42" s="52" t="s">
        <v>1</v>
      </c>
      <c r="AI42" s="43"/>
      <c r="AJ42" s="252"/>
      <c r="AK42" s="252" t="s">
        <v>210</v>
      </c>
      <c r="AL42" s="43"/>
      <c r="AM42" s="51" t="s">
        <v>0</v>
      </c>
      <c r="AN42" s="51" t="s">
        <v>0</v>
      </c>
      <c r="AO42" s="52" t="s">
        <v>1</v>
      </c>
      <c r="AP42" s="52" t="s">
        <v>1</v>
      </c>
      <c r="AQ42" s="43"/>
      <c r="AR42" s="43"/>
      <c r="AS42" s="53"/>
    </row>
    <row r="43" spans="1:45" s="299" customFormat="1" ht="20.85" customHeight="1">
      <c r="A43" s="464"/>
      <c r="B43" s="48" t="s">
        <v>112</v>
      </c>
      <c r="C43" s="88" t="s">
        <v>113</v>
      </c>
      <c r="D43" s="49"/>
      <c r="E43" s="49" t="s">
        <v>114</v>
      </c>
      <c r="F43" s="43" t="s">
        <v>0</v>
      </c>
      <c r="G43" s="43" t="s">
        <v>0</v>
      </c>
      <c r="H43" s="43" t="s">
        <v>0</v>
      </c>
      <c r="I43" s="43" t="s">
        <v>0</v>
      </c>
      <c r="J43" s="106" t="s">
        <v>100</v>
      </c>
      <c r="K43" s="43" t="s">
        <v>0</v>
      </c>
      <c r="L43" s="45" t="s">
        <v>54</v>
      </c>
      <c r="M43" s="43" t="s">
        <v>0</v>
      </c>
      <c r="N43" s="43" t="s">
        <v>0</v>
      </c>
      <c r="O43" s="43" t="s">
        <v>0</v>
      </c>
      <c r="P43" s="215" t="s">
        <v>115</v>
      </c>
      <c r="Q43" s="215" t="s">
        <v>115</v>
      </c>
      <c r="R43" s="43" t="s">
        <v>0</v>
      </c>
      <c r="S43" s="95"/>
      <c r="T43" s="43" t="s">
        <v>0</v>
      </c>
      <c r="U43" s="43" t="s">
        <v>0</v>
      </c>
      <c r="V43" s="43" t="s">
        <v>0</v>
      </c>
      <c r="W43" s="215" t="s">
        <v>115</v>
      </c>
      <c r="X43" s="215" t="s">
        <v>115</v>
      </c>
      <c r="Y43" s="43" t="s">
        <v>0</v>
      </c>
      <c r="Z43" s="95"/>
      <c r="AA43" s="43" t="s">
        <v>0</v>
      </c>
      <c r="AB43" s="43" t="s">
        <v>0</v>
      </c>
      <c r="AC43" s="43" t="s">
        <v>0</v>
      </c>
      <c r="AD43" s="215" t="s">
        <v>115</v>
      </c>
      <c r="AE43" s="215" t="s">
        <v>115</v>
      </c>
      <c r="AF43" s="43" t="s">
        <v>0</v>
      </c>
      <c r="AG43" s="95"/>
      <c r="AH43" s="43" t="s">
        <v>0</v>
      </c>
      <c r="AI43" s="43" t="s">
        <v>0</v>
      </c>
      <c r="AJ43" s="43" t="s">
        <v>0</v>
      </c>
      <c r="AK43" s="215" t="s">
        <v>115</v>
      </c>
      <c r="AL43" s="215" t="s">
        <v>115</v>
      </c>
      <c r="AM43" s="43" t="s">
        <v>0</v>
      </c>
      <c r="AN43" s="96"/>
      <c r="AO43" s="43" t="s">
        <v>0</v>
      </c>
      <c r="AP43" s="43" t="s">
        <v>0</v>
      </c>
      <c r="AQ43" s="43" t="s">
        <v>0</v>
      </c>
      <c r="AR43" s="215" t="s">
        <v>115</v>
      </c>
      <c r="AS43" s="53"/>
    </row>
    <row r="44" spans="1:45" s="299" customFormat="1" ht="20.85" customHeight="1">
      <c r="A44" s="464"/>
      <c r="B44" s="48" t="s">
        <v>116</v>
      </c>
      <c r="C44" s="88" t="s">
        <v>113</v>
      </c>
      <c r="D44" s="49"/>
      <c r="E44" s="49" t="s">
        <v>117</v>
      </c>
      <c r="F44" s="43" t="s">
        <v>0</v>
      </c>
      <c r="G44" s="43" t="s">
        <v>0</v>
      </c>
      <c r="H44" s="43" t="s">
        <v>0</v>
      </c>
      <c r="I44" s="215" t="s">
        <v>115</v>
      </c>
      <c r="J44" s="106" t="s">
        <v>100</v>
      </c>
      <c r="K44" s="43" t="s">
        <v>0</v>
      </c>
      <c r="L44" s="95"/>
      <c r="M44" s="43" t="s">
        <v>0</v>
      </c>
      <c r="N44" s="215" t="s">
        <v>115</v>
      </c>
      <c r="O44" s="215" t="s">
        <v>115</v>
      </c>
      <c r="P44" s="43" t="s">
        <v>0</v>
      </c>
      <c r="Q44" s="43" t="s">
        <v>0</v>
      </c>
      <c r="R44" s="43" t="s">
        <v>0</v>
      </c>
      <c r="S44" s="95"/>
      <c r="T44" s="43" t="s">
        <v>0</v>
      </c>
      <c r="U44" s="215" t="s">
        <v>115</v>
      </c>
      <c r="V44" s="215" t="s">
        <v>115</v>
      </c>
      <c r="W44" s="43" t="s">
        <v>0</v>
      </c>
      <c r="X44" s="43" t="s">
        <v>0</v>
      </c>
      <c r="Y44" s="43" t="s">
        <v>0</v>
      </c>
      <c r="Z44" s="95"/>
      <c r="AA44" s="43" t="s">
        <v>0</v>
      </c>
      <c r="AB44" s="215" t="s">
        <v>115</v>
      </c>
      <c r="AC44" s="215" t="s">
        <v>115</v>
      </c>
      <c r="AD44" s="43" t="s">
        <v>0</v>
      </c>
      <c r="AE44" s="43" t="s">
        <v>0</v>
      </c>
      <c r="AF44" s="43" t="s">
        <v>0</v>
      </c>
      <c r="AG44" s="95"/>
      <c r="AH44" s="43" t="s">
        <v>0</v>
      </c>
      <c r="AI44" s="215" t="s">
        <v>115</v>
      </c>
      <c r="AJ44" s="215" t="s">
        <v>115</v>
      </c>
      <c r="AK44" s="43" t="s">
        <v>0</v>
      </c>
      <c r="AL44" s="43" t="s">
        <v>0</v>
      </c>
      <c r="AM44" s="43" t="s">
        <v>0</v>
      </c>
      <c r="AN44" s="143"/>
      <c r="AO44" s="43" t="s">
        <v>0</v>
      </c>
      <c r="AP44" s="215" t="s">
        <v>115</v>
      </c>
      <c r="AQ44" s="107" t="s">
        <v>140</v>
      </c>
      <c r="AR44" s="43" t="s">
        <v>0</v>
      </c>
      <c r="AS44" s="53"/>
    </row>
    <row r="45" spans="1:45" s="299" customFormat="1" ht="20.85" customHeight="1">
      <c r="A45" s="465"/>
      <c r="B45" s="89" t="s">
        <v>118</v>
      </c>
      <c r="C45" s="90" t="s">
        <v>119</v>
      </c>
      <c r="D45" s="91"/>
      <c r="E45" s="91" t="s">
        <v>120</v>
      </c>
      <c r="F45" s="215" t="s">
        <v>115</v>
      </c>
      <c r="G45" s="215" t="s">
        <v>115</v>
      </c>
      <c r="H45" s="215" t="s">
        <v>115</v>
      </c>
      <c r="I45" s="43" t="s">
        <v>0</v>
      </c>
      <c r="J45" s="107" t="s">
        <v>140</v>
      </c>
      <c r="K45" s="95"/>
      <c r="L45" s="215" t="s">
        <v>115</v>
      </c>
      <c r="M45" s="215" t="s">
        <v>115</v>
      </c>
      <c r="N45" s="43" t="s">
        <v>0</v>
      </c>
      <c r="O45" s="43" t="s">
        <v>0</v>
      </c>
      <c r="P45" s="43" t="s">
        <v>0</v>
      </c>
      <c r="Q45" s="43" t="s">
        <v>0</v>
      </c>
      <c r="R45" s="95"/>
      <c r="S45" s="215" t="s">
        <v>115</v>
      </c>
      <c r="T45" s="215" t="s">
        <v>115</v>
      </c>
      <c r="U45" s="43" t="s">
        <v>0</v>
      </c>
      <c r="V45" s="43" t="s">
        <v>0</v>
      </c>
      <c r="W45" s="43" t="s">
        <v>0</v>
      </c>
      <c r="X45" s="43" t="s">
        <v>0</v>
      </c>
      <c r="Y45" s="95"/>
      <c r="Z45" s="215" t="s">
        <v>115</v>
      </c>
      <c r="AA45" s="215" t="s">
        <v>115</v>
      </c>
      <c r="AB45" s="43" t="s">
        <v>0</v>
      </c>
      <c r="AC45" s="43" t="s">
        <v>0</v>
      </c>
      <c r="AD45" s="43" t="s">
        <v>0</v>
      </c>
      <c r="AE45" s="43" t="s">
        <v>0</v>
      </c>
      <c r="AF45" s="95"/>
      <c r="AG45" s="215" t="s">
        <v>115</v>
      </c>
      <c r="AH45" s="215" t="s">
        <v>115</v>
      </c>
      <c r="AI45" s="43" t="s">
        <v>0</v>
      </c>
      <c r="AJ45" s="43" t="s">
        <v>0</v>
      </c>
      <c r="AK45" s="43" t="s">
        <v>0</v>
      </c>
      <c r="AL45" s="43" t="s">
        <v>0</v>
      </c>
      <c r="AM45" s="95"/>
      <c r="AN45" s="215" t="s">
        <v>115</v>
      </c>
      <c r="AO45" s="107" t="s">
        <v>140</v>
      </c>
      <c r="AP45" s="43" t="s">
        <v>0</v>
      </c>
      <c r="AQ45" s="43" t="s">
        <v>0</v>
      </c>
      <c r="AR45" s="43" t="s">
        <v>0</v>
      </c>
      <c r="AS45" s="92"/>
    </row>
    <row r="46" spans="1:45" s="300" customFormat="1" ht="10.5" customHeight="1">
      <c r="A46" s="93"/>
      <c r="B46" s="93"/>
      <c r="C46" s="93"/>
      <c r="D46" s="93"/>
      <c r="E46" s="93"/>
      <c r="F46" s="93"/>
      <c r="G46" s="93"/>
      <c r="H46" s="93"/>
      <c r="I46" s="93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</row>
    <row r="47" spans="1:45" s="299" customFormat="1" ht="23.25">
      <c r="A47" s="466" t="s">
        <v>121</v>
      </c>
      <c r="B47" s="438" t="s">
        <v>186</v>
      </c>
      <c r="C47" s="439"/>
      <c r="D47" s="440"/>
      <c r="E47" s="439"/>
      <c r="F47" s="129"/>
      <c r="G47" s="129"/>
      <c r="H47" s="129"/>
      <c r="I47" s="129"/>
      <c r="J47" s="47"/>
      <c r="K47" s="51" t="s">
        <v>0</v>
      </c>
      <c r="L47" s="453" t="s">
        <v>123</v>
      </c>
      <c r="M47" s="453"/>
      <c r="N47" s="453"/>
      <c r="O47" s="453"/>
      <c r="P47" s="453"/>
      <c r="Q47" s="453"/>
      <c r="R47" s="96"/>
      <c r="S47" s="453" t="s">
        <v>124</v>
      </c>
      <c r="T47" s="453"/>
      <c r="U47" s="453"/>
      <c r="V47" s="453"/>
      <c r="W47" s="453"/>
      <c r="X47" s="453"/>
      <c r="Y47" s="453"/>
      <c r="Z47" s="453"/>
      <c r="AA47" s="467"/>
      <c r="AB47" s="97"/>
      <c r="AC47" s="98" t="s">
        <v>125</v>
      </c>
      <c r="AD47" s="99"/>
      <c r="AE47" s="99"/>
      <c r="AF47" s="99"/>
      <c r="AG47" s="99"/>
      <c r="AH47" s="99"/>
      <c r="AI47" s="99"/>
      <c r="AJ47" s="99"/>
      <c r="AK47" s="99"/>
      <c r="AL47" s="98" t="s">
        <v>125</v>
      </c>
      <c r="AM47" s="99"/>
      <c r="AN47" s="100"/>
      <c r="AO47" s="98"/>
      <c r="AP47" s="99"/>
      <c r="AQ47" s="99"/>
      <c r="AR47" s="99"/>
      <c r="AS47" s="26"/>
    </row>
    <row r="48" spans="1:45" s="299" customFormat="1" ht="22.5" customHeight="1">
      <c r="A48" s="466"/>
      <c r="B48" s="451" t="s">
        <v>126</v>
      </c>
      <c r="C48" s="451"/>
      <c r="D48" s="452"/>
      <c r="E48" s="451"/>
      <c r="F48" s="129"/>
      <c r="G48" s="129"/>
      <c r="H48" s="129"/>
      <c r="I48" s="129"/>
      <c r="J48" s="47"/>
      <c r="K48" s="101" t="s">
        <v>1</v>
      </c>
      <c r="L48" s="453" t="s">
        <v>127</v>
      </c>
      <c r="M48" s="453"/>
      <c r="N48" s="453"/>
      <c r="O48" s="453"/>
      <c r="P48" s="453"/>
      <c r="Q48" s="453"/>
      <c r="R48" s="60" t="s">
        <v>53</v>
      </c>
      <c r="S48" s="453" t="s">
        <v>128</v>
      </c>
      <c r="T48" s="453"/>
      <c r="U48" s="453"/>
      <c r="V48" s="453"/>
      <c r="W48" s="453"/>
      <c r="X48" s="453"/>
      <c r="Y48" s="453"/>
      <c r="Z48" s="453"/>
      <c r="AA48" s="467"/>
      <c r="AB48" s="102"/>
      <c r="AC48" s="441" t="s">
        <v>189</v>
      </c>
      <c r="AD48" s="443" t="s">
        <v>265</v>
      </c>
      <c r="AE48" s="444"/>
      <c r="AF48" s="444"/>
      <c r="AG48" s="444"/>
      <c r="AH48" s="444"/>
      <c r="AI48" s="444"/>
      <c r="AJ48" s="444"/>
      <c r="AK48" s="445"/>
      <c r="AL48" s="550" t="s">
        <v>204</v>
      </c>
      <c r="AM48" s="427" t="s">
        <v>358</v>
      </c>
      <c r="AN48" s="428"/>
      <c r="AO48" s="428"/>
      <c r="AP48" s="428"/>
      <c r="AQ48" s="428"/>
      <c r="AR48" s="471"/>
      <c r="AS48" s="26"/>
    </row>
    <row r="49" spans="1:45" s="299" customFormat="1" ht="27" customHeight="1">
      <c r="A49" s="466" t="s">
        <v>129</v>
      </c>
      <c r="B49" s="473" t="s">
        <v>130</v>
      </c>
      <c r="C49" s="474"/>
      <c r="D49" s="475"/>
      <c r="E49" s="474"/>
      <c r="F49" s="129"/>
      <c r="G49" s="129"/>
      <c r="H49" s="129"/>
      <c r="I49" s="129"/>
      <c r="J49" s="47"/>
      <c r="K49" s="103" t="s">
        <v>0</v>
      </c>
      <c r="L49" s="467" t="s">
        <v>131</v>
      </c>
      <c r="M49" s="467"/>
      <c r="N49" s="467"/>
      <c r="O49" s="467"/>
      <c r="P49" s="467"/>
      <c r="Q49" s="467"/>
      <c r="R49" s="45" t="s">
        <v>54</v>
      </c>
      <c r="S49" s="467" t="s">
        <v>132</v>
      </c>
      <c r="T49" s="467"/>
      <c r="U49" s="467"/>
      <c r="V49" s="467"/>
      <c r="W49" s="467"/>
      <c r="X49" s="467"/>
      <c r="Y49" s="467"/>
      <c r="Z49" s="467"/>
      <c r="AA49" s="467"/>
      <c r="AB49" s="104"/>
      <c r="AC49" s="442"/>
      <c r="AD49" s="446"/>
      <c r="AE49" s="447"/>
      <c r="AF49" s="447"/>
      <c r="AG49" s="447"/>
      <c r="AH49" s="447"/>
      <c r="AI49" s="447"/>
      <c r="AJ49" s="447"/>
      <c r="AK49" s="448"/>
      <c r="AL49" s="551"/>
      <c r="AM49" s="429"/>
      <c r="AN49" s="430"/>
      <c r="AO49" s="430"/>
      <c r="AP49" s="430"/>
      <c r="AQ49" s="430"/>
      <c r="AR49" s="472"/>
      <c r="AS49" s="26"/>
    </row>
    <row r="50" spans="1:45" s="299" customFormat="1" ht="27" customHeight="1">
      <c r="A50" s="466"/>
      <c r="B50" s="451" t="s">
        <v>133</v>
      </c>
      <c r="C50" s="451"/>
      <c r="D50" s="452"/>
      <c r="E50" s="451"/>
      <c r="F50" s="129"/>
      <c r="G50" s="129"/>
      <c r="H50" s="129"/>
      <c r="I50" s="129"/>
      <c r="J50" s="47"/>
      <c r="K50" s="105" t="s">
        <v>1</v>
      </c>
      <c r="L50" s="453" t="s">
        <v>134</v>
      </c>
      <c r="M50" s="453"/>
      <c r="N50" s="453"/>
      <c r="O50" s="453"/>
      <c r="P50" s="453"/>
      <c r="Q50" s="453"/>
      <c r="R50" s="106" t="s">
        <v>100</v>
      </c>
      <c r="S50" s="454" t="s">
        <v>135</v>
      </c>
      <c r="T50" s="454"/>
      <c r="U50" s="454"/>
      <c r="V50" s="454"/>
      <c r="W50" s="454"/>
      <c r="X50" s="454"/>
      <c r="Y50" s="454"/>
      <c r="Z50" s="454"/>
      <c r="AA50" s="468"/>
      <c r="AB50" s="47"/>
      <c r="AC50" s="566" t="s">
        <v>210</v>
      </c>
      <c r="AD50" s="560" t="s">
        <v>267</v>
      </c>
      <c r="AE50" s="561"/>
      <c r="AF50" s="561"/>
      <c r="AG50" s="561"/>
      <c r="AH50" s="561"/>
      <c r="AI50" s="561"/>
      <c r="AJ50" s="561"/>
      <c r="AK50" s="562"/>
      <c r="AL50" s="550" t="s">
        <v>253</v>
      </c>
      <c r="AM50" s="427" t="s">
        <v>268</v>
      </c>
      <c r="AN50" s="428"/>
      <c r="AO50" s="428"/>
      <c r="AP50" s="428"/>
      <c r="AQ50" s="428"/>
      <c r="AR50" s="471"/>
      <c r="AS50" s="26"/>
    </row>
    <row r="51" spans="1:45" s="299" customFormat="1" ht="22.5" customHeight="1">
      <c r="A51" s="466" t="s">
        <v>136</v>
      </c>
      <c r="B51" s="473" t="s">
        <v>137</v>
      </c>
      <c r="C51" s="474"/>
      <c r="D51" s="475"/>
      <c r="E51" s="474"/>
      <c r="F51" s="129"/>
      <c r="G51" s="129"/>
      <c r="H51" s="129"/>
      <c r="I51" s="129"/>
      <c r="J51" s="47"/>
      <c r="K51" s="103" t="s">
        <v>138</v>
      </c>
      <c r="L51" s="467" t="s">
        <v>139</v>
      </c>
      <c r="M51" s="467"/>
      <c r="N51" s="467"/>
      <c r="O51" s="467"/>
      <c r="P51" s="467"/>
      <c r="Q51" s="476"/>
      <c r="R51" s="107" t="s">
        <v>140</v>
      </c>
      <c r="S51" s="477" t="s">
        <v>141</v>
      </c>
      <c r="T51" s="477"/>
      <c r="U51" s="477"/>
      <c r="V51" s="477"/>
      <c r="W51" s="477"/>
      <c r="X51" s="477"/>
      <c r="Y51" s="477"/>
      <c r="Z51" s="477"/>
      <c r="AA51" s="478" t="s">
        <v>142</v>
      </c>
      <c r="AB51" s="47"/>
      <c r="AC51" s="567"/>
      <c r="AD51" s="563"/>
      <c r="AE51" s="564"/>
      <c r="AF51" s="564"/>
      <c r="AG51" s="564"/>
      <c r="AH51" s="564"/>
      <c r="AI51" s="564"/>
      <c r="AJ51" s="564"/>
      <c r="AK51" s="565"/>
      <c r="AL51" s="551"/>
      <c r="AM51" s="429"/>
      <c r="AN51" s="430"/>
      <c r="AO51" s="430"/>
      <c r="AP51" s="430"/>
      <c r="AQ51" s="430"/>
      <c r="AR51" s="472"/>
      <c r="AS51" s="26"/>
    </row>
    <row r="52" spans="1:45" s="299" customFormat="1" ht="22.5" customHeight="1">
      <c r="A52" s="466"/>
      <c r="B52" s="481" t="s">
        <v>143</v>
      </c>
      <c r="C52" s="482"/>
      <c r="D52" s="483"/>
      <c r="E52" s="482"/>
      <c r="F52" s="129"/>
      <c r="G52" s="129"/>
      <c r="H52" s="129"/>
      <c r="I52" s="129"/>
      <c r="J52" s="47"/>
      <c r="K52" s="105" t="s">
        <v>144</v>
      </c>
      <c r="L52" s="453" t="s">
        <v>145</v>
      </c>
      <c r="M52" s="453"/>
      <c r="N52" s="453"/>
      <c r="O52" s="453"/>
      <c r="P52" s="453"/>
      <c r="Q52" s="484"/>
      <c r="R52" s="108" t="s">
        <v>115</v>
      </c>
      <c r="S52" s="485" t="s">
        <v>146</v>
      </c>
      <c r="T52" s="485"/>
      <c r="U52" s="485"/>
      <c r="V52" s="485"/>
      <c r="W52" s="485"/>
      <c r="X52" s="485"/>
      <c r="Y52" s="485"/>
      <c r="Z52" s="485"/>
      <c r="AA52" s="479"/>
      <c r="AB52" s="109"/>
      <c r="AC52" s="558" t="s">
        <v>237</v>
      </c>
      <c r="AD52" s="552" t="s">
        <v>359</v>
      </c>
      <c r="AE52" s="553"/>
      <c r="AF52" s="553"/>
      <c r="AG52" s="553"/>
      <c r="AH52" s="553"/>
      <c r="AI52" s="553"/>
      <c r="AJ52" s="553"/>
      <c r="AK52" s="554"/>
      <c r="AL52" s="647" t="s">
        <v>260</v>
      </c>
      <c r="AM52" s="578" t="s">
        <v>270</v>
      </c>
      <c r="AN52" s="578"/>
      <c r="AO52" s="578"/>
      <c r="AP52" s="578"/>
      <c r="AQ52" s="578"/>
      <c r="AR52" s="578"/>
      <c r="AS52" s="26"/>
    </row>
    <row r="53" spans="1:45" s="299" customFormat="1" ht="19.5" customHeight="1">
      <c r="A53" s="47"/>
      <c r="B53" s="47"/>
      <c r="C53" s="102"/>
      <c r="D53" s="102"/>
      <c r="E53" s="47"/>
      <c r="F53" s="47"/>
      <c r="G53" s="47"/>
      <c r="H53" s="47"/>
      <c r="I53" s="47"/>
      <c r="J53" s="110"/>
      <c r="K53" s="111" t="s">
        <v>147</v>
      </c>
      <c r="L53" s="453" t="s">
        <v>148</v>
      </c>
      <c r="M53" s="453"/>
      <c r="N53" s="453"/>
      <c r="O53" s="453"/>
      <c r="P53" s="453"/>
      <c r="Q53" s="484"/>
      <c r="R53" s="112" t="s">
        <v>0</v>
      </c>
      <c r="S53" s="503" t="s">
        <v>149</v>
      </c>
      <c r="T53" s="503"/>
      <c r="U53" s="503"/>
      <c r="V53" s="503"/>
      <c r="W53" s="503"/>
      <c r="X53" s="503"/>
      <c r="Y53" s="503"/>
      <c r="Z53" s="503"/>
      <c r="AA53" s="480"/>
      <c r="AB53" s="110"/>
      <c r="AC53" s="559"/>
      <c r="AD53" s="555"/>
      <c r="AE53" s="556"/>
      <c r="AF53" s="556"/>
      <c r="AG53" s="556"/>
      <c r="AH53" s="556"/>
      <c r="AI53" s="556"/>
      <c r="AJ53" s="556"/>
      <c r="AK53" s="557"/>
      <c r="AL53" s="647"/>
      <c r="AM53" s="578"/>
      <c r="AN53" s="578"/>
      <c r="AO53" s="578"/>
      <c r="AP53" s="578"/>
      <c r="AQ53" s="578"/>
      <c r="AR53" s="578"/>
      <c r="AS53" s="26"/>
    </row>
    <row r="54" spans="1:45" s="299" customFormat="1" ht="19.5" customHeight="1">
      <c r="A54" s="507">
        <f ca="1">TODAY()</f>
        <v>46246</v>
      </c>
      <c r="B54" s="507"/>
      <c r="C54" s="507"/>
      <c r="D54" s="507"/>
      <c r="E54" s="507"/>
      <c r="F54" s="47"/>
      <c r="G54" s="47"/>
      <c r="H54" s="47"/>
      <c r="I54" s="47"/>
      <c r="J54" s="47"/>
      <c r="K54" s="113" t="s">
        <v>150</v>
      </c>
      <c r="L54" s="453" t="s">
        <v>151</v>
      </c>
      <c r="M54" s="453"/>
      <c r="N54" s="453"/>
      <c r="O54" s="453"/>
      <c r="P54" s="453"/>
      <c r="Q54" s="453"/>
      <c r="R54" s="114"/>
      <c r="S54" s="508" t="s">
        <v>152</v>
      </c>
      <c r="T54" s="509"/>
      <c r="U54" s="509"/>
      <c r="V54" s="509"/>
      <c r="W54" s="509"/>
      <c r="X54" s="509"/>
      <c r="Y54" s="509"/>
      <c r="Z54" s="510"/>
      <c r="AA54" s="115"/>
      <c r="AB54" s="47"/>
      <c r="AC54" s="317" t="s">
        <v>272</v>
      </c>
      <c r="AD54" s="511" t="s">
        <v>360</v>
      </c>
      <c r="AE54" s="512"/>
      <c r="AF54" s="512"/>
      <c r="AG54" s="512"/>
      <c r="AH54" s="512"/>
      <c r="AI54" s="512"/>
      <c r="AJ54" s="512"/>
      <c r="AK54" s="513"/>
      <c r="AL54" s="647"/>
      <c r="AM54" s="578"/>
      <c r="AN54" s="578"/>
      <c r="AO54" s="578"/>
      <c r="AP54" s="578"/>
      <c r="AQ54" s="578"/>
      <c r="AR54" s="578"/>
      <c r="AS54" s="26"/>
    </row>
    <row r="55" spans="1:45" s="299" customFormat="1" ht="19.5" customHeight="1">
      <c r="A55" s="47"/>
      <c r="B55" s="47"/>
      <c r="C55" s="102"/>
      <c r="D55" s="102"/>
      <c r="E55" s="47"/>
      <c r="F55" s="47"/>
      <c r="G55" s="47"/>
      <c r="H55" s="47"/>
      <c r="I55" s="47"/>
      <c r="J55" s="47"/>
      <c r="K55" s="47"/>
      <c r="L55" s="97"/>
      <c r="M55" s="97"/>
      <c r="N55" s="97"/>
      <c r="O55" s="97"/>
      <c r="P55" s="97"/>
      <c r="Q55" s="97"/>
      <c r="R55" s="109"/>
      <c r="S55" s="97"/>
      <c r="T55" s="97"/>
      <c r="U55" s="97"/>
      <c r="V55" s="97"/>
      <c r="W55" s="97"/>
      <c r="X55" s="97"/>
      <c r="Y55" s="97"/>
      <c r="Z55" s="97"/>
      <c r="AA55" s="109"/>
      <c r="AB55" s="47"/>
      <c r="AC55" s="109"/>
      <c r="AD55" s="109"/>
      <c r="AE55" s="109"/>
      <c r="AF55" s="109"/>
      <c r="AG55" s="109"/>
      <c r="AH55" s="109"/>
      <c r="AI55" s="109"/>
      <c r="AJ55" s="97"/>
      <c r="AK55" s="97"/>
      <c r="AL55" s="97"/>
      <c r="AM55" s="97"/>
      <c r="AN55" s="97"/>
      <c r="AO55" s="97"/>
      <c r="AP55" s="97"/>
      <c r="AQ55" s="97"/>
      <c r="AR55" s="97"/>
      <c r="AS55" s="26"/>
    </row>
    <row r="56" spans="1:45" ht="30">
      <c r="A56" s="497" t="s">
        <v>153</v>
      </c>
      <c r="B56" s="497" t="s">
        <v>154</v>
      </c>
      <c r="C56" s="497"/>
      <c r="D56" s="497"/>
      <c r="E56" s="497"/>
      <c r="F56" s="116" t="str">
        <f>F2</f>
        <v>APR</v>
      </c>
      <c r="G56" s="26"/>
      <c r="H56" s="26"/>
      <c r="I56" s="26"/>
      <c r="J56" s="116" t="str">
        <f>J2</f>
        <v>MAY</v>
      </c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54"/>
      <c r="AB56" s="76"/>
      <c r="AC56" s="117"/>
      <c r="AD56" s="118"/>
      <c r="AE56" s="118"/>
      <c r="AF56" s="47"/>
      <c r="AG56" s="119"/>
      <c r="AH56" s="120"/>
      <c r="AI56" s="26"/>
      <c r="AJ56" s="26"/>
      <c r="AK56" s="26"/>
      <c r="AL56" s="116">
        <f>AL2</f>
        <v>0</v>
      </c>
      <c r="AM56" s="26"/>
      <c r="AN56" s="26"/>
      <c r="AO56" s="118"/>
      <c r="AP56" s="26"/>
      <c r="AQ56" s="26"/>
      <c r="AR56" s="26"/>
      <c r="AS56" s="26"/>
    </row>
    <row r="57" spans="1:45" s="302" customFormat="1" ht="19.5" customHeight="1">
      <c r="A57" s="498"/>
      <c r="B57" s="498"/>
      <c r="C57" s="498"/>
      <c r="D57" s="498"/>
      <c r="E57" s="498"/>
      <c r="F57" s="121">
        <f>F3</f>
        <v>27</v>
      </c>
      <c r="G57" s="121">
        <f>G3</f>
        <v>28</v>
      </c>
      <c r="H57" s="121">
        <f>H3</f>
        <v>29</v>
      </c>
      <c r="I57" s="121">
        <f>I3</f>
        <v>30</v>
      </c>
      <c r="J57" s="121">
        <f>J3</f>
        <v>1</v>
      </c>
      <c r="K57" s="121">
        <f t="shared" ref="K57:AK57" si="0">K3</f>
        <v>2</v>
      </c>
      <c r="L57" s="121">
        <f t="shared" si="0"/>
        <v>3</v>
      </c>
      <c r="M57" s="121">
        <f t="shared" si="0"/>
        <v>4</v>
      </c>
      <c r="N57" s="121">
        <f t="shared" si="0"/>
        <v>5</v>
      </c>
      <c r="O57" s="121">
        <f t="shared" si="0"/>
        <v>6</v>
      </c>
      <c r="P57" s="121">
        <f t="shared" si="0"/>
        <v>7</v>
      </c>
      <c r="Q57" s="121">
        <f t="shared" si="0"/>
        <v>8</v>
      </c>
      <c r="R57" s="121">
        <f t="shared" si="0"/>
        <v>9</v>
      </c>
      <c r="S57" s="121">
        <f t="shared" si="0"/>
        <v>10</v>
      </c>
      <c r="T57" s="121">
        <f t="shared" si="0"/>
        <v>11</v>
      </c>
      <c r="U57" s="121">
        <f t="shared" si="0"/>
        <v>12</v>
      </c>
      <c r="V57" s="121">
        <f t="shared" si="0"/>
        <v>13</v>
      </c>
      <c r="W57" s="121">
        <f t="shared" si="0"/>
        <v>14</v>
      </c>
      <c r="X57" s="121">
        <f t="shared" si="0"/>
        <v>15</v>
      </c>
      <c r="Y57" s="121">
        <f t="shared" si="0"/>
        <v>16</v>
      </c>
      <c r="Z57" s="121">
        <f t="shared" si="0"/>
        <v>17</v>
      </c>
      <c r="AA57" s="121">
        <f t="shared" si="0"/>
        <v>18</v>
      </c>
      <c r="AB57" s="121">
        <f t="shared" si="0"/>
        <v>19</v>
      </c>
      <c r="AC57" s="121">
        <f t="shared" si="0"/>
        <v>20</v>
      </c>
      <c r="AD57" s="121">
        <f t="shared" si="0"/>
        <v>21</v>
      </c>
      <c r="AE57" s="121">
        <f t="shared" si="0"/>
        <v>22</v>
      </c>
      <c r="AF57" s="121">
        <f t="shared" si="0"/>
        <v>23</v>
      </c>
      <c r="AG57" s="121">
        <f t="shared" si="0"/>
        <v>24</v>
      </c>
      <c r="AH57" s="121">
        <f t="shared" si="0"/>
        <v>25</v>
      </c>
      <c r="AI57" s="121">
        <f t="shared" si="0"/>
        <v>26</v>
      </c>
      <c r="AJ57" s="121">
        <f t="shared" si="0"/>
        <v>27</v>
      </c>
      <c r="AK57" s="121">
        <f t="shared" si="0"/>
        <v>28</v>
      </c>
      <c r="AL57" s="121">
        <f>AL3</f>
        <v>29</v>
      </c>
      <c r="AM57" s="121">
        <f>AM3</f>
        <v>30</v>
      </c>
      <c r="AN57" s="121">
        <f>AN3</f>
        <v>31</v>
      </c>
      <c r="AO57" s="121">
        <v>4</v>
      </c>
      <c r="AP57" s="121"/>
      <c r="AQ57" s="121"/>
      <c r="AR57" s="121"/>
      <c r="AS57" s="122"/>
    </row>
    <row r="58" spans="1:45" s="302" customFormat="1" ht="19.5" customHeight="1">
      <c r="A58" s="499" t="s">
        <v>155</v>
      </c>
      <c r="B58" s="123" t="s">
        <v>156</v>
      </c>
      <c r="C58" s="488" t="s">
        <v>157</v>
      </c>
      <c r="D58" s="489"/>
      <c r="E58" s="489"/>
      <c r="F58" s="124">
        <f t="shared" ref="F58:AO58" si="1">COUNTIF(F5:F35,"D")</f>
        <v>7</v>
      </c>
      <c r="G58" s="124">
        <f t="shared" si="1"/>
        <v>7</v>
      </c>
      <c r="H58" s="124">
        <f t="shared" si="1"/>
        <v>7</v>
      </c>
      <c r="I58" s="124">
        <f t="shared" si="1"/>
        <v>8</v>
      </c>
      <c r="J58" s="124">
        <f t="shared" si="1"/>
        <v>7</v>
      </c>
      <c r="K58" s="124">
        <f t="shared" si="1"/>
        <v>6</v>
      </c>
      <c r="L58" s="124">
        <f t="shared" si="1"/>
        <v>6</v>
      </c>
      <c r="M58" s="124">
        <f t="shared" si="1"/>
        <v>6</v>
      </c>
      <c r="N58" s="124">
        <f t="shared" si="1"/>
        <v>6</v>
      </c>
      <c r="O58" s="124">
        <f t="shared" si="1"/>
        <v>7</v>
      </c>
      <c r="P58" s="124">
        <f t="shared" si="1"/>
        <v>7</v>
      </c>
      <c r="Q58" s="124">
        <f t="shared" si="1"/>
        <v>1</v>
      </c>
      <c r="R58" s="124">
        <f t="shared" si="1"/>
        <v>7</v>
      </c>
      <c r="S58" s="124">
        <f t="shared" si="1"/>
        <v>7</v>
      </c>
      <c r="T58" s="124">
        <f t="shared" si="1"/>
        <v>7</v>
      </c>
      <c r="U58" s="124">
        <f t="shared" si="1"/>
        <v>7</v>
      </c>
      <c r="V58" s="124">
        <f t="shared" si="1"/>
        <v>7</v>
      </c>
      <c r="W58" s="124">
        <f t="shared" si="1"/>
        <v>7</v>
      </c>
      <c r="X58" s="124">
        <f t="shared" si="1"/>
        <v>7</v>
      </c>
      <c r="Y58" s="124">
        <f t="shared" si="1"/>
        <v>7</v>
      </c>
      <c r="Z58" s="124">
        <f t="shared" si="1"/>
        <v>7</v>
      </c>
      <c r="AA58" s="124">
        <f t="shared" si="1"/>
        <v>6</v>
      </c>
      <c r="AB58" s="124">
        <f t="shared" si="1"/>
        <v>6</v>
      </c>
      <c r="AC58" s="124">
        <f t="shared" si="1"/>
        <v>6</v>
      </c>
      <c r="AD58" s="124">
        <f t="shared" si="1"/>
        <v>6</v>
      </c>
      <c r="AE58" s="124">
        <f t="shared" si="1"/>
        <v>7</v>
      </c>
      <c r="AF58" s="124">
        <f t="shared" si="1"/>
        <v>7</v>
      </c>
      <c r="AG58" s="124">
        <f t="shared" si="1"/>
        <v>7</v>
      </c>
      <c r="AH58" s="124">
        <f t="shared" si="1"/>
        <v>7</v>
      </c>
      <c r="AI58" s="124">
        <f t="shared" si="1"/>
        <v>6</v>
      </c>
      <c r="AJ58" s="124">
        <f t="shared" si="1"/>
        <v>6</v>
      </c>
      <c r="AK58" s="124">
        <f t="shared" si="1"/>
        <v>6</v>
      </c>
      <c r="AL58" s="124">
        <f t="shared" si="1"/>
        <v>7</v>
      </c>
      <c r="AM58" s="124">
        <f t="shared" si="1"/>
        <v>7</v>
      </c>
      <c r="AN58" s="124">
        <f t="shared" si="1"/>
        <v>7</v>
      </c>
      <c r="AO58" s="124">
        <f t="shared" si="1"/>
        <v>7</v>
      </c>
      <c r="AP58" s="124"/>
      <c r="AQ58" s="124"/>
      <c r="AR58" s="124"/>
      <c r="AS58" s="122"/>
    </row>
    <row r="59" spans="1:45" s="302" customFormat="1" ht="19.5" customHeight="1">
      <c r="A59" s="500"/>
      <c r="B59" s="125" t="s">
        <v>158</v>
      </c>
      <c r="C59" s="490" t="s">
        <v>159</v>
      </c>
      <c r="D59" s="491"/>
      <c r="E59" s="491"/>
      <c r="F59" s="124">
        <f t="shared" ref="F59:K59" si="2">COUNTIF(F39:F42,"D")+COUNTIF(F43:F45,"D(H)")+COUNTIF(F43:F45,"D(E)")</f>
        <v>2</v>
      </c>
      <c r="G59" s="124">
        <f t="shared" si="2"/>
        <v>2</v>
      </c>
      <c r="H59" s="124">
        <f t="shared" si="2"/>
        <v>2</v>
      </c>
      <c r="I59" s="124">
        <f t="shared" si="2"/>
        <v>2</v>
      </c>
      <c r="J59" s="124">
        <f t="shared" si="2"/>
        <v>2</v>
      </c>
      <c r="K59" s="124">
        <f t="shared" si="2"/>
        <v>1</v>
      </c>
      <c r="L59" s="124">
        <f>COUNTIF(L11:L42,"D")+COUNTIF(L43:L45,"D(H)")+COUNTIF(L43:L45,"D(E)")</f>
        <v>8</v>
      </c>
      <c r="M59" s="124">
        <f>COUNTIF(M11:M42,"D")+COUNTIF(M43:M45,"D(H)")+COUNTIF(M43:M45,"D(E)")</f>
        <v>9</v>
      </c>
      <c r="N59" s="124">
        <f>COUNTIF(N39:N41,"D")+COUNTIF(N43:N45,"D(H)")+COUNTIF(N43:N45,"D(E)")</f>
        <v>2</v>
      </c>
      <c r="O59" s="124">
        <f>COUNTIF(O39:O41,"D")+COUNTIF(O43:O45,"D(H)")+COUNTIF(O43:O45,"D(E)")</f>
        <v>1</v>
      </c>
      <c r="P59" s="124">
        <f t="shared" ref="P59:AC59" si="3">COUNTIF(P39:P42,"D")+COUNTIF(P43:P45,"D(H)")+COUNTIF(P43:P45,"D(E)")</f>
        <v>2</v>
      </c>
      <c r="Q59" s="124">
        <f t="shared" si="3"/>
        <v>1</v>
      </c>
      <c r="R59" s="124">
        <f t="shared" si="3"/>
        <v>1</v>
      </c>
      <c r="S59" s="124">
        <f t="shared" si="3"/>
        <v>2</v>
      </c>
      <c r="T59" s="124">
        <f t="shared" si="3"/>
        <v>2</v>
      </c>
      <c r="U59" s="124">
        <f t="shared" si="3"/>
        <v>2</v>
      </c>
      <c r="V59" s="124">
        <f t="shared" si="3"/>
        <v>2</v>
      </c>
      <c r="W59" s="124">
        <f t="shared" si="3"/>
        <v>2</v>
      </c>
      <c r="X59" s="124">
        <f t="shared" si="3"/>
        <v>2</v>
      </c>
      <c r="Y59" s="124">
        <f t="shared" si="3"/>
        <v>1</v>
      </c>
      <c r="Z59" s="124">
        <f t="shared" si="3"/>
        <v>2</v>
      </c>
      <c r="AA59" s="124">
        <f t="shared" si="3"/>
        <v>2</v>
      </c>
      <c r="AB59" s="124">
        <f t="shared" si="3"/>
        <v>2</v>
      </c>
      <c r="AC59" s="124">
        <f t="shared" si="3"/>
        <v>2</v>
      </c>
      <c r="AD59" s="124">
        <f>COUNTIF(AD39:AD41,"D")+COUNTIF(AD43:AD45,"D(H)")+COUNTIF(AD43:AD45,"D(E)")</f>
        <v>2</v>
      </c>
      <c r="AE59" s="124">
        <f>COUNTIF(AE39:AE41,"D")+COUNTIF(AE43:AE45,"D(H)")+COUNTIF(AE43:AE45,"D(E)")</f>
        <v>1</v>
      </c>
      <c r="AF59" s="124">
        <f t="shared" ref="AF59:AO59" si="4">COUNTIF(AF39:AF42,"D")+COUNTIF(AF43:AF45,"D(H)")+COUNTIF(AF43:AF45,"D(E)")</f>
        <v>1</v>
      </c>
      <c r="AG59" s="124">
        <f t="shared" si="4"/>
        <v>2</v>
      </c>
      <c r="AH59" s="124">
        <f t="shared" si="4"/>
        <v>2</v>
      </c>
      <c r="AI59" s="124">
        <f t="shared" si="4"/>
        <v>2</v>
      </c>
      <c r="AJ59" s="124">
        <f t="shared" si="4"/>
        <v>2</v>
      </c>
      <c r="AK59" s="124">
        <f t="shared" si="4"/>
        <v>2</v>
      </c>
      <c r="AL59" s="124">
        <f t="shared" si="4"/>
        <v>2</v>
      </c>
      <c r="AM59" s="124">
        <f t="shared" si="4"/>
        <v>1</v>
      </c>
      <c r="AN59" s="124">
        <f t="shared" si="4"/>
        <v>2</v>
      </c>
      <c r="AO59" s="124">
        <f t="shared" si="4"/>
        <v>2</v>
      </c>
      <c r="AP59" s="124"/>
      <c r="AQ59" s="124"/>
      <c r="AR59" s="124"/>
      <c r="AS59" s="122"/>
    </row>
    <row r="60" spans="1:45" s="302" customFormat="1" ht="31.5" customHeight="1">
      <c r="A60" s="501"/>
      <c r="B60" s="502" t="s">
        <v>160</v>
      </c>
      <c r="C60" s="502"/>
      <c r="D60" s="502"/>
      <c r="E60" s="502"/>
      <c r="F60" s="126">
        <f t="shared" ref="F60:AO60" si="5">F58+F59</f>
        <v>9</v>
      </c>
      <c r="G60" s="126">
        <f t="shared" si="5"/>
        <v>9</v>
      </c>
      <c r="H60" s="126">
        <f t="shared" si="5"/>
        <v>9</v>
      </c>
      <c r="I60" s="126">
        <f t="shared" si="5"/>
        <v>10</v>
      </c>
      <c r="J60" s="126">
        <f t="shared" si="5"/>
        <v>9</v>
      </c>
      <c r="K60" s="126">
        <f t="shared" si="5"/>
        <v>7</v>
      </c>
      <c r="L60" s="126">
        <f t="shared" si="5"/>
        <v>14</v>
      </c>
      <c r="M60" s="126">
        <f t="shared" si="5"/>
        <v>15</v>
      </c>
      <c r="N60" s="126">
        <f t="shared" si="5"/>
        <v>8</v>
      </c>
      <c r="O60" s="126">
        <f t="shared" si="5"/>
        <v>8</v>
      </c>
      <c r="P60" s="126">
        <f t="shared" si="5"/>
        <v>9</v>
      </c>
      <c r="Q60" s="126">
        <f t="shared" si="5"/>
        <v>2</v>
      </c>
      <c r="R60" s="126">
        <f t="shared" si="5"/>
        <v>8</v>
      </c>
      <c r="S60" s="126">
        <f t="shared" si="5"/>
        <v>9</v>
      </c>
      <c r="T60" s="126">
        <f t="shared" si="5"/>
        <v>9</v>
      </c>
      <c r="U60" s="126">
        <f t="shared" si="5"/>
        <v>9</v>
      </c>
      <c r="V60" s="126">
        <f t="shared" si="5"/>
        <v>9</v>
      </c>
      <c r="W60" s="126">
        <f t="shared" si="5"/>
        <v>9</v>
      </c>
      <c r="X60" s="126">
        <f t="shared" si="5"/>
        <v>9</v>
      </c>
      <c r="Y60" s="126">
        <f t="shared" si="5"/>
        <v>8</v>
      </c>
      <c r="Z60" s="126">
        <f t="shared" si="5"/>
        <v>9</v>
      </c>
      <c r="AA60" s="126">
        <f t="shared" si="5"/>
        <v>8</v>
      </c>
      <c r="AB60" s="126">
        <f t="shared" si="5"/>
        <v>8</v>
      </c>
      <c r="AC60" s="126">
        <f t="shared" si="5"/>
        <v>8</v>
      </c>
      <c r="AD60" s="126">
        <f t="shared" si="5"/>
        <v>8</v>
      </c>
      <c r="AE60" s="126">
        <f t="shared" si="5"/>
        <v>8</v>
      </c>
      <c r="AF60" s="126">
        <f t="shared" si="5"/>
        <v>8</v>
      </c>
      <c r="AG60" s="126">
        <f t="shared" si="5"/>
        <v>9</v>
      </c>
      <c r="AH60" s="126">
        <f t="shared" si="5"/>
        <v>9</v>
      </c>
      <c r="AI60" s="126">
        <f t="shared" si="5"/>
        <v>8</v>
      </c>
      <c r="AJ60" s="126">
        <f t="shared" si="5"/>
        <v>8</v>
      </c>
      <c r="AK60" s="126">
        <f t="shared" si="5"/>
        <v>8</v>
      </c>
      <c r="AL60" s="126">
        <f t="shared" si="5"/>
        <v>9</v>
      </c>
      <c r="AM60" s="126">
        <f t="shared" si="5"/>
        <v>8</v>
      </c>
      <c r="AN60" s="126">
        <f t="shared" si="5"/>
        <v>9</v>
      </c>
      <c r="AO60" s="126">
        <f t="shared" si="5"/>
        <v>9</v>
      </c>
      <c r="AP60" s="126"/>
      <c r="AQ60" s="126"/>
      <c r="AR60" s="126"/>
      <c r="AS60" s="122"/>
    </row>
    <row r="61" spans="1:45" s="302" customFormat="1" ht="19.5" customHeight="1">
      <c r="A61" s="486" t="s">
        <v>161</v>
      </c>
      <c r="B61" s="123" t="s">
        <v>156</v>
      </c>
      <c r="C61" s="488" t="s">
        <v>157</v>
      </c>
      <c r="D61" s="489"/>
      <c r="E61" s="489"/>
      <c r="F61" s="124">
        <f t="shared" ref="F61:AO61" si="6">COUNTIF(F5:F35,"N")</f>
        <v>7</v>
      </c>
      <c r="G61" s="124">
        <f t="shared" si="6"/>
        <v>6</v>
      </c>
      <c r="H61" s="124">
        <f t="shared" si="6"/>
        <v>7</v>
      </c>
      <c r="I61" s="124">
        <f t="shared" si="6"/>
        <v>6</v>
      </c>
      <c r="J61" s="124">
        <f t="shared" si="6"/>
        <v>6</v>
      </c>
      <c r="K61" s="124">
        <f t="shared" si="6"/>
        <v>7</v>
      </c>
      <c r="L61" s="124">
        <f t="shared" si="6"/>
        <v>7</v>
      </c>
      <c r="M61" s="124">
        <f t="shared" si="6"/>
        <v>7</v>
      </c>
      <c r="N61" s="124">
        <f t="shared" si="6"/>
        <v>7</v>
      </c>
      <c r="O61" s="124">
        <f t="shared" si="6"/>
        <v>7</v>
      </c>
      <c r="P61" s="124">
        <f t="shared" si="6"/>
        <v>6</v>
      </c>
      <c r="Q61" s="124">
        <f t="shared" si="6"/>
        <v>1</v>
      </c>
      <c r="R61" s="124">
        <f t="shared" si="6"/>
        <v>8</v>
      </c>
      <c r="S61" s="124">
        <f t="shared" si="6"/>
        <v>7</v>
      </c>
      <c r="T61" s="124">
        <f t="shared" si="6"/>
        <v>7</v>
      </c>
      <c r="U61" s="124">
        <f t="shared" si="6"/>
        <v>7</v>
      </c>
      <c r="V61" s="124">
        <f t="shared" si="6"/>
        <v>6</v>
      </c>
      <c r="W61" s="124">
        <f t="shared" si="6"/>
        <v>7</v>
      </c>
      <c r="X61" s="124">
        <f t="shared" si="6"/>
        <v>7</v>
      </c>
      <c r="Y61" s="124">
        <f t="shared" si="6"/>
        <v>7</v>
      </c>
      <c r="Z61" s="124">
        <f t="shared" si="6"/>
        <v>7</v>
      </c>
      <c r="AA61" s="124">
        <f t="shared" si="6"/>
        <v>7</v>
      </c>
      <c r="AB61" s="124">
        <f t="shared" si="6"/>
        <v>7</v>
      </c>
      <c r="AC61" s="124">
        <f t="shared" si="6"/>
        <v>6</v>
      </c>
      <c r="AD61" s="124">
        <f t="shared" si="6"/>
        <v>6</v>
      </c>
      <c r="AE61" s="124">
        <f t="shared" si="6"/>
        <v>7</v>
      </c>
      <c r="AF61" s="124">
        <f t="shared" si="6"/>
        <v>7</v>
      </c>
      <c r="AG61" s="124">
        <f t="shared" si="6"/>
        <v>7</v>
      </c>
      <c r="AH61" s="124">
        <f t="shared" si="6"/>
        <v>7</v>
      </c>
      <c r="AI61" s="124">
        <f t="shared" si="6"/>
        <v>7</v>
      </c>
      <c r="AJ61" s="124">
        <f t="shared" si="6"/>
        <v>7</v>
      </c>
      <c r="AK61" s="124">
        <f t="shared" si="6"/>
        <v>6</v>
      </c>
      <c r="AL61" s="124">
        <f t="shared" si="6"/>
        <v>6</v>
      </c>
      <c r="AM61" s="124">
        <f t="shared" si="6"/>
        <v>7</v>
      </c>
      <c r="AN61" s="124">
        <f t="shared" si="6"/>
        <v>7</v>
      </c>
      <c r="AO61" s="124">
        <f t="shared" si="6"/>
        <v>7</v>
      </c>
      <c r="AP61" s="124"/>
      <c r="AQ61" s="124"/>
      <c r="AR61" s="124"/>
      <c r="AS61" s="122"/>
    </row>
    <row r="62" spans="1:45" s="302" customFormat="1" ht="19.5" customHeight="1">
      <c r="A62" s="487"/>
      <c r="B62" s="125" t="s">
        <v>158</v>
      </c>
      <c r="C62" s="490" t="s">
        <v>159</v>
      </c>
      <c r="D62" s="491"/>
      <c r="E62" s="491"/>
      <c r="F62" s="124">
        <f t="shared" ref="F62:K62" si="7">COUNTIF(F39:F42,"N")+COUNTIF(F5:F42,"D(N)")</f>
        <v>1</v>
      </c>
      <c r="G62" s="124">
        <f t="shared" si="7"/>
        <v>1</v>
      </c>
      <c r="H62" s="124">
        <f t="shared" si="7"/>
        <v>1</v>
      </c>
      <c r="I62" s="124">
        <f t="shared" si="7"/>
        <v>2</v>
      </c>
      <c r="J62" s="124">
        <f t="shared" si="7"/>
        <v>2</v>
      </c>
      <c r="K62" s="124">
        <f t="shared" si="7"/>
        <v>1</v>
      </c>
      <c r="L62" s="124">
        <f>COUNTIF(L11:L42,"N")+COUNTIF(L5:L42,"D(N)")</f>
        <v>3</v>
      </c>
      <c r="M62" s="124">
        <f>COUNTIF(M11:M42,"N")+COUNTIF(M5:M42,"D(N)")</f>
        <v>6</v>
      </c>
      <c r="N62" s="124">
        <f>COUNTIF(N39:N41,"N")+COUNTIF(N5:N41,"D(N)")</f>
        <v>1</v>
      </c>
      <c r="O62" s="124">
        <f>COUNTIF(O39:O41,"N")+COUNTIF(O5:O41,"D(N)")</f>
        <v>1</v>
      </c>
      <c r="P62" s="124">
        <f t="shared" ref="P62:AC62" si="8">COUNTIF(P39:P42,"N")+COUNTIF(P5:P42,"D(N)")</f>
        <v>1</v>
      </c>
      <c r="Q62" s="124">
        <f t="shared" si="8"/>
        <v>0</v>
      </c>
      <c r="R62" s="124">
        <f t="shared" si="8"/>
        <v>0</v>
      </c>
      <c r="S62" s="124">
        <f t="shared" si="8"/>
        <v>1</v>
      </c>
      <c r="T62" s="124">
        <f t="shared" si="8"/>
        <v>1</v>
      </c>
      <c r="U62" s="124">
        <f t="shared" si="8"/>
        <v>1</v>
      </c>
      <c r="V62" s="124">
        <f t="shared" si="8"/>
        <v>1</v>
      </c>
      <c r="W62" s="124">
        <f t="shared" si="8"/>
        <v>1</v>
      </c>
      <c r="X62" s="124">
        <f t="shared" si="8"/>
        <v>1</v>
      </c>
      <c r="Y62" s="124">
        <f t="shared" si="8"/>
        <v>1</v>
      </c>
      <c r="Z62" s="124">
        <f t="shared" si="8"/>
        <v>1</v>
      </c>
      <c r="AA62" s="124">
        <f t="shared" si="8"/>
        <v>1</v>
      </c>
      <c r="AB62" s="124">
        <f t="shared" si="8"/>
        <v>1</v>
      </c>
      <c r="AC62" s="124">
        <f t="shared" si="8"/>
        <v>1</v>
      </c>
      <c r="AD62" s="124">
        <f>COUNTIF(AD39:AD41,"N")+COUNTIF(AD5:AD41,"D(N)")</f>
        <v>1</v>
      </c>
      <c r="AE62" s="124">
        <f>COUNTIF(AE39:AE41,"N")+COUNTIF(AE5:AE41,"D(N)")</f>
        <v>1</v>
      </c>
      <c r="AF62" s="124">
        <f t="shared" ref="AF62:AO62" si="9">COUNTIF(AF39:AF42,"N")+COUNTIF(AF5:AF42,"D(N)")</f>
        <v>1</v>
      </c>
      <c r="AG62" s="124">
        <f t="shared" si="9"/>
        <v>1</v>
      </c>
      <c r="AH62" s="124">
        <f t="shared" si="9"/>
        <v>1</v>
      </c>
      <c r="AI62" s="124">
        <f t="shared" si="9"/>
        <v>1</v>
      </c>
      <c r="AJ62" s="124">
        <f t="shared" si="9"/>
        <v>1</v>
      </c>
      <c r="AK62" s="124">
        <f t="shared" si="9"/>
        <v>1</v>
      </c>
      <c r="AL62" s="124">
        <f t="shared" si="9"/>
        <v>1</v>
      </c>
      <c r="AM62" s="124">
        <f t="shared" si="9"/>
        <v>1</v>
      </c>
      <c r="AN62" s="124">
        <f t="shared" si="9"/>
        <v>1</v>
      </c>
      <c r="AO62" s="124">
        <f t="shared" si="9"/>
        <v>1</v>
      </c>
      <c r="AP62" s="124"/>
      <c r="AQ62" s="124"/>
      <c r="AR62" s="124"/>
      <c r="AS62" s="122"/>
    </row>
    <row r="63" spans="1:45" s="299" customFormat="1" ht="30.75" customHeight="1">
      <c r="A63" s="487"/>
      <c r="B63" s="492" t="s">
        <v>162</v>
      </c>
      <c r="C63" s="493"/>
      <c r="D63" s="493"/>
      <c r="E63" s="494"/>
      <c r="F63" s="127">
        <f t="shared" ref="F63:AO63" si="10">F61+F62</f>
        <v>8</v>
      </c>
      <c r="G63" s="127">
        <f t="shared" si="10"/>
        <v>7</v>
      </c>
      <c r="H63" s="127">
        <f t="shared" si="10"/>
        <v>8</v>
      </c>
      <c r="I63" s="127">
        <f t="shared" si="10"/>
        <v>8</v>
      </c>
      <c r="J63" s="127">
        <f t="shared" si="10"/>
        <v>8</v>
      </c>
      <c r="K63" s="127">
        <f t="shared" si="10"/>
        <v>8</v>
      </c>
      <c r="L63" s="127">
        <f t="shared" si="10"/>
        <v>10</v>
      </c>
      <c r="M63" s="127">
        <f t="shared" si="10"/>
        <v>13</v>
      </c>
      <c r="N63" s="127">
        <f t="shared" si="10"/>
        <v>8</v>
      </c>
      <c r="O63" s="127">
        <f t="shared" si="10"/>
        <v>8</v>
      </c>
      <c r="P63" s="127">
        <f t="shared" si="10"/>
        <v>7</v>
      </c>
      <c r="Q63" s="127">
        <f t="shared" si="10"/>
        <v>1</v>
      </c>
      <c r="R63" s="127">
        <f t="shared" si="10"/>
        <v>8</v>
      </c>
      <c r="S63" s="127">
        <f t="shared" si="10"/>
        <v>8</v>
      </c>
      <c r="T63" s="127">
        <f t="shared" si="10"/>
        <v>8</v>
      </c>
      <c r="U63" s="127">
        <f t="shared" si="10"/>
        <v>8</v>
      </c>
      <c r="V63" s="127">
        <f t="shared" si="10"/>
        <v>7</v>
      </c>
      <c r="W63" s="127">
        <f t="shared" si="10"/>
        <v>8</v>
      </c>
      <c r="X63" s="127">
        <f t="shared" si="10"/>
        <v>8</v>
      </c>
      <c r="Y63" s="127">
        <f t="shared" si="10"/>
        <v>8</v>
      </c>
      <c r="Z63" s="127">
        <f t="shared" si="10"/>
        <v>8</v>
      </c>
      <c r="AA63" s="127">
        <f t="shared" si="10"/>
        <v>8</v>
      </c>
      <c r="AB63" s="127">
        <f t="shared" si="10"/>
        <v>8</v>
      </c>
      <c r="AC63" s="127">
        <f t="shared" si="10"/>
        <v>7</v>
      </c>
      <c r="AD63" s="127">
        <f t="shared" si="10"/>
        <v>7</v>
      </c>
      <c r="AE63" s="127">
        <f t="shared" si="10"/>
        <v>8</v>
      </c>
      <c r="AF63" s="127">
        <f t="shared" si="10"/>
        <v>8</v>
      </c>
      <c r="AG63" s="127">
        <f t="shared" si="10"/>
        <v>8</v>
      </c>
      <c r="AH63" s="127">
        <f t="shared" si="10"/>
        <v>8</v>
      </c>
      <c r="AI63" s="127">
        <f t="shared" si="10"/>
        <v>8</v>
      </c>
      <c r="AJ63" s="127">
        <f t="shared" si="10"/>
        <v>8</v>
      </c>
      <c r="AK63" s="127">
        <f t="shared" si="10"/>
        <v>7</v>
      </c>
      <c r="AL63" s="127">
        <f t="shared" si="10"/>
        <v>7</v>
      </c>
      <c r="AM63" s="127">
        <f t="shared" si="10"/>
        <v>8</v>
      </c>
      <c r="AN63" s="127">
        <f t="shared" si="10"/>
        <v>8</v>
      </c>
      <c r="AO63" s="127">
        <f t="shared" si="10"/>
        <v>8</v>
      </c>
      <c r="AP63" s="127"/>
      <c r="AQ63" s="127"/>
      <c r="AR63" s="127"/>
      <c r="AS63" s="47"/>
    </row>
    <row r="64" spans="1:45" s="299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54"/>
      <c r="AP64" s="47"/>
      <c r="AQ64" s="47"/>
      <c r="AR64" s="47"/>
      <c r="AS64" s="47"/>
    </row>
    <row r="65" spans="1:41" s="299" customFormat="1" ht="12.75" customHeight="1">
      <c r="A65" s="102"/>
      <c r="B65" s="102"/>
      <c r="C65" s="102"/>
      <c r="D65" s="102"/>
      <c r="E65" s="102"/>
      <c r="F65" s="102"/>
      <c r="G65" s="102"/>
      <c r="H65" s="102"/>
      <c r="I65" s="102"/>
      <c r="J65" s="128"/>
      <c r="K65" s="26"/>
      <c r="L65" s="26"/>
      <c r="M65" s="26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54"/>
    </row>
  </sheetData>
  <mergeCells count="64">
    <mergeCell ref="A58:A60"/>
    <mergeCell ref="C58:E58"/>
    <mergeCell ref="C59:E59"/>
    <mergeCell ref="B60:E60"/>
    <mergeCell ref="A61:A63"/>
    <mergeCell ref="C61:E61"/>
    <mergeCell ref="C62:E62"/>
    <mergeCell ref="B63:E63"/>
    <mergeCell ref="A54:E54"/>
    <mergeCell ref="L54:Q54"/>
    <mergeCell ref="S54:Z54"/>
    <mergeCell ref="AD54:AK54"/>
    <mergeCell ref="A56:A57"/>
    <mergeCell ref="B56:E57"/>
    <mergeCell ref="AM52:AR54"/>
    <mergeCell ref="L53:Q53"/>
    <mergeCell ref="S53:Z53"/>
    <mergeCell ref="AC50:AC51"/>
    <mergeCell ref="AD50:AK51"/>
    <mergeCell ref="AL50:AL51"/>
    <mergeCell ref="AM50:AR51"/>
    <mergeCell ref="L52:Q52"/>
    <mergeCell ref="S52:Z52"/>
    <mergeCell ref="AC52:AC53"/>
    <mergeCell ref="AD52:AK53"/>
    <mergeCell ref="AL52:AL54"/>
    <mergeCell ref="A51:A52"/>
    <mergeCell ref="B51:E51"/>
    <mergeCell ref="L51:Q51"/>
    <mergeCell ref="S51:Z51"/>
    <mergeCell ref="AA51:AA53"/>
    <mergeCell ref="B52:E52"/>
    <mergeCell ref="AC48:AC49"/>
    <mergeCell ref="AD48:AK49"/>
    <mergeCell ref="AL48:AL49"/>
    <mergeCell ref="AM48:AR49"/>
    <mergeCell ref="A49:A50"/>
    <mergeCell ref="B49:E49"/>
    <mergeCell ref="L49:Q49"/>
    <mergeCell ref="S49:Z49"/>
    <mergeCell ref="B50:E50"/>
    <mergeCell ref="L50:Q50"/>
    <mergeCell ref="AA47:AA50"/>
    <mergeCell ref="S50:Z50"/>
    <mergeCell ref="A38:A45"/>
    <mergeCell ref="A47:A48"/>
    <mergeCell ref="B47:E47"/>
    <mergeCell ref="L47:Q47"/>
    <mergeCell ref="S47:Z47"/>
    <mergeCell ref="B48:E48"/>
    <mergeCell ref="L48:Q48"/>
    <mergeCell ref="S48:Z48"/>
    <mergeCell ref="AS3:AS4"/>
    <mergeCell ref="A29:A35"/>
    <mergeCell ref="J1:AR1"/>
    <mergeCell ref="A2:C2"/>
    <mergeCell ref="F2:I2"/>
    <mergeCell ref="J2:AN2"/>
    <mergeCell ref="A3:E3"/>
    <mergeCell ref="A5:A11"/>
    <mergeCell ref="O5:Q5"/>
    <mergeCell ref="M7:T7"/>
    <mergeCell ref="A13:A19"/>
    <mergeCell ref="A21:A27"/>
  </mergeCells>
  <conditionalFormatting sqref="C4 C47:D53 C55:D55 C58:C59 C60:D60 C61:C62 C63:D1048576">
    <cfRule type="containsText" dxfId="499" priority="22" operator="containsText" text="Operator (E)">
      <formula>NOT(ISERROR(SEARCH("Operator (E)",C4)))</formula>
    </cfRule>
    <cfRule type="containsText" dxfId="498" priority="23" operator="containsText" text="F2">
      <formula>NOT(ISERROR(SEARCH("F2",C4)))</formula>
    </cfRule>
    <cfRule type="containsText" dxfId="497" priority="24" operator="containsText" text="F1">
      <formula>NOT(ISERROR(SEARCH("F1",C4)))</formula>
    </cfRule>
    <cfRule type="containsText" dxfId="496" priority="25" operator="containsText" text="P3">
      <formula>NOT(ISERROR(SEARCH("P3",C4)))</formula>
    </cfRule>
    <cfRule type="containsText" dxfId="495" priority="26" operator="containsText" text="P2">
      <formula>NOT(ISERROR(SEARCH("P2",C4)))</formula>
    </cfRule>
    <cfRule type="containsText" dxfId="494" priority="27" operator="containsText" text="P1">
      <formula>NOT(ISERROR(SEARCH("P1",C4)))</formula>
    </cfRule>
    <cfRule type="containsText" dxfId="493" priority="28" operator="containsText" text="Section Mgr.">
      <formula>NOT(ISERROR(SEARCH("Section Mgr.",C4)))</formula>
    </cfRule>
  </conditionalFormatting>
  <conditionalFormatting sqref="C1:D1">
    <cfRule type="containsText" dxfId="492" priority="29" operator="containsText" text="Operator (E)">
      <formula>NOT(ISERROR(SEARCH("Operator (E)",C1)))</formula>
    </cfRule>
    <cfRule type="containsText" dxfId="491" priority="30" operator="containsText" text="F2">
      <formula>NOT(ISERROR(SEARCH("F2",C1)))</formula>
    </cfRule>
    <cfRule type="containsText" dxfId="490" priority="31" operator="containsText" text="F1">
      <formula>NOT(ISERROR(SEARCH("F1",C1)))</formula>
    </cfRule>
    <cfRule type="containsText" dxfId="489" priority="32" operator="containsText" text="P3">
      <formula>NOT(ISERROR(SEARCH("P3",C1)))</formula>
    </cfRule>
    <cfRule type="containsText" dxfId="488" priority="33" operator="containsText" text="P2">
      <formula>NOT(ISERROR(SEARCH("P2",C1)))</formula>
    </cfRule>
    <cfRule type="containsText" dxfId="487" priority="34" operator="containsText" text="P1">
      <formula>NOT(ISERROR(SEARCH("P1",C1)))</formula>
    </cfRule>
    <cfRule type="containsText" dxfId="486" priority="35" operator="containsText" text="Section Mgr.">
      <formula>NOT(ISERROR(SEARCH("Section Mgr.",C1)))</formula>
    </cfRule>
  </conditionalFormatting>
  <conditionalFormatting sqref="C5:D11 C21:D27 C29:D35 C38:D45">
    <cfRule type="containsText" dxfId="485" priority="15" operator="containsText" text="Operator (E)">
      <formula>NOT(ISERROR(SEARCH("Operator (E)",C5)))</formula>
    </cfRule>
    <cfRule type="containsText" dxfId="484" priority="16" operator="containsText" text="F2">
      <formula>NOT(ISERROR(SEARCH("F2",C5)))</formula>
    </cfRule>
    <cfRule type="containsText" dxfId="483" priority="17" operator="containsText" text="F1">
      <formula>NOT(ISERROR(SEARCH("F1",C5)))</formula>
    </cfRule>
    <cfRule type="containsText" dxfId="482" priority="18" operator="containsText" text="P3">
      <formula>NOT(ISERROR(SEARCH("P3",C5)))</formula>
    </cfRule>
    <cfRule type="containsText" dxfId="481" priority="19" operator="containsText" text="P2">
      <formula>NOT(ISERROR(SEARCH("P2",C5)))</formula>
    </cfRule>
    <cfRule type="containsText" dxfId="480" priority="20" operator="containsText" text="P1">
      <formula>NOT(ISERROR(SEARCH("P1",C5)))</formula>
    </cfRule>
    <cfRule type="containsText" dxfId="479" priority="21" operator="containsText" text="Section Mgr.">
      <formula>NOT(ISERROR(SEARCH("Section Mgr.",C5)))</formula>
    </cfRule>
  </conditionalFormatting>
  <conditionalFormatting sqref="C13:D19">
    <cfRule type="containsText" dxfId="478" priority="1" operator="containsText" text="Operator (E)">
      <formula>NOT(ISERROR(SEARCH("Operator (E)",C13)))</formula>
    </cfRule>
    <cfRule type="containsText" dxfId="477" priority="2" operator="containsText" text="F2">
      <formula>NOT(ISERROR(SEARCH("F2",C13)))</formula>
    </cfRule>
    <cfRule type="containsText" dxfId="476" priority="3" operator="containsText" text="F1">
      <formula>NOT(ISERROR(SEARCH("F1",C13)))</formula>
    </cfRule>
    <cfRule type="containsText" dxfId="475" priority="4" operator="containsText" text="P3">
      <formula>NOT(ISERROR(SEARCH("P3",C13)))</formula>
    </cfRule>
    <cfRule type="containsText" dxfId="474" priority="5" operator="containsText" text="P2">
      <formula>NOT(ISERROR(SEARCH("P2",C13)))</formula>
    </cfRule>
    <cfRule type="containsText" dxfId="473" priority="6" operator="containsText" text="P1">
      <formula>NOT(ISERROR(SEARCH("P1",C13)))</formula>
    </cfRule>
    <cfRule type="containsText" dxfId="472" priority="7" operator="containsText" text="Section Mgr.">
      <formula>NOT(ISERROR(SEARCH("Section Mgr.",C13)))</formula>
    </cfRule>
  </conditionalFormatting>
  <conditionalFormatting sqref="F4:AR4">
    <cfRule type="expression" dxfId="471" priority="8">
      <formula>"ส"</formula>
    </cfRule>
    <cfRule type="expression" dxfId="470" priority="9">
      <formula>"อา"</formula>
    </cfRule>
  </conditionalFormatting>
  <conditionalFormatting sqref="F58:AR58">
    <cfRule type="colorScale" priority="40">
      <colorScale>
        <cfvo type="num" val="5"/>
        <cfvo type="num" val="6"/>
        <color rgb="FFFF0000"/>
        <color theme="9" tint="0.59999389629810485"/>
      </colorScale>
    </cfRule>
  </conditionalFormatting>
  <conditionalFormatting sqref="F59:AR59">
    <cfRule type="colorScale" priority="14">
      <colorScale>
        <cfvo type="num" val="0"/>
        <cfvo type="num" val="1"/>
        <color rgb="FFFF0000"/>
        <color theme="9" tint="0.59999389629810485"/>
      </colorScale>
    </cfRule>
  </conditionalFormatting>
  <conditionalFormatting sqref="F60:AR60">
    <cfRule type="cellIs" dxfId="469" priority="10" operator="greaterThan">
      <formula>8</formula>
    </cfRule>
    <cfRule type="cellIs" dxfId="468" priority="11" operator="greaterThanOrEqual">
      <formula>7</formula>
    </cfRule>
    <cfRule type="cellIs" dxfId="467" priority="12" operator="lessThan">
      <formula>6</formula>
    </cfRule>
  </conditionalFormatting>
  <conditionalFormatting sqref="F61:AR61">
    <cfRule type="colorScale" priority="39">
      <colorScale>
        <cfvo type="num" val="5"/>
        <cfvo type="num" val="6"/>
        <color rgb="FFFF0000"/>
        <color theme="9" tint="0.59999389629810485"/>
      </colorScale>
    </cfRule>
  </conditionalFormatting>
  <conditionalFormatting sqref="F62:AR62">
    <cfRule type="colorScale" priority="13">
      <colorScale>
        <cfvo type="num" val="0"/>
        <cfvo type="num" val="1"/>
        <color rgb="FFFF0000"/>
        <color theme="9" tint="0.59999389629810485"/>
      </colorScale>
    </cfRule>
  </conditionalFormatting>
  <conditionalFormatting sqref="F63:AR63">
    <cfRule type="cellIs" dxfId="466" priority="36" operator="greaterThan">
      <formula>8</formula>
    </cfRule>
    <cfRule type="cellIs" dxfId="465" priority="37" operator="greaterThanOrEqual">
      <formula>7</formula>
    </cfRule>
    <cfRule type="cellIs" dxfId="464" priority="38" operator="lessThan">
      <formula>6</formula>
    </cfRule>
  </conditionalFormatting>
  <printOptions horizontalCentered="1"/>
  <pageMargins left="0" right="0" top="0.25" bottom="0.25" header="0.3" footer="0.3"/>
  <pageSetup paperSize="9" scale="57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DB02E-BCC9-4C11-8C8A-6A91C8F34F33}">
  <sheetPr codeName="Sheet16"/>
  <dimension ref="A1:AX64"/>
  <sheetViews>
    <sheetView showGridLines="0" zoomScale="70" zoomScaleNormal="70" zoomScaleSheetLayoutView="55" zoomScalePageLayoutView="115" workbookViewId="0">
      <pane xSplit="5" ySplit="4" topLeftCell="F9" activePane="bottomRight" state="frozen"/>
      <selection pane="topRight" activeCell="V26" sqref="V26"/>
      <selection pane="bottomLeft" activeCell="V26" sqref="V26"/>
      <selection pane="bottomRight" activeCell="AE7" sqref="AE7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9" width="4.85546875" style="26" customWidth="1"/>
    <col min="10" max="10" width="4.85546875" style="128" customWidth="1"/>
    <col min="11" max="40" width="4.85546875" style="26" customWidth="1"/>
    <col min="41" max="41" width="4.85546875" style="118" customWidth="1"/>
    <col min="42" max="44" width="4.85546875" style="26" customWidth="1"/>
    <col min="45" max="45" width="61.140625" style="26" customWidth="1"/>
    <col min="46" max="48" width="9" style="26"/>
    <col min="49" max="49" width="58.140625" style="26" bestFit="1" customWidth="1"/>
    <col min="50" max="50" width="57.85546875" style="26" bestFit="1" customWidth="1"/>
    <col min="51" max="16384" width="8.85546875" style="26"/>
  </cols>
  <sheetData>
    <row r="1" spans="1:50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</row>
    <row r="2" spans="1:50" ht="29.25" customHeight="1" thickBot="1">
      <c r="A2" s="457" t="s">
        <v>38</v>
      </c>
      <c r="B2" s="458"/>
      <c r="C2" s="459"/>
      <c r="D2" s="27"/>
      <c r="E2" s="28" t="s">
        <v>357</v>
      </c>
      <c r="F2" s="531" t="s">
        <v>198</v>
      </c>
      <c r="G2" s="531"/>
      <c r="H2" s="531"/>
      <c r="I2" s="531"/>
      <c r="J2" s="495" t="s">
        <v>199</v>
      </c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142" t="s">
        <v>361</v>
      </c>
      <c r="AO2" s="142"/>
      <c r="AP2" s="142"/>
      <c r="AQ2" s="142"/>
      <c r="AR2" s="142"/>
      <c r="AS2" s="29" t="s">
        <v>42</v>
      </c>
    </row>
    <row r="3" spans="1:50" ht="27" customHeight="1" thickTop="1" thickBot="1">
      <c r="A3" s="460" t="s">
        <v>43</v>
      </c>
      <c r="B3" s="461"/>
      <c r="C3" s="461"/>
      <c r="D3" s="461"/>
      <c r="E3" s="462"/>
      <c r="F3" s="30">
        <v>28</v>
      </c>
      <c r="G3" s="30">
        <v>29</v>
      </c>
      <c r="H3" s="30">
        <v>30</v>
      </c>
      <c r="I3" s="30">
        <v>31</v>
      </c>
      <c r="J3" s="319">
        <v>1</v>
      </c>
      <c r="K3" s="265">
        <v>2</v>
      </c>
      <c r="L3" s="265">
        <v>3</v>
      </c>
      <c r="M3" s="321">
        <v>4</v>
      </c>
      <c r="N3" s="30">
        <v>5</v>
      </c>
      <c r="O3" s="30">
        <v>6</v>
      </c>
      <c r="P3" s="30">
        <v>7</v>
      </c>
      <c r="Q3" s="30">
        <v>8</v>
      </c>
      <c r="R3" s="265">
        <v>9</v>
      </c>
      <c r="S3" s="30">
        <v>10</v>
      </c>
      <c r="T3" s="30">
        <v>11</v>
      </c>
      <c r="U3" s="30">
        <v>12</v>
      </c>
      <c r="V3" s="265">
        <v>13</v>
      </c>
      <c r="W3" s="30">
        <v>14</v>
      </c>
      <c r="X3" s="30">
        <v>15</v>
      </c>
      <c r="Y3" s="30">
        <v>16</v>
      </c>
      <c r="Z3" s="265">
        <v>17</v>
      </c>
      <c r="AA3" s="30">
        <v>18</v>
      </c>
      <c r="AB3" s="30">
        <v>19</v>
      </c>
      <c r="AC3" s="30">
        <v>20</v>
      </c>
      <c r="AD3" s="30">
        <v>21</v>
      </c>
      <c r="AE3" s="30">
        <v>22</v>
      </c>
      <c r="AF3" s="265">
        <v>23</v>
      </c>
      <c r="AG3" s="30">
        <v>24</v>
      </c>
      <c r="AH3" s="30">
        <v>25</v>
      </c>
      <c r="AI3" s="30">
        <v>26</v>
      </c>
      <c r="AJ3" s="30">
        <v>27</v>
      </c>
      <c r="AK3" s="30">
        <v>28</v>
      </c>
      <c r="AL3" s="30">
        <v>29</v>
      </c>
      <c r="AM3" s="30">
        <v>30</v>
      </c>
      <c r="AN3" s="30">
        <v>1</v>
      </c>
      <c r="AO3" s="30">
        <v>2</v>
      </c>
      <c r="AP3" s="30">
        <v>3</v>
      </c>
      <c r="AQ3" s="30">
        <v>4</v>
      </c>
      <c r="AR3" s="30">
        <v>5</v>
      </c>
      <c r="AS3" s="431"/>
    </row>
    <row r="4" spans="1:50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7</v>
      </c>
      <c r="G4" s="36" t="s">
        <v>8</v>
      </c>
      <c r="H4" s="37" t="s">
        <v>9</v>
      </c>
      <c r="I4" s="37" t="s">
        <v>3</v>
      </c>
      <c r="J4" s="36" t="s">
        <v>4</v>
      </c>
      <c r="K4" s="36" t="s">
        <v>5</v>
      </c>
      <c r="L4" s="36" t="s">
        <v>6</v>
      </c>
      <c r="M4" s="36" t="s">
        <v>7</v>
      </c>
      <c r="N4" s="36" t="s">
        <v>8</v>
      </c>
      <c r="O4" s="37" t="s">
        <v>9</v>
      </c>
      <c r="P4" s="37" t="s">
        <v>3</v>
      </c>
      <c r="Q4" s="36" t="s">
        <v>4</v>
      </c>
      <c r="R4" s="36" t="s">
        <v>362</v>
      </c>
      <c r="S4" s="36" t="s">
        <v>363</v>
      </c>
      <c r="T4" s="36" t="s">
        <v>364</v>
      </c>
      <c r="U4" s="36" t="s">
        <v>365</v>
      </c>
      <c r="V4" s="37" t="s">
        <v>9</v>
      </c>
      <c r="W4" s="37" t="s">
        <v>3</v>
      </c>
      <c r="X4" s="36" t="s">
        <v>4</v>
      </c>
      <c r="Y4" s="36" t="s">
        <v>5</v>
      </c>
      <c r="Z4" s="36" t="s">
        <v>6</v>
      </c>
      <c r="AA4" s="36" t="s">
        <v>7</v>
      </c>
      <c r="AB4" s="36" t="s">
        <v>8</v>
      </c>
      <c r="AC4" s="37" t="s">
        <v>9</v>
      </c>
      <c r="AD4" s="37" t="s">
        <v>3</v>
      </c>
      <c r="AE4" s="36" t="s">
        <v>4</v>
      </c>
      <c r="AF4" s="36" t="s">
        <v>5</v>
      </c>
      <c r="AG4" s="36" t="s">
        <v>6</v>
      </c>
      <c r="AH4" s="36" t="s">
        <v>7</v>
      </c>
      <c r="AI4" s="36" t="s">
        <v>8</v>
      </c>
      <c r="AJ4" s="37" t="s">
        <v>9</v>
      </c>
      <c r="AK4" s="37" t="s">
        <v>3</v>
      </c>
      <c r="AL4" s="36" t="s">
        <v>4</v>
      </c>
      <c r="AM4" s="36" t="s">
        <v>5</v>
      </c>
      <c r="AN4" s="36" t="s">
        <v>6</v>
      </c>
      <c r="AO4" s="36" t="s">
        <v>7</v>
      </c>
      <c r="AP4" s="36" t="s">
        <v>8</v>
      </c>
      <c r="AQ4" s="37" t="s">
        <v>9</v>
      </c>
      <c r="AR4" s="37" t="s">
        <v>3</v>
      </c>
      <c r="AS4" s="431"/>
      <c r="AV4" s="239" t="s">
        <v>200</v>
      </c>
      <c r="AW4" s="239" t="s">
        <v>201</v>
      </c>
      <c r="AX4" s="239" t="s">
        <v>202</v>
      </c>
    </row>
    <row r="5" spans="1:50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3"/>
      <c r="G5" s="43"/>
      <c r="H5" s="43"/>
      <c r="I5" s="43"/>
      <c r="J5" s="41" t="s">
        <v>0</v>
      </c>
      <c r="K5" s="41" t="s">
        <v>0</v>
      </c>
      <c r="L5" s="42" t="s">
        <v>1</v>
      </c>
      <c r="M5" s="42" t="s">
        <v>1</v>
      </c>
      <c r="N5" s="43"/>
      <c r="O5" s="43"/>
      <c r="P5" s="43"/>
      <c r="Q5" s="43"/>
      <c r="R5" s="41" t="s">
        <v>0</v>
      </c>
      <c r="S5" s="41" t="s">
        <v>0</v>
      </c>
      <c r="T5" s="290" t="s">
        <v>366</v>
      </c>
      <c r="U5" s="42" t="s">
        <v>1</v>
      </c>
      <c r="V5" s="43"/>
      <c r="W5" s="43"/>
      <c r="X5" s="43"/>
      <c r="Y5" s="43"/>
      <c r="Z5" s="41" t="s">
        <v>0</v>
      </c>
      <c r="AA5" s="41" t="s">
        <v>0</v>
      </c>
      <c r="AB5" s="42" t="s">
        <v>1</v>
      </c>
      <c r="AC5" s="42" t="s">
        <v>1</v>
      </c>
      <c r="AD5" s="43"/>
      <c r="AE5" s="43"/>
      <c r="AF5" s="43"/>
      <c r="AG5" s="43"/>
      <c r="AH5" s="41" t="s">
        <v>0</v>
      </c>
      <c r="AI5" s="41" t="s">
        <v>0</v>
      </c>
      <c r="AJ5" s="42" t="s">
        <v>1</v>
      </c>
      <c r="AK5" s="42" t="s">
        <v>1</v>
      </c>
      <c r="AL5" s="45" t="s">
        <v>54</v>
      </c>
      <c r="AM5" s="45" t="s">
        <v>54</v>
      </c>
      <c r="AN5" s="45" t="s">
        <v>54</v>
      </c>
      <c r="AO5" s="45" t="s">
        <v>54</v>
      </c>
      <c r="AP5" s="41" t="s">
        <v>0</v>
      </c>
      <c r="AQ5" s="41" t="s">
        <v>0</v>
      </c>
      <c r="AR5" s="42" t="s">
        <v>1</v>
      </c>
      <c r="AS5" s="46"/>
      <c r="AV5" s="237" t="s">
        <v>205</v>
      </c>
      <c r="AW5" s="237" t="s">
        <v>206</v>
      </c>
      <c r="AX5" s="237" t="s">
        <v>207</v>
      </c>
    </row>
    <row r="6" spans="1:50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43"/>
      <c r="G6" s="43"/>
      <c r="H6" s="43"/>
      <c r="I6" s="43"/>
      <c r="J6" s="51" t="s">
        <v>0</v>
      </c>
      <c r="K6" s="51" t="s">
        <v>0</v>
      </c>
      <c r="L6" s="52" t="s">
        <v>1</v>
      </c>
      <c r="M6" s="52" t="s">
        <v>1</v>
      </c>
      <c r="N6" s="45" t="s">
        <v>54</v>
      </c>
      <c r="O6" s="45" t="s">
        <v>54</v>
      </c>
      <c r="P6" s="45" t="s">
        <v>54</v>
      </c>
      <c r="Q6" s="45" t="s">
        <v>54</v>
      </c>
      <c r="R6" s="52" t="s">
        <v>1</v>
      </c>
      <c r="S6" s="52" t="s">
        <v>1</v>
      </c>
      <c r="T6" s="52" t="s">
        <v>1</v>
      </c>
      <c r="U6" s="52" t="s">
        <v>1</v>
      </c>
      <c r="V6" s="43"/>
      <c r="W6" s="43"/>
      <c r="X6" s="43"/>
      <c r="Y6" s="43"/>
      <c r="Z6" s="51" t="s">
        <v>0</v>
      </c>
      <c r="AA6" s="51" t="s">
        <v>0</v>
      </c>
      <c r="AB6" s="52" t="s">
        <v>1</v>
      </c>
      <c r="AC6" s="52" t="s">
        <v>1</v>
      </c>
      <c r="AD6" s="43"/>
      <c r="AE6" s="43"/>
      <c r="AF6" s="43"/>
      <c r="AG6" s="43"/>
      <c r="AH6" s="51" t="s">
        <v>0</v>
      </c>
      <c r="AI6" s="51" t="s">
        <v>0</v>
      </c>
      <c r="AJ6" s="52" t="s">
        <v>1</v>
      </c>
      <c r="AK6" s="52" t="s">
        <v>1</v>
      </c>
      <c r="AL6" s="43"/>
      <c r="AM6" s="43"/>
      <c r="AN6" s="43"/>
      <c r="AO6" s="43"/>
      <c r="AP6" s="51" t="s">
        <v>0</v>
      </c>
      <c r="AQ6" s="51" t="s">
        <v>0</v>
      </c>
      <c r="AR6" s="52" t="s">
        <v>1</v>
      </c>
      <c r="AV6" s="216" t="s">
        <v>210</v>
      </c>
      <c r="AW6" s="216" t="s">
        <v>211</v>
      </c>
      <c r="AX6" s="216" t="s">
        <v>212</v>
      </c>
    </row>
    <row r="7" spans="1:50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43"/>
      <c r="G7" s="43"/>
      <c r="H7" s="43"/>
      <c r="I7" s="43"/>
      <c r="J7" s="51" t="s">
        <v>0</v>
      </c>
      <c r="K7" s="318" t="s">
        <v>367</v>
      </c>
      <c r="L7" s="318" t="s">
        <v>367</v>
      </c>
      <c r="M7" s="318" t="s">
        <v>367</v>
      </c>
      <c r="N7" s="318" t="s">
        <v>367</v>
      </c>
      <c r="O7" s="43"/>
      <c r="P7" s="43"/>
      <c r="Q7" s="318" t="s">
        <v>367</v>
      </c>
      <c r="R7" s="318" t="s">
        <v>367</v>
      </c>
      <c r="S7" s="318" t="s">
        <v>367</v>
      </c>
      <c r="T7" s="318" t="s">
        <v>367</v>
      </c>
      <c r="U7" s="318" t="s">
        <v>367</v>
      </c>
      <c r="V7" s="43"/>
      <c r="W7" s="43"/>
      <c r="X7" s="43"/>
      <c r="Y7" s="43"/>
      <c r="Z7" s="51" t="s">
        <v>0</v>
      </c>
      <c r="AA7" s="51" t="s">
        <v>0</v>
      </c>
      <c r="AB7" s="52" t="s">
        <v>1</v>
      </c>
      <c r="AC7" s="52" t="s">
        <v>1</v>
      </c>
      <c r="AD7" s="43"/>
      <c r="AE7" s="43"/>
      <c r="AF7" s="43"/>
      <c r="AG7" s="43"/>
      <c r="AH7" s="51" t="s">
        <v>0</v>
      </c>
      <c r="AI7" s="51" t="s">
        <v>0</v>
      </c>
      <c r="AJ7" s="52" t="s">
        <v>1</v>
      </c>
      <c r="AK7" s="52" t="s">
        <v>1</v>
      </c>
      <c r="AL7" s="43"/>
      <c r="AM7" s="43"/>
      <c r="AN7" s="43"/>
      <c r="AO7" s="43"/>
      <c r="AP7" s="51" t="s">
        <v>0</v>
      </c>
      <c r="AQ7" s="51" t="s">
        <v>0</v>
      </c>
      <c r="AR7" s="52" t="s">
        <v>1</v>
      </c>
      <c r="AS7" s="53"/>
      <c r="AV7" s="216" t="s">
        <v>214</v>
      </c>
      <c r="AW7" s="216" t="s">
        <v>215</v>
      </c>
      <c r="AX7" s="216" t="s">
        <v>216</v>
      </c>
    </row>
    <row r="8" spans="1:50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43"/>
      <c r="G8" s="43"/>
      <c r="H8" s="43"/>
      <c r="I8" s="43"/>
      <c r="J8" s="51" t="s">
        <v>0</v>
      </c>
      <c r="K8" s="51" t="s">
        <v>0</v>
      </c>
      <c r="L8" s="52" t="s">
        <v>1</v>
      </c>
      <c r="M8" s="52" t="s">
        <v>1</v>
      </c>
      <c r="N8" s="43"/>
      <c r="O8" s="43"/>
      <c r="P8" s="43"/>
      <c r="Q8" s="43"/>
      <c r="R8" s="51" t="s">
        <v>0</v>
      </c>
      <c r="S8" s="51" t="s">
        <v>0</v>
      </c>
      <c r="T8" s="52" t="s">
        <v>1</v>
      </c>
      <c r="U8" s="52" t="s">
        <v>1</v>
      </c>
      <c r="V8" s="43"/>
      <c r="W8" s="43"/>
      <c r="X8" s="43"/>
      <c r="Y8" s="43"/>
      <c r="Z8" s="51" t="s">
        <v>0</v>
      </c>
      <c r="AA8" s="51" t="s">
        <v>0</v>
      </c>
      <c r="AB8" s="52" t="s">
        <v>1</v>
      </c>
      <c r="AC8" s="52" t="s">
        <v>1</v>
      </c>
      <c r="AD8" s="43"/>
      <c r="AE8" s="43"/>
      <c r="AF8" s="43"/>
      <c r="AG8" s="43"/>
      <c r="AH8" s="51" t="s">
        <v>0</v>
      </c>
      <c r="AI8" s="51" t="s">
        <v>0</v>
      </c>
      <c r="AJ8" s="52" t="s">
        <v>1</v>
      </c>
      <c r="AK8" s="52" t="s">
        <v>1</v>
      </c>
      <c r="AL8" s="43"/>
      <c r="AM8" s="43"/>
      <c r="AN8" s="43"/>
      <c r="AO8" s="43"/>
      <c r="AP8" s="51" t="s">
        <v>0</v>
      </c>
      <c r="AQ8" s="51" t="s">
        <v>0</v>
      </c>
      <c r="AR8" s="52" t="s">
        <v>1</v>
      </c>
      <c r="AS8" s="53"/>
      <c r="AV8" s="216" t="s">
        <v>217</v>
      </c>
      <c r="AW8" s="216" t="s">
        <v>218</v>
      </c>
      <c r="AX8" s="216" t="s">
        <v>219</v>
      </c>
    </row>
    <row r="9" spans="1:50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43"/>
      <c r="G9" s="43"/>
      <c r="H9" s="43"/>
      <c r="I9" s="43"/>
      <c r="J9" s="51" t="s">
        <v>0</v>
      </c>
      <c r="K9" s="51" t="s">
        <v>0</v>
      </c>
      <c r="L9" s="52" t="s">
        <v>1</v>
      </c>
      <c r="M9" s="52" t="s">
        <v>1</v>
      </c>
      <c r="N9" s="43"/>
      <c r="O9" s="43"/>
      <c r="P9" s="43"/>
      <c r="Q9" s="43"/>
      <c r="R9" s="51" t="s">
        <v>0</v>
      </c>
      <c r="S9" s="51" t="s">
        <v>0</v>
      </c>
      <c r="T9" s="52" t="s">
        <v>1</v>
      </c>
      <c r="U9" s="52" t="s">
        <v>1</v>
      </c>
      <c r="V9" s="43"/>
      <c r="W9" s="43"/>
      <c r="X9" s="43"/>
      <c r="Y9" s="43"/>
      <c r="Z9" s="51" t="s">
        <v>0</v>
      </c>
      <c r="AA9" s="51" t="s">
        <v>0</v>
      </c>
      <c r="AB9" s="52" t="s">
        <v>1</v>
      </c>
      <c r="AC9" s="52" t="s">
        <v>1</v>
      </c>
      <c r="AD9" s="43"/>
      <c r="AE9" s="43"/>
      <c r="AF9" s="43"/>
      <c r="AG9" s="103" t="s">
        <v>0</v>
      </c>
      <c r="AH9" s="51" t="s">
        <v>0</v>
      </c>
      <c r="AI9" s="51" t="s">
        <v>0</v>
      </c>
      <c r="AJ9" s="52" t="s">
        <v>1</v>
      </c>
      <c r="AK9" s="52" t="s">
        <v>1</v>
      </c>
      <c r="AL9" s="43"/>
      <c r="AM9" s="43"/>
      <c r="AN9" s="43"/>
      <c r="AO9" s="43"/>
      <c r="AP9" s="51" t="s">
        <v>0</v>
      </c>
      <c r="AQ9" s="51" t="s">
        <v>0</v>
      </c>
      <c r="AR9" s="52" t="s">
        <v>1</v>
      </c>
      <c r="AS9" s="53"/>
      <c r="AV9" s="216" t="s">
        <v>222</v>
      </c>
      <c r="AW9" s="216" t="s">
        <v>223</v>
      </c>
      <c r="AX9" s="216" t="s">
        <v>224</v>
      </c>
    </row>
    <row r="10" spans="1:50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43"/>
      <c r="G10" s="43"/>
      <c r="H10" s="43"/>
      <c r="I10" s="43"/>
      <c r="J10" s="51" t="s">
        <v>0</v>
      </c>
      <c r="K10" s="51" t="s">
        <v>0</v>
      </c>
      <c r="L10" s="52" t="s">
        <v>1</v>
      </c>
      <c r="M10" s="52" t="s">
        <v>1</v>
      </c>
      <c r="N10" s="43"/>
      <c r="O10" s="43"/>
      <c r="P10" s="51" t="s">
        <v>0</v>
      </c>
      <c r="Q10" s="51" t="s">
        <v>0</v>
      </c>
      <c r="R10" s="51" t="s">
        <v>0</v>
      </c>
      <c r="S10" s="51" t="s">
        <v>0</v>
      </c>
      <c r="T10" s="52" t="s">
        <v>1</v>
      </c>
      <c r="U10" s="52" t="s">
        <v>1</v>
      </c>
      <c r="V10" s="43"/>
      <c r="W10" s="43"/>
      <c r="X10" s="43"/>
      <c r="Y10" s="43"/>
      <c r="Z10" s="51" t="s">
        <v>0</v>
      </c>
      <c r="AA10" s="51" t="s">
        <v>0</v>
      </c>
      <c r="AB10" s="52" t="s">
        <v>1</v>
      </c>
      <c r="AC10" s="52" t="s">
        <v>1</v>
      </c>
      <c r="AD10" s="43"/>
      <c r="AE10" s="43"/>
      <c r="AF10" s="43"/>
      <c r="AG10" s="43"/>
      <c r="AH10" s="51" t="s">
        <v>0</v>
      </c>
      <c r="AI10" s="51" t="s">
        <v>0</v>
      </c>
      <c r="AJ10" s="52" t="s">
        <v>1</v>
      </c>
      <c r="AK10" s="52" t="s">
        <v>1</v>
      </c>
      <c r="AL10" s="43"/>
      <c r="AM10" s="43"/>
      <c r="AN10" s="43"/>
      <c r="AO10" s="43"/>
      <c r="AP10" s="51" t="s">
        <v>0</v>
      </c>
      <c r="AQ10" s="51" t="s">
        <v>0</v>
      </c>
      <c r="AR10" s="52" t="s">
        <v>1</v>
      </c>
      <c r="AS10" s="53"/>
      <c r="AV10" s="216" t="s">
        <v>225</v>
      </c>
      <c r="AW10" s="216" t="s">
        <v>226</v>
      </c>
      <c r="AX10" s="216" t="s">
        <v>227</v>
      </c>
    </row>
    <row r="11" spans="1:50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43"/>
      <c r="G11" s="43"/>
      <c r="H11" s="43"/>
      <c r="I11" s="43"/>
      <c r="J11" s="65" t="s">
        <v>0</v>
      </c>
      <c r="K11" s="65" t="s">
        <v>0</v>
      </c>
      <c r="L11" s="66" t="s">
        <v>1</v>
      </c>
      <c r="M11" s="66" t="s">
        <v>1</v>
      </c>
      <c r="N11" s="43"/>
      <c r="O11" s="43"/>
      <c r="P11" s="43"/>
      <c r="Q11" s="43"/>
      <c r="R11" s="65" t="s">
        <v>0</v>
      </c>
      <c r="S11" s="65" t="s">
        <v>0</v>
      </c>
      <c r="T11" s="318" t="s">
        <v>367</v>
      </c>
      <c r="U11" s="66" t="s">
        <v>1</v>
      </c>
      <c r="V11" s="43"/>
      <c r="W11" s="43"/>
      <c r="X11" s="43"/>
      <c r="Y11" s="43"/>
      <c r="Z11" s="65" t="s">
        <v>0</v>
      </c>
      <c r="AA11" s="65" t="s">
        <v>0</v>
      </c>
      <c r="AB11" s="66" t="s">
        <v>1</v>
      </c>
      <c r="AC11" s="66" t="s">
        <v>1</v>
      </c>
      <c r="AD11" s="43"/>
      <c r="AE11" s="43"/>
      <c r="AF11" s="43"/>
      <c r="AG11" s="43"/>
      <c r="AH11" s="65" t="s">
        <v>0</v>
      </c>
      <c r="AI11" s="65" t="s">
        <v>0</v>
      </c>
      <c r="AJ11" s="66" t="s">
        <v>1</v>
      </c>
      <c r="AK11" s="66" t="s">
        <v>1</v>
      </c>
      <c r="AL11" s="43"/>
      <c r="AM11" s="43"/>
      <c r="AN11" s="43"/>
      <c r="AO11" s="43"/>
      <c r="AP11" s="65" t="s">
        <v>0</v>
      </c>
      <c r="AQ11" s="65" t="s">
        <v>0</v>
      </c>
      <c r="AR11" s="66" t="s">
        <v>1</v>
      </c>
      <c r="AS11" s="67"/>
      <c r="AV11" s="216" t="s">
        <v>231</v>
      </c>
      <c r="AW11" s="216" t="s">
        <v>232</v>
      </c>
      <c r="AX11" s="216" t="s">
        <v>233</v>
      </c>
    </row>
    <row r="12" spans="1:50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1"/>
    </row>
    <row r="13" spans="1:50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2" t="s">
        <v>1</v>
      </c>
      <c r="G13" s="42" t="s">
        <v>1</v>
      </c>
      <c r="H13" s="43"/>
      <c r="I13" s="43"/>
      <c r="J13" s="43"/>
      <c r="K13" s="43"/>
      <c r="L13" s="41" t="s">
        <v>0</v>
      </c>
      <c r="M13" s="41" t="s">
        <v>0</v>
      </c>
      <c r="N13" s="41" t="s">
        <v>0</v>
      </c>
      <c r="O13" s="41" t="s">
        <v>0</v>
      </c>
      <c r="P13" s="43"/>
      <c r="Q13" s="105" t="s">
        <v>1</v>
      </c>
      <c r="R13" s="105" t="s">
        <v>1</v>
      </c>
      <c r="S13" s="43"/>
      <c r="T13" s="41" t="s">
        <v>0</v>
      </c>
      <c r="U13" s="41" t="s">
        <v>0</v>
      </c>
      <c r="V13" s="42" t="s">
        <v>1</v>
      </c>
      <c r="W13" s="42" t="s">
        <v>1</v>
      </c>
      <c r="X13" s="43"/>
      <c r="Y13" s="43"/>
      <c r="Z13" s="43"/>
      <c r="AA13" s="43"/>
      <c r="AB13" s="41" t="s">
        <v>0</v>
      </c>
      <c r="AC13" s="41" t="s">
        <v>0</v>
      </c>
      <c r="AD13" s="42" t="s">
        <v>1</v>
      </c>
      <c r="AE13" s="42" t="s">
        <v>1</v>
      </c>
      <c r="AF13" s="43"/>
      <c r="AG13" s="43"/>
      <c r="AH13" s="43"/>
      <c r="AI13" s="43"/>
      <c r="AJ13" s="41" t="s">
        <v>0</v>
      </c>
      <c r="AK13" s="41" t="s">
        <v>0</v>
      </c>
      <c r="AL13" s="42" t="s">
        <v>1</v>
      </c>
      <c r="AM13" s="42" t="s">
        <v>1</v>
      </c>
      <c r="AN13" s="43"/>
      <c r="AO13" s="43"/>
      <c r="AP13" s="43"/>
      <c r="AQ13" s="43"/>
      <c r="AR13" s="41" t="s">
        <v>0</v>
      </c>
      <c r="AS13" s="75"/>
      <c r="AV13" s="216" t="s">
        <v>234</v>
      </c>
      <c r="AW13" s="216" t="s">
        <v>235</v>
      </c>
      <c r="AX13" s="216" t="s">
        <v>236</v>
      </c>
    </row>
    <row r="14" spans="1:50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52" t="s">
        <v>1</v>
      </c>
      <c r="G14" s="52" t="s">
        <v>1</v>
      </c>
      <c r="H14" s="45" t="s">
        <v>54</v>
      </c>
      <c r="I14" s="45" t="s">
        <v>54</v>
      </c>
      <c r="J14" s="45" t="s">
        <v>54</v>
      </c>
      <c r="K14" s="318" t="s">
        <v>367</v>
      </c>
      <c r="L14" s="51" t="s">
        <v>0</v>
      </c>
      <c r="M14" s="51" t="s">
        <v>0</v>
      </c>
      <c r="N14" s="318" t="s">
        <v>367</v>
      </c>
      <c r="O14" s="52" t="s">
        <v>1</v>
      </c>
      <c r="P14" s="45" t="s">
        <v>54</v>
      </c>
      <c r="Q14" s="318" t="s">
        <v>367</v>
      </c>
      <c r="R14" s="318" t="s">
        <v>367</v>
      </c>
      <c r="S14" s="318" t="s">
        <v>367</v>
      </c>
      <c r="T14" s="318" t="s">
        <v>367</v>
      </c>
      <c r="U14" s="318" t="s">
        <v>367</v>
      </c>
      <c r="V14" s="52" t="s">
        <v>1</v>
      </c>
      <c r="W14" s="52" t="s">
        <v>1</v>
      </c>
      <c r="X14" s="45" t="s">
        <v>54</v>
      </c>
      <c r="Y14" s="45" t="s">
        <v>54</v>
      </c>
      <c r="Z14" s="45" t="s">
        <v>54</v>
      </c>
      <c r="AA14" s="45" t="s">
        <v>54</v>
      </c>
      <c r="AB14" s="51" t="s">
        <v>0</v>
      </c>
      <c r="AC14" s="51" t="s">
        <v>0</v>
      </c>
      <c r="AD14" s="52" t="s">
        <v>1</v>
      </c>
      <c r="AE14" s="52" t="s">
        <v>1</v>
      </c>
      <c r="AF14" s="45" t="s">
        <v>54</v>
      </c>
      <c r="AG14" s="45" t="s">
        <v>54</v>
      </c>
      <c r="AH14" s="45" t="s">
        <v>54</v>
      </c>
      <c r="AI14" s="45" t="s">
        <v>54</v>
      </c>
      <c r="AJ14" s="51" t="s">
        <v>0</v>
      </c>
      <c r="AK14" s="51" t="s">
        <v>0</v>
      </c>
      <c r="AL14" s="52" t="s">
        <v>1</v>
      </c>
      <c r="AM14" s="52" t="s">
        <v>1</v>
      </c>
      <c r="AN14" s="45" t="s">
        <v>54</v>
      </c>
      <c r="AO14" s="45" t="s">
        <v>54</v>
      </c>
      <c r="AP14" s="45" t="s">
        <v>54</v>
      </c>
      <c r="AQ14" s="45" t="s">
        <v>54</v>
      </c>
      <c r="AR14" s="51" t="s">
        <v>0</v>
      </c>
      <c r="AS14" s="53"/>
      <c r="AV14" s="238" t="s">
        <v>238</v>
      </c>
      <c r="AW14" s="238" t="s">
        <v>239</v>
      </c>
      <c r="AX14" s="238" t="s">
        <v>240</v>
      </c>
    </row>
    <row r="15" spans="1:50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52" t="s">
        <v>1</v>
      </c>
      <c r="G15" s="52" t="s">
        <v>1</v>
      </c>
      <c r="H15" s="43"/>
      <c r="I15" s="43"/>
      <c r="J15" s="43"/>
      <c r="K15" s="103" t="s">
        <v>0</v>
      </c>
      <c r="L15" s="51" t="s">
        <v>0</v>
      </c>
      <c r="M15" s="51" t="s">
        <v>0</v>
      </c>
      <c r="N15" s="52" t="s">
        <v>1</v>
      </c>
      <c r="O15" s="52" t="s">
        <v>1</v>
      </c>
      <c r="P15" s="43"/>
      <c r="Q15" s="43"/>
      <c r="R15" s="318" t="s">
        <v>367</v>
      </c>
      <c r="S15" s="43"/>
      <c r="T15" s="51" t="s">
        <v>0</v>
      </c>
      <c r="U15" s="51" t="s">
        <v>0</v>
      </c>
      <c r="V15" s="52" t="s">
        <v>1</v>
      </c>
      <c r="W15" s="52" t="s">
        <v>1</v>
      </c>
      <c r="X15" s="43"/>
      <c r="Y15" s="43"/>
      <c r="Z15" s="43"/>
      <c r="AA15" s="43"/>
      <c r="AB15" s="51" t="s">
        <v>0</v>
      </c>
      <c r="AC15" s="51" t="s">
        <v>0</v>
      </c>
      <c r="AD15" s="60" t="s">
        <v>53</v>
      </c>
      <c r="AE15" s="60" t="s">
        <v>53</v>
      </c>
      <c r="AF15" s="43"/>
      <c r="AG15" s="43"/>
      <c r="AH15" s="43"/>
      <c r="AI15" s="43"/>
      <c r="AJ15" s="51" t="s">
        <v>0</v>
      </c>
      <c r="AK15" s="51" t="s">
        <v>0</v>
      </c>
      <c r="AL15" s="52" t="s">
        <v>1</v>
      </c>
      <c r="AM15" s="52" t="s">
        <v>1</v>
      </c>
      <c r="AN15" s="43"/>
      <c r="AO15" s="43"/>
      <c r="AP15" s="43"/>
      <c r="AQ15" s="43"/>
      <c r="AR15" s="51" t="s">
        <v>0</v>
      </c>
      <c r="AS15" s="53" t="s">
        <v>368</v>
      </c>
      <c r="AV15" s="216" t="s">
        <v>241</v>
      </c>
      <c r="AW15" s="216" t="s">
        <v>242</v>
      </c>
      <c r="AX15" s="216" t="s">
        <v>243</v>
      </c>
    </row>
    <row r="16" spans="1:50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52" t="s">
        <v>1</v>
      </c>
      <c r="G16" s="52" t="s">
        <v>1</v>
      </c>
      <c r="H16" s="43"/>
      <c r="I16" s="43"/>
      <c r="J16" s="43"/>
      <c r="K16" s="318" t="s">
        <v>367</v>
      </c>
      <c r="L16" s="51" t="s">
        <v>0</v>
      </c>
      <c r="M16" s="51" t="s">
        <v>0</v>
      </c>
      <c r="N16" s="52" t="s">
        <v>1</v>
      </c>
      <c r="O16" s="52" t="s">
        <v>1</v>
      </c>
      <c r="P16" s="43" t="s">
        <v>90</v>
      </c>
      <c r="Q16" s="43" t="s">
        <v>90</v>
      </c>
      <c r="R16" s="318" t="s">
        <v>367</v>
      </c>
      <c r="S16" s="318" t="s">
        <v>367</v>
      </c>
      <c r="T16" s="318" t="s">
        <v>367</v>
      </c>
      <c r="U16" s="318" t="s">
        <v>367</v>
      </c>
      <c r="V16" s="52" t="s">
        <v>1</v>
      </c>
      <c r="W16" s="52" t="s">
        <v>1</v>
      </c>
      <c r="X16" s="43"/>
      <c r="Y16" s="43"/>
      <c r="Z16" s="43"/>
      <c r="AA16" s="323" t="s">
        <v>369</v>
      </c>
      <c r="AB16" s="51" t="s">
        <v>0</v>
      </c>
      <c r="AC16" s="51" t="s">
        <v>0</v>
      </c>
      <c r="AD16" s="52" t="s">
        <v>1</v>
      </c>
      <c r="AE16" s="52" t="s">
        <v>1</v>
      </c>
      <c r="AF16" s="43"/>
      <c r="AG16" s="43"/>
      <c r="AH16" s="43"/>
      <c r="AI16" s="43"/>
      <c r="AJ16" s="51" t="s">
        <v>0</v>
      </c>
      <c r="AK16" s="51" t="s">
        <v>0</v>
      </c>
      <c r="AL16" s="52" t="s">
        <v>1</v>
      </c>
      <c r="AM16" s="52" t="s">
        <v>1</v>
      </c>
      <c r="AN16" s="105" t="s">
        <v>1</v>
      </c>
      <c r="AO16" s="105" t="s">
        <v>1</v>
      </c>
      <c r="AP16" s="43"/>
      <c r="AQ16" s="43"/>
      <c r="AR16" s="51" t="s">
        <v>0</v>
      </c>
      <c r="AS16" s="53"/>
      <c r="AV16" s="238" t="s">
        <v>245</v>
      </c>
      <c r="AW16" s="238" t="s">
        <v>246</v>
      </c>
      <c r="AX16" s="238" t="s">
        <v>247</v>
      </c>
    </row>
    <row r="17" spans="1:50" s="47" customFormat="1" ht="20.85" customHeight="1">
      <c r="A17" s="433"/>
      <c r="B17" s="55" t="s">
        <v>94</v>
      </c>
      <c r="C17" s="49" t="s">
        <v>62</v>
      </c>
      <c r="D17" s="49"/>
      <c r="E17" s="50">
        <v>580009</v>
      </c>
      <c r="F17" s="52" t="s">
        <v>1</v>
      </c>
      <c r="G17" s="52" t="s">
        <v>1</v>
      </c>
      <c r="H17" s="43"/>
      <c r="I17" s="43"/>
      <c r="J17" s="43"/>
      <c r="K17" s="43"/>
      <c r="L17" s="51" t="s">
        <v>0</v>
      </c>
      <c r="M17" s="51" t="s">
        <v>0</v>
      </c>
      <c r="N17" s="52" t="s">
        <v>1</v>
      </c>
      <c r="O17" s="52" t="s">
        <v>1</v>
      </c>
      <c r="P17" s="43"/>
      <c r="Q17" s="43"/>
      <c r="R17" s="43"/>
      <c r="S17" s="43"/>
      <c r="T17" s="51" t="s">
        <v>0</v>
      </c>
      <c r="U17" s="51" t="s">
        <v>0</v>
      </c>
      <c r="V17" s="52" t="s">
        <v>1</v>
      </c>
      <c r="W17" s="52" t="s">
        <v>1</v>
      </c>
      <c r="X17" s="43"/>
      <c r="Y17" s="43"/>
      <c r="Z17" s="43"/>
      <c r="AA17" s="43"/>
      <c r="AB17" s="51" t="s">
        <v>0</v>
      </c>
      <c r="AC17" s="51" t="s">
        <v>0</v>
      </c>
      <c r="AD17" s="52" t="s">
        <v>1</v>
      </c>
      <c r="AE17" s="52" t="s">
        <v>1</v>
      </c>
      <c r="AF17" s="43"/>
      <c r="AG17" s="43"/>
      <c r="AH17" s="43"/>
      <c r="AI17" s="43"/>
      <c r="AJ17" s="51" t="s">
        <v>0</v>
      </c>
      <c r="AK17" s="51" t="s">
        <v>0</v>
      </c>
      <c r="AL17" s="52" t="s">
        <v>1</v>
      </c>
      <c r="AM17" s="52" t="s">
        <v>1</v>
      </c>
      <c r="AN17" s="43"/>
      <c r="AO17" s="43"/>
      <c r="AP17" s="43"/>
      <c r="AQ17" s="43"/>
      <c r="AR17" s="51" t="s">
        <v>0</v>
      </c>
      <c r="AS17" s="53"/>
      <c r="AV17" s="216" t="s">
        <v>248</v>
      </c>
      <c r="AW17" s="216" t="s">
        <v>249</v>
      </c>
      <c r="AX17" s="216" t="s">
        <v>250</v>
      </c>
    </row>
    <row r="18" spans="1:50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52" t="s">
        <v>1</v>
      </c>
      <c r="G18" s="52" t="s">
        <v>1</v>
      </c>
      <c r="H18" s="43"/>
      <c r="I18" s="43"/>
      <c r="J18" s="43"/>
      <c r="K18" s="43"/>
      <c r="L18" s="51" t="s">
        <v>0</v>
      </c>
      <c r="M18" s="51" t="s">
        <v>0</v>
      </c>
      <c r="N18" s="52" t="s">
        <v>1</v>
      </c>
      <c r="O18" s="52" t="s">
        <v>1</v>
      </c>
      <c r="P18" s="43"/>
      <c r="Q18" s="43"/>
      <c r="R18" s="103" t="s">
        <v>0</v>
      </c>
      <c r="S18" s="43"/>
      <c r="T18" s="51" t="s">
        <v>0</v>
      </c>
      <c r="U18" s="51" t="s">
        <v>0</v>
      </c>
      <c r="V18" s="52" t="s">
        <v>1</v>
      </c>
      <c r="W18" s="52" t="s">
        <v>1</v>
      </c>
      <c r="X18" s="43"/>
      <c r="Y18" s="43"/>
      <c r="Z18" s="43"/>
      <c r="AA18" s="43"/>
      <c r="AB18" s="51" t="s">
        <v>0</v>
      </c>
      <c r="AC18" s="51" t="s">
        <v>0</v>
      </c>
      <c r="AD18" s="52" t="s">
        <v>1</v>
      </c>
      <c r="AE18" s="52" t="s">
        <v>1</v>
      </c>
      <c r="AF18" s="43"/>
      <c r="AG18" s="43"/>
      <c r="AH18" s="43"/>
      <c r="AI18" s="43"/>
      <c r="AJ18" s="51" t="s">
        <v>0</v>
      </c>
      <c r="AK18" s="51" t="s">
        <v>0</v>
      </c>
      <c r="AL18" s="52" t="s">
        <v>1</v>
      </c>
      <c r="AM18" s="52" t="s">
        <v>1</v>
      </c>
      <c r="AN18" s="43"/>
      <c r="AO18" s="43"/>
      <c r="AP18" s="43"/>
      <c r="AQ18" s="43"/>
      <c r="AR18" s="51" t="s">
        <v>0</v>
      </c>
      <c r="AS18" s="53"/>
    </row>
    <row r="19" spans="1:50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66" t="s">
        <v>1</v>
      </c>
      <c r="G19" s="66" t="s">
        <v>1</v>
      </c>
      <c r="H19" s="43"/>
      <c r="I19" s="43"/>
      <c r="J19" s="43"/>
      <c r="K19" s="43"/>
      <c r="L19" s="65" t="s">
        <v>0</v>
      </c>
      <c r="M19" s="65" t="s">
        <v>0</v>
      </c>
      <c r="N19" s="66" t="s">
        <v>1</v>
      </c>
      <c r="O19" s="66" t="s">
        <v>1</v>
      </c>
      <c r="P19" s="43"/>
      <c r="Q19" s="43"/>
      <c r="R19" s="318" t="s">
        <v>367</v>
      </c>
      <c r="S19" s="43"/>
      <c r="T19" s="65" t="s">
        <v>0</v>
      </c>
      <c r="U19" s="253" t="s">
        <v>210</v>
      </c>
      <c r="V19" s="66" t="s">
        <v>1</v>
      </c>
      <c r="W19" s="66" t="s">
        <v>1</v>
      </c>
      <c r="X19" s="43"/>
      <c r="Y19" s="43"/>
      <c r="Z19" s="43"/>
      <c r="AA19" s="43"/>
      <c r="AB19" s="65" t="s">
        <v>0</v>
      </c>
      <c r="AC19" s="65" t="s">
        <v>0</v>
      </c>
      <c r="AD19" s="66" t="s">
        <v>1</v>
      </c>
      <c r="AE19" s="66" t="s">
        <v>1</v>
      </c>
      <c r="AF19" s="43"/>
      <c r="AG19" s="43"/>
      <c r="AH19" s="43"/>
      <c r="AI19" s="43"/>
      <c r="AJ19" s="65" t="s">
        <v>0</v>
      </c>
      <c r="AK19" s="65" t="s">
        <v>0</v>
      </c>
      <c r="AL19" s="66" t="s">
        <v>1</v>
      </c>
      <c r="AM19" s="66" t="s">
        <v>1</v>
      </c>
      <c r="AN19" s="105" t="s">
        <v>1</v>
      </c>
      <c r="AO19" s="105" t="s">
        <v>1</v>
      </c>
      <c r="AP19" s="43"/>
      <c r="AQ19" s="43"/>
      <c r="AR19" s="65" t="s">
        <v>0</v>
      </c>
      <c r="AS19" s="67"/>
    </row>
    <row r="20" spans="1:50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1"/>
    </row>
    <row r="21" spans="1:50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1" t="s">
        <v>0</v>
      </c>
      <c r="G21" s="41" t="s">
        <v>0</v>
      </c>
      <c r="H21" s="42" t="s">
        <v>1</v>
      </c>
      <c r="I21" s="42" t="s">
        <v>1</v>
      </c>
      <c r="J21" s="43"/>
      <c r="K21" s="43"/>
      <c r="L21" s="43"/>
      <c r="M21" s="43"/>
      <c r="N21" s="42" t="s">
        <v>1</v>
      </c>
      <c r="O21" s="42" t="s">
        <v>1</v>
      </c>
      <c r="P21" s="42" t="s">
        <v>1</v>
      </c>
      <c r="Q21" s="45" t="s">
        <v>54</v>
      </c>
      <c r="R21" s="226" t="s">
        <v>253</v>
      </c>
      <c r="S21" s="43"/>
      <c r="T21" s="290" t="s">
        <v>366</v>
      </c>
      <c r="U21" s="318" t="s">
        <v>367</v>
      </c>
      <c r="V21" s="41" t="s">
        <v>0</v>
      </c>
      <c r="W21" s="41" t="s">
        <v>0</v>
      </c>
      <c r="X21" s="42" t="s">
        <v>1</v>
      </c>
      <c r="Y21" s="42" t="s">
        <v>1</v>
      </c>
      <c r="Z21" s="43"/>
      <c r="AA21" s="43"/>
      <c r="AB21" s="43"/>
      <c r="AC21" s="43"/>
      <c r="AD21" s="41" t="s">
        <v>0</v>
      </c>
      <c r="AE21" s="41" t="s">
        <v>0</v>
      </c>
      <c r="AF21" s="42" t="s">
        <v>1</v>
      </c>
      <c r="AG21" s="42" t="s">
        <v>1</v>
      </c>
      <c r="AH21" s="43"/>
      <c r="AI21" s="43"/>
      <c r="AJ21" s="43"/>
      <c r="AK21" s="43"/>
      <c r="AL21" s="41" t="s">
        <v>0</v>
      </c>
      <c r="AM21" s="41" t="s">
        <v>0</v>
      </c>
      <c r="AN21" s="42" t="s">
        <v>1</v>
      </c>
      <c r="AO21" s="42" t="s">
        <v>1</v>
      </c>
      <c r="AP21" s="43"/>
      <c r="AQ21" s="43"/>
      <c r="AR21" s="43"/>
      <c r="AS21" s="75"/>
    </row>
    <row r="22" spans="1:50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51" t="s">
        <v>0</v>
      </c>
      <c r="G22" s="51" t="s">
        <v>0</v>
      </c>
      <c r="H22" s="52" t="s">
        <v>1</v>
      </c>
      <c r="I22" s="52" t="s">
        <v>1</v>
      </c>
      <c r="J22" s="43"/>
      <c r="K22" s="43"/>
      <c r="L22" s="43"/>
      <c r="M22" s="43"/>
      <c r="N22" s="51" t="s">
        <v>0</v>
      </c>
      <c r="O22" s="51" t="s">
        <v>0</v>
      </c>
      <c r="P22" s="52" t="s">
        <v>1</v>
      </c>
      <c r="Q22" s="52" t="s">
        <v>1</v>
      </c>
      <c r="R22" s="43"/>
      <c r="S22" s="318" t="s">
        <v>367</v>
      </c>
      <c r="T22" s="103" t="s">
        <v>0</v>
      </c>
      <c r="U22" s="103" t="s">
        <v>0</v>
      </c>
      <c r="V22" s="51" t="s">
        <v>0</v>
      </c>
      <c r="W22" s="51" t="s">
        <v>0</v>
      </c>
      <c r="X22" s="52" t="s">
        <v>1</v>
      </c>
      <c r="Y22" s="52" t="s">
        <v>1</v>
      </c>
      <c r="Z22" s="45" t="s">
        <v>54</v>
      </c>
      <c r="AA22" s="45" t="s">
        <v>54</v>
      </c>
      <c r="AB22" s="45" t="s">
        <v>54</v>
      </c>
      <c r="AC22" s="45" t="s">
        <v>54</v>
      </c>
      <c r="AD22" s="51" t="s">
        <v>0</v>
      </c>
      <c r="AE22" s="51" t="s">
        <v>0</v>
      </c>
      <c r="AF22" s="52" t="s">
        <v>1</v>
      </c>
      <c r="AG22" s="52" t="s">
        <v>1</v>
      </c>
      <c r="AH22" s="45" t="s">
        <v>54</v>
      </c>
      <c r="AI22" s="45" t="s">
        <v>54</v>
      </c>
      <c r="AJ22" s="45" t="s">
        <v>54</v>
      </c>
      <c r="AK22" s="45" t="s">
        <v>54</v>
      </c>
      <c r="AL22" s="51" t="s">
        <v>0</v>
      </c>
      <c r="AM22" s="51" t="s">
        <v>0</v>
      </c>
      <c r="AN22" s="52" t="s">
        <v>1</v>
      </c>
      <c r="AO22" s="52" t="s">
        <v>1</v>
      </c>
      <c r="AP22" s="45" t="s">
        <v>54</v>
      </c>
      <c r="AQ22" s="45" t="s">
        <v>54</v>
      </c>
      <c r="AR22" s="45" t="s">
        <v>54</v>
      </c>
      <c r="AS22" s="45"/>
    </row>
    <row r="23" spans="1:50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51" t="s">
        <v>0</v>
      </c>
      <c r="G23" s="51" t="s">
        <v>0</v>
      </c>
      <c r="H23" s="52" t="s">
        <v>1</v>
      </c>
      <c r="I23" s="52" t="s">
        <v>1</v>
      </c>
      <c r="J23" s="43"/>
      <c r="K23" s="43"/>
      <c r="L23" s="43"/>
      <c r="M23" s="43"/>
      <c r="N23" s="51" t="s">
        <v>0</v>
      </c>
      <c r="O23" s="51" t="s">
        <v>0</v>
      </c>
      <c r="P23" s="52" t="s">
        <v>1</v>
      </c>
      <c r="Q23" s="52" t="s">
        <v>1</v>
      </c>
      <c r="R23" s="105" t="s">
        <v>1</v>
      </c>
      <c r="S23" s="43"/>
      <c r="T23" s="43"/>
      <c r="U23" s="253" t="s">
        <v>210</v>
      </c>
      <c r="V23" s="51" t="s">
        <v>0</v>
      </c>
      <c r="W23" s="51" t="s">
        <v>0</v>
      </c>
      <c r="X23" s="52" t="s">
        <v>1</v>
      </c>
      <c r="Y23" s="52" t="s">
        <v>1</v>
      </c>
      <c r="Z23" s="43"/>
      <c r="AA23" s="43"/>
      <c r="AB23" s="43"/>
      <c r="AC23" s="43"/>
      <c r="AD23" s="51" t="s">
        <v>0</v>
      </c>
      <c r="AE23" s="51" t="s">
        <v>0</v>
      </c>
      <c r="AF23" s="51" t="s">
        <v>0</v>
      </c>
      <c r="AG23" s="254" t="s">
        <v>217</v>
      </c>
      <c r="AH23" s="254" t="s">
        <v>217</v>
      </c>
      <c r="AI23" s="43"/>
      <c r="AJ23" s="43"/>
      <c r="AK23" s="43"/>
      <c r="AL23" s="51" t="s">
        <v>0</v>
      </c>
      <c r="AM23" s="51" t="s">
        <v>0</v>
      </c>
      <c r="AN23" s="52" t="s">
        <v>90</v>
      </c>
      <c r="AO23" s="254" t="s">
        <v>217</v>
      </c>
      <c r="AP23" s="43"/>
      <c r="AQ23" s="43"/>
      <c r="AR23" s="43"/>
      <c r="AS23" s="53"/>
    </row>
    <row r="24" spans="1:50" s="47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51" t="s">
        <v>0</v>
      </c>
      <c r="G24" s="51" t="s">
        <v>0</v>
      </c>
      <c r="H24" s="52" t="s">
        <v>1</v>
      </c>
      <c r="I24" s="52" t="s">
        <v>1</v>
      </c>
      <c r="J24" s="43"/>
      <c r="K24" s="43"/>
      <c r="L24" s="43"/>
      <c r="M24" s="43"/>
      <c r="N24" s="51" t="s">
        <v>0</v>
      </c>
      <c r="O24" s="51" t="s">
        <v>0</v>
      </c>
      <c r="P24" s="52" t="s">
        <v>1</v>
      </c>
      <c r="Q24" s="52" t="s">
        <v>1</v>
      </c>
      <c r="R24" s="43"/>
      <c r="S24" s="43"/>
      <c r="T24" s="318" t="s">
        <v>367</v>
      </c>
      <c r="U24" s="253" t="s">
        <v>210</v>
      </c>
      <c r="V24" s="51" t="s">
        <v>0</v>
      </c>
      <c r="W24" s="51" t="s">
        <v>0</v>
      </c>
      <c r="X24" s="52" t="s">
        <v>1</v>
      </c>
      <c r="Y24" s="52" t="s">
        <v>1</v>
      </c>
      <c r="Z24" s="43"/>
      <c r="AA24" s="43"/>
      <c r="AB24" s="43"/>
      <c r="AC24" s="43"/>
      <c r="AD24" s="51" t="s">
        <v>0</v>
      </c>
      <c r="AE24" s="51" t="s">
        <v>0</v>
      </c>
      <c r="AF24" s="52" t="s">
        <v>1</v>
      </c>
      <c r="AG24" s="52" t="s">
        <v>1</v>
      </c>
      <c r="AH24" s="43"/>
      <c r="AI24" s="43"/>
      <c r="AJ24" s="43"/>
      <c r="AK24" s="43"/>
      <c r="AL24" s="51" t="s">
        <v>0</v>
      </c>
      <c r="AM24" s="51" t="s">
        <v>0</v>
      </c>
      <c r="AN24" s="52" t="s">
        <v>1</v>
      </c>
      <c r="AO24" s="52" t="s">
        <v>1</v>
      </c>
      <c r="AP24" s="43"/>
      <c r="AQ24" s="43"/>
      <c r="AR24" s="43"/>
      <c r="AS24" s="53"/>
    </row>
    <row r="25" spans="1:50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51" t="s">
        <v>0</v>
      </c>
      <c r="G25" s="51" t="s">
        <v>0</v>
      </c>
      <c r="H25" s="52" t="s">
        <v>1</v>
      </c>
      <c r="I25" s="52" t="s">
        <v>1</v>
      </c>
      <c r="J25" s="43"/>
      <c r="K25" s="43"/>
      <c r="L25" s="43"/>
      <c r="M25" s="43"/>
      <c r="N25" s="51" t="s">
        <v>0</v>
      </c>
      <c r="O25" s="51" t="s">
        <v>0</v>
      </c>
      <c r="P25" s="52" t="s">
        <v>1</v>
      </c>
      <c r="Q25" s="52" t="s">
        <v>1</v>
      </c>
      <c r="R25" s="43"/>
      <c r="S25" s="43"/>
      <c r="T25" s="43"/>
      <c r="U25" s="253" t="s">
        <v>210</v>
      </c>
      <c r="V25" s="51" t="s">
        <v>0</v>
      </c>
      <c r="W25" s="51" t="s">
        <v>0</v>
      </c>
      <c r="X25" s="52" t="s">
        <v>1</v>
      </c>
      <c r="Y25" s="52" t="s">
        <v>1</v>
      </c>
      <c r="Z25" s="43"/>
      <c r="AA25" s="43"/>
      <c r="AB25" s="43"/>
      <c r="AC25" s="43"/>
      <c r="AD25" s="51" t="s">
        <v>0</v>
      </c>
      <c r="AE25" s="51" t="s">
        <v>0</v>
      </c>
      <c r="AF25" s="52" t="s">
        <v>1</v>
      </c>
      <c r="AG25" s="52" t="s">
        <v>1</v>
      </c>
      <c r="AH25" s="43"/>
      <c r="AI25" s="43"/>
      <c r="AJ25" s="43"/>
      <c r="AK25" s="43"/>
      <c r="AL25" s="51" t="s">
        <v>0</v>
      </c>
      <c r="AM25" s="51" t="s">
        <v>0</v>
      </c>
      <c r="AN25" s="52" t="s">
        <v>1</v>
      </c>
      <c r="AO25" s="52" t="s">
        <v>1</v>
      </c>
      <c r="AP25" s="43"/>
      <c r="AQ25" s="43"/>
      <c r="AR25" s="43"/>
      <c r="AS25" s="53"/>
    </row>
    <row r="26" spans="1:50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51" t="s">
        <v>0</v>
      </c>
      <c r="G26" s="51" t="s">
        <v>0</v>
      </c>
      <c r="H26" s="52" t="s">
        <v>1</v>
      </c>
      <c r="I26" s="52" t="s">
        <v>1</v>
      </c>
      <c r="J26" s="43"/>
      <c r="K26" s="43"/>
      <c r="L26" s="43"/>
      <c r="M26" s="43"/>
      <c r="N26" s="51" t="s">
        <v>0</v>
      </c>
      <c r="O26" s="51" t="s">
        <v>0</v>
      </c>
      <c r="P26" s="52" t="s">
        <v>1</v>
      </c>
      <c r="Q26" s="52" t="s">
        <v>1</v>
      </c>
      <c r="R26" s="43"/>
      <c r="S26" s="318" t="s">
        <v>367</v>
      </c>
      <c r="T26" s="318" t="s">
        <v>367</v>
      </c>
      <c r="U26" s="318" t="s">
        <v>367</v>
      </c>
      <c r="V26" s="51" t="s">
        <v>0</v>
      </c>
      <c r="W26" s="51" t="s">
        <v>0</v>
      </c>
      <c r="X26" s="52" t="s">
        <v>1</v>
      </c>
      <c r="Y26" s="52" t="s">
        <v>1</v>
      </c>
      <c r="Z26" s="43"/>
      <c r="AA26" s="283" t="s">
        <v>214</v>
      </c>
      <c r="AB26" s="283" t="s">
        <v>214</v>
      </c>
      <c r="AC26" s="43"/>
      <c r="AD26" s="51" t="s">
        <v>0</v>
      </c>
      <c r="AE26" s="51" t="s">
        <v>0</v>
      </c>
      <c r="AF26" s="52" t="s">
        <v>1</v>
      </c>
      <c r="AG26" s="52" t="s">
        <v>1</v>
      </c>
      <c r="AH26" s="45" t="s">
        <v>54</v>
      </c>
      <c r="AI26" s="45" t="s">
        <v>54</v>
      </c>
      <c r="AJ26" s="45" t="s">
        <v>54</v>
      </c>
      <c r="AK26" s="45" t="s">
        <v>54</v>
      </c>
      <c r="AL26" s="51" t="s">
        <v>0</v>
      </c>
      <c r="AM26" s="51" t="s">
        <v>0</v>
      </c>
      <c r="AN26" s="52" t="s">
        <v>1</v>
      </c>
      <c r="AO26" s="52" t="s">
        <v>1</v>
      </c>
      <c r="AP26" s="45" t="s">
        <v>54</v>
      </c>
      <c r="AQ26" s="45" t="s">
        <v>54</v>
      </c>
      <c r="AR26" s="45" t="s">
        <v>54</v>
      </c>
      <c r="AS26" s="53"/>
    </row>
    <row r="27" spans="1:50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65" t="s">
        <v>0</v>
      </c>
      <c r="G27" s="65" t="s">
        <v>0</v>
      </c>
      <c r="H27" s="66" t="s">
        <v>1</v>
      </c>
      <c r="I27" s="66" t="s">
        <v>1</v>
      </c>
      <c r="J27" s="43"/>
      <c r="K27" s="43"/>
      <c r="L27" s="43"/>
      <c r="M27" s="43"/>
      <c r="N27" s="65" t="s">
        <v>0</v>
      </c>
      <c r="O27" s="65" t="s">
        <v>0</v>
      </c>
      <c r="P27" s="66" t="s">
        <v>1</v>
      </c>
      <c r="Q27" s="66" t="s">
        <v>1</v>
      </c>
      <c r="R27" s="43"/>
      <c r="S27" s="318" t="s">
        <v>367</v>
      </c>
      <c r="T27" s="52" t="s">
        <v>1</v>
      </c>
      <c r="U27" s="253" t="s">
        <v>210</v>
      </c>
      <c r="V27" s="51" t="s">
        <v>0</v>
      </c>
      <c r="W27" s="51" t="s">
        <v>0</v>
      </c>
      <c r="X27" s="52" t="s">
        <v>1</v>
      </c>
      <c r="Y27" s="52" t="s">
        <v>1</v>
      </c>
      <c r="Z27" s="43"/>
      <c r="AA27" s="43"/>
      <c r="AB27" s="43"/>
      <c r="AC27" s="43"/>
      <c r="AD27" s="65" t="s">
        <v>0</v>
      </c>
      <c r="AE27" s="65" t="s">
        <v>0</v>
      </c>
      <c r="AF27" s="51" t="s">
        <v>0</v>
      </c>
      <c r="AG27" s="254" t="s">
        <v>217</v>
      </c>
      <c r="AH27" s="254" t="s">
        <v>217</v>
      </c>
      <c r="AI27" s="43"/>
      <c r="AJ27" s="43"/>
      <c r="AK27" s="43"/>
      <c r="AL27" s="65" t="s">
        <v>0</v>
      </c>
      <c r="AM27" s="65" t="s">
        <v>0</v>
      </c>
      <c r="AN27" s="52" t="s">
        <v>90</v>
      </c>
      <c r="AO27" s="254" t="s">
        <v>217</v>
      </c>
      <c r="AP27" s="43"/>
      <c r="AQ27" s="43"/>
      <c r="AR27" s="43"/>
      <c r="AS27" s="67"/>
    </row>
    <row r="28" spans="1:50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</row>
    <row r="29" spans="1:50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3"/>
      <c r="G29" s="43"/>
      <c r="H29" s="41" t="s">
        <v>0</v>
      </c>
      <c r="I29" s="41" t="s">
        <v>0</v>
      </c>
      <c r="J29" s="42" t="s">
        <v>1</v>
      </c>
      <c r="K29" s="42" t="s">
        <v>1</v>
      </c>
      <c r="L29" s="43"/>
      <c r="M29" s="43"/>
      <c r="N29" s="43"/>
      <c r="O29" s="43"/>
      <c r="P29" s="41" t="s">
        <v>0</v>
      </c>
      <c r="Q29" s="41" t="s">
        <v>0</v>
      </c>
      <c r="R29" s="226" t="s">
        <v>253</v>
      </c>
      <c r="S29" s="52" t="s">
        <v>1</v>
      </c>
      <c r="T29" s="105" t="s">
        <v>1</v>
      </c>
      <c r="U29" s="43"/>
      <c r="V29" s="43"/>
      <c r="W29" s="43"/>
      <c r="X29" s="41" t="s">
        <v>0</v>
      </c>
      <c r="Y29" s="41" t="s">
        <v>0</v>
      </c>
      <c r="Z29" s="42" t="s">
        <v>1</v>
      </c>
      <c r="AA29" s="42" t="s">
        <v>1</v>
      </c>
      <c r="AB29" s="43"/>
      <c r="AC29" s="43"/>
      <c r="AD29" s="43"/>
      <c r="AE29" s="43"/>
      <c r="AF29" s="41" t="s">
        <v>0</v>
      </c>
      <c r="AG29" s="41" t="s">
        <v>0</v>
      </c>
      <c r="AH29" s="42" t="s">
        <v>1</v>
      </c>
      <c r="AI29" s="42" t="s">
        <v>1</v>
      </c>
      <c r="AJ29" s="43"/>
      <c r="AK29" s="43"/>
      <c r="AL29" s="43"/>
      <c r="AM29" s="43"/>
      <c r="AN29" s="41" t="s">
        <v>0</v>
      </c>
      <c r="AO29" s="41" t="s">
        <v>0</v>
      </c>
      <c r="AP29" s="42" t="s">
        <v>1</v>
      </c>
      <c r="AQ29" s="42" t="s">
        <v>1</v>
      </c>
      <c r="AR29" s="43"/>
      <c r="AS29" s="75"/>
    </row>
    <row r="30" spans="1:50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43"/>
      <c r="G30" s="43"/>
      <c r="H30" s="51" t="s">
        <v>0</v>
      </c>
      <c r="I30" s="51" t="s">
        <v>0</v>
      </c>
      <c r="J30" s="52" t="s">
        <v>1</v>
      </c>
      <c r="K30" s="52" t="s">
        <v>1</v>
      </c>
      <c r="L30" s="105" t="s">
        <v>1</v>
      </c>
      <c r="M30" s="43"/>
      <c r="N30" s="43"/>
      <c r="O30" s="43"/>
      <c r="P30" s="51" t="s">
        <v>0</v>
      </c>
      <c r="Q30" s="51" t="s">
        <v>0</v>
      </c>
      <c r="R30" s="51" t="s">
        <v>0</v>
      </c>
      <c r="S30" s="51" t="s">
        <v>0</v>
      </c>
      <c r="T30" s="318" t="s">
        <v>367</v>
      </c>
      <c r="U30" s="318" t="s">
        <v>367</v>
      </c>
      <c r="V30" s="43"/>
      <c r="W30" s="43"/>
      <c r="X30" s="51" t="s">
        <v>0</v>
      </c>
      <c r="Y30" s="51" t="s">
        <v>0</v>
      </c>
      <c r="Z30" s="52" t="s">
        <v>1</v>
      </c>
      <c r="AA30" s="52" t="s">
        <v>1</v>
      </c>
      <c r="AB30" s="43"/>
      <c r="AC30" s="43"/>
      <c r="AD30" s="43"/>
      <c r="AE30" s="43"/>
      <c r="AF30" s="51" t="s">
        <v>0</v>
      </c>
      <c r="AG30" s="51" t="s">
        <v>0</v>
      </c>
      <c r="AH30" s="52" t="s">
        <v>1</v>
      </c>
      <c r="AI30" s="52" t="s">
        <v>1</v>
      </c>
      <c r="AJ30" s="43"/>
      <c r="AK30" s="43"/>
      <c r="AL30" s="43"/>
      <c r="AM30" s="43"/>
      <c r="AN30" s="51" t="s">
        <v>0</v>
      </c>
      <c r="AO30" s="51" t="s">
        <v>0</v>
      </c>
      <c r="AP30" s="52" t="s">
        <v>1</v>
      </c>
      <c r="AQ30" s="52" t="s">
        <v>1</v>
      </c>
      <c r="AR30" s="43"/>
      <c r="AS30" s="53"/>
    </row>
    <row r="31" spans="1:50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43"/>
      <c r="G31" s="43"/>
      <c r="H31" s="51" t="s">
        <v>0</v>
      </c>
      <c r="I31" s="51" t="s">
        <v>0</v>
      </c>
      <c r="J31" s="52" t="s">
        <v>1</v>
      </c>
      <c r="K31" s="52" t="s">
        <v>1</v>
      </c>
      <c r="L31" s="43"/>
      <c r="M31" s="43"/>
      <c r="N31" s="43"/>
      <c r="O31" s="43"/>
      <c r="P31" s="51" t="s">
        <v>0</v>
      </c>
      <c r="Q31" s="51" t="s">
        <v>0</v>
      </c>
      <c r="R31" s="52" t="s">
        <v>1</v>
      </c>
      <c r="S31" s="52" t="s">
        <v>1</v>
      </c>
      <c r="T31" s="43"/>
      <c r="U31" s="318" t="s">
        <v>367</v>
      </c>
      <c r="V31" s="43"/>
      <c r="W31" s="43"/>
      <c r="X31" s="51" t="s">
        <v>0</v>
      </c>
      <c r="Y31" s="51" t="s">
        <v>0</v>
      </c>
      <c r="Z31" s="52" t="s">
        <v>1</v>
      </c>
      <c r="AA31" s="52" t="s">
        <v>1</v>
      </c>
      <c r="AB31" s="43"/>
      <c r="AC31" s="43"/>
      <c r="AD31" s="43"/>
      <c r="AE31" s="43"/>
      <c r="AF31" s="52" t="s">
        <v>1</v>
      </c>
      <c r="AG31" s="52" t="s">
        <v>1</v>
      </c>
      <c r="AH31" s="52" t="s">
        <v>1</v>
      </c>
      <c r="AI31" s="52" t="s">
        <v>1</v>
      </c>
      <c r="AJ31" s="43"/>
      <c r="AK31" s="43"/>
      <c r="AL31" s="43"/>
      <c r="AM31" s="43"/>
      <c r="AN31" s="51" t="s">
        <v>0</v>
      </c>
      <c r="AO31" s="51" t="s">
        <v>0</v>
      </c>
      <c r="AP31" s="52" t="s">
        <v>1</v>
      </c>
      <c r="AQ31" s="52" t="s">
        <v>1</v>
      </c>
      <c r="AR31" s="43"/>
      <c r="AS31" s="53"/>
    </row>
    <row r="32" spans="1:50" s="47" customFormat="1" ht="20.85" customHeight="1">
      <c r="A32" s="433"/>
      <c r="B32" s="48" t="s">
        <v>180</v>
      </c>
      <c r="C32" s="49" t="s">
        <v>60</v>
      </c>
      <c r="D32" s="49"/>
      <c r="E32" s="58">
        <v>590004</v>
      </c>
      <c r="F32" s="43"/>
      <c r="G32" s="43"/>
      <c r="H32" s="51" t="s">
        <v>0</v>
      </c>
      <c r="I32" s="51" t="s">
        <v>0</v>
      </c>
      <c r="J32" s="52" t="s">
        <v>1</v>
      </c>
      <c r="K32" s="52" t="s">
        <v>1</v>
      </c>
      <c r="L32" s="43"/>
      <c r="M32" s="43"/>
      <c r="N32" s="43"/>
      <c r="O32" s="43"/>
      <c r="P32" s="51" t="s">
        <v>0</v>
      </c>
      <c r="Q32" s="51" t="s">
        <v>0</v>
      </c>
      <c r="R32" s="52" t="s">
        <v>1</v>
      </c>
      <c r="S32" s="52" t="s">
        <v>1</v>
      </c>
      <c r="T32" s="43"/>
      <c r="U32" s="318" t="s">
        <v>367</v>
      </c>
      <c r="V32" s="43"/>
      <c r="W32" s="43"/>
      <c r="X32" s="51" t="s">
        <v>0</v>
      </c>
      <c r="Y32" s="51" t="s">
        <v>0</v>
      </c>
      <c r="Z32" s="52" t="s">
        <v>1</v>
      </c>
      <c r="AA32" s="52" t="s">
        <v>1</v>
      </c>
      <c r="AB32" s="43"/>
      <c r="AC32" s="43"/>
      <c r="AD32" s="43"/>
      <c r="AE32" s="43"/>
      <c r="AF32" s="51" t="s">
        <v>0</v>
      </c>
      <c r="AG32" s="51" t="s">
        <v>0</v>
      </c>
      <c r="AH32" s="52" t="s">
        <v>1</v>
      </c>
      <c r="AI32" s="52" t="s">
        <v>1</v>
      </c>
      <c r="AJ32" s="43"/>
      <c r="AK32" s="43"/>
      <c r="AL32" s="43"/>
      <c r="AM32" s="43"/>
      <c r="AN32" s="51" t="s">
        <v>0</v>
      </c>
      <c r="AO32" s="51" t="s">
        <v>0</v>
      </c>
      <c r="AP32" s="52" t="s">
        <v>1</v>
      </c>
      <c r="AQ32" s="52" t="s">
        <v>1</v>
      </c>
      <c r="AR32" s="43"/>
      <c r="AS32" s="53"/>
    </row>
    <row r="33" spans="1:45" s="47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43"/>
      <c r="G33" s="43"/>
      <c r="H33" s="51" t="s">
        <v>0</v>
      </c>
      <c r="I33" s="51" t="s">
        <v>0</v>
      </c>
      <c r="J33" s="52" t="s">
        <v>1</v>
      </c>
      <c r="K33" s="52" t="s">
        <v>1</v>
      </c>
      <c r="L33" s="43"/>
      <c r="M33" s="43"/>
      <c r="N33" s="43"/>
      <c r="O33" s="43"/>
      <c r="P33" s="51" t="s">
        <v>0</v>
      </c>
      <c r="Q33" s="51" t="s">
        <v>0</v>
      </c>
      <c r="R33" s="52" t="s">
        <v>1</v>
      </c>
      <c r="S33" s="52" t="s">
        <v>1</v>
      </c>
      <c r="T33" s="105" t="s">
        <v>1</v>
      </c>
      <c r="U33" s="43"/>
      <c r="V33" s="43"/>
      <c r="W33" s="43"/>
      <c r="X33" s="51" t="s">
        <v>0</v>
      </c>
      <c r="Y33" s="51" t="s">
        <v>0</v>
      </c>
      <c r="Z33" s="52" t="s">
        <v>1</v>
      </c>
      <c r="AA33" s="52" t="s">
        <v>1</v>
      </c>
      <c r="AB33" s="43"/>
      <c r="AC33" s="43"/>
      <c r="AD33" s="43"/>
      <c r="AE33" s="43"/>
      <c r="AF33" s="51" t="s">
        <v>0</v>
      </c>
      <c r="AG33" s="51" t="s">
        <v>0</v>
      </c>
      <c r="AH33" s="52" t="s">
        <v>1</v>
      </c>
      <c r="AI33" s="52" t="s">
        <v>1</v>
      </c>
      <c r="AJ33" s="43"/>
      <c r="AK33" s="43"/>
      <c r="AL33" s="43"/>
      <c r="AM33" s="43"/>
      <c r="AN33" s="51" t="s">
        <v>0</v>
      </c>
      <c r="AO33" s="51" t="s">
        <v>0</v>
      </c>
      <c r="AP33" s="52" t="s">
        <v>1</v>
      </c>
      <c r="AQ33" s="52" t="s">
        <v>1</v>
      </c>
      <c r="AR33" s="43"/>
      <c r="AS33" s="53"/>
    </row>
    <row r="34" spans="1:45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43"/>
      <c r="G34" s="43"/>
      <c r="H34" s="51" t="s">
        <v>0</v>
      </c>
      <c r="I34" s="51" t="s">
        <v>0</v>
      </c>
      <c r="J34" s="52" t="s">
        <v>1</v>
      </c>
      <c r="K34" s="52" t="s">
        <v>1</v>
      </c>
      <c r="L34" s="43"/>
      <c r="M34" s="43"/>
      <c r="N34" s="43"/>
      <c r="O34" s="43"/>
      <c r="P34" s="51" t="s">
        <v>0</v>
      </c>
      <c r="Q34" s="51" t="s">
        <v>0</v>
      </c>
      <c r="R34" s="52" t="s">
        <v>1</v>
      </c>
      <c r="S34" s="52" t="s">
        <v>1</v>
      </c>
      <c r="T34" s="43"/>
      <c r="U34" s="103" t="s">
        <v>0</v>
      </c>
      <c r="V34" s="43"/>
      <c r="W34" s="43"/>
      <c r="X34" s="51" t="s">
        <v>0</v>
      </c>
      <c r="Y34" s="51" t="s">
        <v>0</v>
      </c>
      <c r="Z34" s="52" t="s">
        <v>1</v>
      </c>
      <c r="AA34" s="52" t="s">
        <v>1</v>
      </c>
      <c r="AB34" s="45" t="s">
        <v>54</v>
      </c>
      <c r="AC34" s="45" t="s">
        <v>54</v>
      </c>
      <c r="AD34" s="45" t="s">
        <v>54</v>
      </c>
      <c r="AE34" s="45" t="s">
        <v>54</v>
      </c>
      <c r="AF34" s="51" t="s">
        <v>0</v>
      </c>
      <c r="AG34" s="51" t="s">
        <v>0</v>
      </c>
      <c r="AH34" s="52" t="s">
        <v>1</v>
      </c>
      <c r="AI34" s="52" t="s">
        <v>1</v>
      </c>
      <c r="AJ34" s="43"/>
      <c r="AK34" s="43"/>
      <c r="AL34" s="43"/>
      <c r="AM34" s="43"/>
      <c r="AN34" s="51" t="s">
        <v>0</v>
      </c>
      <c r="AO34" s="51" t="s">
        <v>0</v>
      </c>
      <c r="AP34" s="52" t="s">
        <v>1</v>
      </c>
      <c r="AQ34" s="52" t="s">
        <v>1</v>
      </c>
      <c r="AR34" s="43"/>
      <c r="AS34" s="53"/>
    </row>
    <row r="35" spans="1:45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43"/>
      <c r="G35" s="43"/>
      <c r="H35" s="65" t="s">
        <v>0</v>
      </c>
      <c r="I35" s="65" t="s">
        <v>0</v>
      </c>
      <c r="J35" s="66" t="s">
        <v>1</v>
      </c>
      <c r="K35" s="66" t="s">
        <v>1</v>
      </c>
      <c r="L35" s="43"/>
      <c r="M35" s="43"/>
      <c r="N35" s="43"/>
      <c r="O35" s="43"/>
      <c r="P35" s="65" t="s">
        <v>0</v>
      </c>
      <c r="Q35" s="65" t="s">
        <v>0</v>
      </c>
      <c r="R35" s="318" t="s">
        <v>367</v>
      </c>
      <c r="S35" s="318" t="s">
        <v>367</v>
      </c>
      <c r="T35" s="43"/>
      <c r="U35" s="318" t="s">
        <v>367</v>
      </c>
      <c r="V35" s="43"/>
      <c r="W35" s="43"/>
      <c r="X35" s="65" t="s">
        <v>0</v>
      </c>
      <c r="Y35" s="65" t="s">
        <v>0</v>
      </c>
      <c r="Z35" s="66" t="s">
        <v>1</v>
      </c>
      <c r="AA35" s="66" t="s">
        <v>1</v>
      </c>
      <c r="AB35" s="43"/>
      <c r="AC35" s="43"/>
      <c r="AD35" s="43"/>
      <c r="AE35" s="43"/>
      <c r="AF35" s="66" t="s">
        <v>1</v>
      </c>
      <c r="AG35" s="66" t="s">
        <v>1</v>
      </c>
      <c r="AH35" s="66" t="s">
        <v>1</v>
      </c>
      <c r="AI35" s="66" t="s">
        <v>1</v>
      </c>
      <c r="AJ35" s="43"/>
      <c r="AK35" s="43"/>
      <c r="AL35" s="43"/>
      <c r="AM35" s="43"/>
      <c r="AN35" s="65" t="s">
        <v>0</v>
      </c>
      <c r="AO35" s="65" t="s">
        <v>0</v>
      </c>
      <c r="AP35" s="66" t="s">
        <v>1</v>
      </c>
      <c r="AQ35" s="66" t="s">
        <v>1</v>
      </c>
      <c r="AR35" s="43"/>
      <c r="AS35" s="67"/>
    </row>
    <row r="36" spans="1:45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</row>
    <row r="37" spans="1:45" s="47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43"/>
      <c r="G37" s="43"/>
      <c r="H37" s="43"/>
      <c r="I37" s="45"/>
      <c r="J37" s="106" t="s">
        <v>100</v>
      </c>
      <c r="K37" s="43"/>
      <c r="L37" s="106" t="s">
        <v>100</v>
      </c>
      <c r="M37" s="43"/>
      <c r="N37" s="43"/>
      <c r="O37" s="43"/>
      <c r="P37" s="43"/>
      <c r="Q37" s="45"/>
      <c r="R37" s="226" t="s">
        <v>253</v>
      </c>
      <c r="S37" s="43"/>
      <c r="T37" s="43"/>
      <c r="U37" s="43"/>
      <c r="V37" s="43"/>
      <c r="W37" s="43"/>
      <c r="X37" s="43"/>
      <c r="Y37" s="45"/>
      <c r="Z37" s="45"/>
      <c r="AA37" s="43"/>
      <c r="AB37" s="43"/>
      <c r="AC37" s="43"/>
      <c r="AD37" s="43"/>
      <c r="AE37" s="43"/>
      <c r="AF37" s="43"/>
      <c r="AG37" s="45"/>
      <c r="AH37" s="45"/>
      <c r="AI37" s="43"/>
      <c r="AJ37" s="43"/>
      <c r="AK37" s="43"/>
      <c r="AL37" s="43"/>
      <c r="AM37" s="43"/>
      <c r="AN37" s="43"/>
      <c r="AO37" s="45"/>
      <c r="AP37" s="45"/>
      <c r="AQ37" s="43"/>
      <c r="AR37" s="43"/>
      <c r="AS37" s="75"/>
    </row>
    <row r="38" spans="1:45" s="54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45" t="s">
        <v>54</v>
      </c>
      <c r="G38" s="45" t="s">
        <v>54</v>
      </c>
      <c r="H38" s="45" t="s">
        <v>54</v>
      </c>
      <c r="I38" s="45" t="s">
        <v>54</v>
      </c>
      <c r="J38" s="41" t="s">
        <v>0</v>
      </c>
      <c r="K38" s="41" t="s">
        <v>0</v>
      </c>
      <c r="L38" s="42" t="s">
        <v>1</v>
      </c>
      <c r="M38" s="42" t="s">
        <v>1</v>
      </c>
      <c r="N38" s="45" t="s">
        <v>54</v>
      </c>
      <c r="O38" s="45" t="s">
        <v>54</v>
      </c>
      <c r="P38" s="45" t="s">
        <v>54</v>
      </c>
      <c r="Q38" s="45" t="s">
        <v>54</v>
      </c>
      <c r="R38" s="41" t="s">
        <v>0</v>
      </c>
      <c r="S38" s="41" t="s">
        <v>0</v>
      </c>
      <c r="T38" s="42" t="s">
        <v>1</v>
      </c>
      <c r="U38" s="42" t="s">
        <v>1</v>
      </c>
      <c r="V38" s="45" t="s">
        <v>54</v>
      </c>
      <c r="W38" s="45" t="s">
        <v>54</v>
      </c>
      <c r="X38" s="45" t="s">
        <v>54</v>
      </c>
      <c r="Y38" s="45" t="s">
        <v>54</v>
      </c>
      <c r="Z38" s="41" t="s">
        <v>0</v>
      </c>
      <c r="AA38" s="41" t="s">
        <v>0</v>
      </c>
      <c r="AB38" s="45" t="s">
        <v>54</v>
      </c>
      <c r="AC38" s="45" t="s">
        <v>54</v>
      </c>
      <c r="AD38" s="45" t="s">
        <v>54</v>
      </c>
      <c r="AE38" s="45" t="s">
        <v>54</v>
      </c>
      <c r="AF38" s="45" t="s">
        <v>54</v>
      </c>
      <c r="AG38" s="45" t="s">
        <v>54</v>
      </c>
      <c r="AH38" s="41" t="s">
        <v>0</v>
      </c>
      <c r="AI38" s="41" t="s">
        <v>0</v>
      </c>
      <c r="AJ38" s="42" t="s">
        <v>1</v>
      </c>
      <c r="AK38" s="42" t="s">
        <v>1</v>
      </c>
      <c r="AL38" s="45" t="s">
        <v>54</v>
      </c>
      <c r="AM38" s="45" t="s">
        <v>54</v>
      </c>
      <c r="AN38" s="45" t="s">
        <v>54</v>
      </c>
      <c r="AO38" s="45" t="s">
        <v>54</v>
      </c>
      <c r="AP38" s="41" t="s">
        <v>0</v>
      </c>
      <c r="AQ38" s="41" t="s">
        <v>0</v>
      </c>
      <c r="AR38" s="42" t="s">
        <v>1</v>
      </c>
      <c r="AS38" s="53" t="s">
        <v>263</v>
      </c>
    </row>
    <row r="39" spans="1:45" s="54" customFormat="1" ht="20.85" customHeight="1">
      <c r="A39" s="464"/>
      <c r="B39" s="48" t="s">
        <v>104</v>
      </c>
      <c r="C39" s="85" t="s">
        <v>105</v>
      </c>
      <c r="D39" s="49"/>
      <c r="E39" s="61">
        <v>660017</v>
      </c>
      <c r="F39" s="52" t="s">
        <v>1</v>
      </c>
      <c r="G39" s="52" t="s">
        <v>1</v>
      </c>
      <c r="H39" s="45" t="s">
        <v>54</v>
      </c>
      <c r="I39" s="45" t="s">
        <v>54</v>
      </c>
      <c r="J39" s="45" t="s">
        <v>54</v>
      </c>
      <c r="K39" s="45" t="s">
        <v>54</v>
      </c>
      <c r="L39" s="51" t="s">
        <v>0</v>
      </c>
      <c r="M39" s="51" t="s">
        <v>0</v>
      </c>
      <c r="N39" s="52" t="s">
        <v>1</v>
      </c>
      <c r="O39" s="52" t="s">
        <v>1</v>
      </c>
      <c r="P39" s="45" t="s">
        <v>54</v>
      </c>
      <c r="Q39" s="45" t="s">
        <v>54</v>
      </c>
      <c r="R39" s="45" t="s">
        <v>54</v>
      </c>
      <c r="S39" s="45" t="s">
        <v>54</v>
      </c>
      <c r="T39" s="51" t="s">
        <v>0</v>
      </c>
      <c r="U39" s="51" t="s">
        <v>0</v>
      </c>
      <c r="V39" s="52" t="s">
        <v>1</v>
      </c>
      <c r="W39" s="60" t="s">
        <v>53</v>
      </c>
      <c r="X39" s="45" t="s">
        <v>54</v>
      </c>
      <c r="Y39" s="45" t="s">
        <v>54</v>
      </c>
      <c r="Z39" s="45" t="s">
        <v>54</v>
      </c>
      <c r="AA39" s="45" t="s">
        <v>54</v>
      </c>
      <c r="AB39" s="51" t="s">
        <v>0</v>
      </c>
      <c r="AC39" s="51" t="s">
        <v>0</v>
      </c>
      <c r="AD39" s="52" t="s">
        <v>1</v>
      </c>
      <c r="AE39" s="52" t="s">
        <v>1</v>
      </c>
      <c r="AF39" s="45" t="s">
        <v>54</v>
      </c>
      <c r="AG39" s="254" t="s">
        <v>217</v>
      </c>
      <c r="AH39" s="254" t="s">
        <v>217</v>
      </c>
      <c r="AI39" s="45" t="s">
        <v>54</v>
      </c>
      <c r="AJ39" s="51" t="s">
        <v>0</v>
      </c>
      <c r="AK39" s="51" t="s">
        <v>0</v>
      </c>
      <c r="AL39" s="51" t="s">
        <v>0</v>
      </c>
      <c r="AM39" s="51" t="s">
        <v>0</v>
      </c>
      <c r="AN39" s="254" t="s">
        <v>217</v>
      </c>
      <c r="AO39" s="254" t="s">
        <v>217</v>
      </c>
      <c r="AP39" s="45" t="s">
        <v>54</v>
      </c>
      <c r="AQ39" s="45" t="s">
        <v>54</v>
      </c>
      <c r="AR39" s="51" t="s">
        <v>0</v>
      </c>
      <c r="AS39" s="53" t="s">
        <v>264</v>
      </c>
    </row>
    <row r="40" spans="1:45" s="54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51" t="s">
        <v>0</v>
      </c>
      <c r="G40" s="51" t="s">
        <v>0</v>
      </c>
      <c r="H40" s="52" t="s">
        <v>1</v>
      </c>
      <c r="I40" s="52" t="s">
        <v>1</v>
      </c>
      <c r="J40" s="43"/>
      <c r="K40" s="43"/>
      <c r="L40" s="43"/>
      <c r="M40" s="43"/>
      <c r="N40" s="51" t="s">
        <v>0</v>
      </c>
      <c r="O40" s="51" t="s">
        <v>0</v>
      </c>
      <c r="P40" s="52" t="s">
        <v>1</v>
      </c>
      <c r="Q40" s="52" t="s">
        <v>1</v>
      </c>
      <c r="R40" s="52" t="s">
        <v>1</v>
      </c>
      <c r="S40" s="52" t="s">
        <v>1</v>
      </c>
      <c r="T40" s="43"/>
      <c r="U40" s="43"/>
      <c r="V40" s="51" t="s">
        <v>0</v>
      </c>
      <c r="W40" s="51" t="s">
        <v>0</v>
      </c>
      <c r="X40" s="52" t="s">
        <v>1</v>
      </c>
      <c r="Y40" s="52" t="s">
        <v>1</v>
      </c>
      <c r="Z40" s="43"/>
      <c r="AA40" s="255" t="s">
        <v>214</v>
      </c>
      <c r="AB40" s="255" t="s">
        <v>214</v>
      </c>
      <c r="AC40" s="43"/>
      <c r="AD40" s="51" t="s">
        <v>0</v>
      </c>
      <c r="AE40" s="51" t="s">
        <v>0</v>
      </c>
      <c r="AF40" s="52" t="s">
        <v>1</v>
      </c>
      <c r="AG40" s="52" t="s">
        <v>1</v>
      </c>
      <c r="AH40" s="43"/>
      <c r="AI40" s="43"/>
      <c r="AJ40" s="43"/>
      <c r="AK40" s="43"/>
      <c r="AL40" s="42" t="s">
        <v>1</v>
      </c>
      <c r="AM40" s="42" t="s">
        <v>1</v>
      </c>
      <c r="AN40" s="52" t="s">
        <v>1</v>
      </c>
      <c r="AO40" s="52" t="s">
        <v>1</v>
      </c>
      <c r="AP40" s="43"/>
      <c r="AQ40" s="43"/>
      <c r="AR40" s="43"/>
      <c r="AS40" s="53"/>
    </row>
    <row r="41" spans="1:45" s="54" customFormat="1" ht="20.85" customHeight="1">
      <c r="A41" s="464"/>
      <c r="B41" s="55" t="s">
        <v>109</v>
      </c>
      <c r="C41" s="87" t="s">
        <v>110</v>
      </c>
      <c r="D41" s="49"/>
      <c r="E41" s="61">
        <v>660025</v>
      </c>
      <c r="F41" s="43"/>
      <c r="G41" s="43"/>
      <c r="H41" s="51" t="s">
        <v>0</v>
      </c>
      <c r="I41" s="51" t="s">
        <v>0</v>
      </c>
      <c r="J41" s="52" t="s">
        <v>1</v>
      </c>
      <c r="K41" s="52" t="s">
        <v>1</v>
      </c>
      <c r="L41" s="45" t="s">
        <v>54</v>
      </c>
      <c r="M41" s="45" t="s">
        <v>54</v>
      </c>
      <c r="N41" s="45" t="s">
        <v>54</v>
      </c>
      <c r="O41" s="45" t="s">
        <v>54</v>
      </c>
      <c r="P41" s="45" t="s">
        <v>54</v>
      </c>
      <c r="Q41" s="45" t="s">
        <v>54</v>
      </c>
      <c r="R41" s="45" t="s">
        <v>54</v>
      </c>
      <c r="S41" s="45" t="s">
        <v>54</v>
      </c>
      <c r="T41" s="45" t="s">
        <v>54</v>
      </c>
      <c r="U41" s="252" t="s">
        <v>210</v>
      </c>
      <c r="V41" s="45" t="s">
        <v>54</v>
      </c>
      <c r="W41" s="45" t="s">
        <v>54</v>
      </c>
      <c r="X41" s="51" t="s">
        <v>0</v>
      </c>
      <c r="Y41" s="51" t="s">
        <v>0</v>
      </c>
      <c r="Z41" s="52" t="s">
        <v>1</v>
      </c>
      <c r="AA41" s="52" t="s">
        <v>1</v>
      </c>
      <c r="AB41" s="42" t="s">
        <v>1</v>
      </c>
      <c r="AC41" s="42" t="s">
        <v>1</v>
      </c>
      <c r="AD41" s="43"/>
      <c r="AE41" s="43"/>
      <c r="AF41" s="51" t="s">
        <v>0</v>
      </c>
      <c r="AG41" s="51" t="s">
        <v>0</v>
      </c>
      <c r="AH41" s="52" t="s">
        <v>1</v>
      </c>
      <c r="AI41" s="52" t="s">
        <v>1</v>
      </c>
      <c r="AJ41" s="43"/>
      <c r="AK41" s="43"/>
      <c r="AL41" s="43"/>
      <c r="AM41" s="43"/>
      <c r="AN41" s="51" t="s">
        <v>0</v>
      </c>
      <c r="AO41" s="51" t="s">
        <v>0</v>
      </c>
      <c r="AP41" s="52" t="s">
        <v>1</v>
      </c>
      <c r="AQ41" s="52" t="s">
        <v>1</v>
      </c>
      <c r="AR41" s="43"/>
      <c r="AS41" s="53" t="s">
        <v>370</v>
      </c>
    </row>
    <row r="42" spans="1:45" s="47" customFormat="1" ht="20.85" customHeight="1">
      <c r="A42" s="464"/>
      <c r="B42" s="48" t="s">
        <v>112</v>
      </c>
      <c r="C42" s="88" t="s">
        <v>113</v>
      </c>
      <c r="D42" s="49"/>
      <c r="E42" s="49" t="s">
        <v>114</v>
      </c>
      <c r="F42" s="215" t="s">
        <v>115</v>
      </c>
      <c r="G42" s="215" t="s">
        <v>115</v>
      </c>
      <c r="H42" s="43" t="s">
        <v>0</v>
      </c>
      <c r="I42" s="96"/>
      <c r="J42" s="43" t="s">
        <v>0</v>
      </c>
      <c r="K42" s="43" t="s">
        <v>0</v>
      </c>
      <c r="L42" s="106" t="s">
        <v>100</v>
      </c>
      <c r="M42" s="215" t="s">
        <v>115</v>
      </c>
      <c r="N42" s="215" t="s">
        <v>115</v>
      </c>
      <c r="O42" s="43" t="s">
        <v>0</v>
      </c>
      <c r="P42" s="96"/>
      <c r="Q42" s="43" t="s">
        <v>0</v>
      </c>
      <c r="R42" s="43" t="s">
        <v>0</v>
      </c>
      <c r="S42" s="43" t="s">
        <v>0</v>
      </c>
      <c r="T42" s="215" t="s">
        <v>115</v>
      </c>
      <c r="U42" s="215" t="s">
        <v>115</v>
      </c>
      <c r="V42" s="43" t="s">
        <v>0</v>
      </c>
      <c r="W42" s="143"/>
      <c r="X42" s="43" t="s">
        <v>0</v>
      </c>
      <c r="Y42" s="43" t="s">
        <v>0</v>
      </c>
      <c r="Z42" s="43" t="s">
        <v>0</v>
      </c>
      <c r="AA42" s="215" t="s">
        <v>115</v>
      </c>
      <c r="AB42" s="215" t="s">
        <v>115</v>
      </c>
      <c r="AC42" s="43" t="s">
        <v>0</v>
      </c>
      <c r="AD42" s="143"/>
      <c r="AE42" s="43" t="s">
        <v>0</v>
      </c>
      <c r="AF42" s="43" t="s">
        <v>0</v>
      </c>
      <c r="AG42" s="43" t="s">
        <v>0</v>
      </c>
      <c r="AH42" s="215" t="s">
        <v>115</v>
      </c>
      <c r="AI42" s="215" t="s">
        <v>115</v>
      </c>
      <c r="AJ42" s="43" t="s">
        <v>0</v>
      </c>
      <c r="AK42" s="143"/>
      <c r="AL42" s="43" t="s">
        <v>0</v>
      </c>
      <c r="AM42" s="43" t="s">
        <v>0</v>
      </c>
      <c r="AN42" s="43" t="s">
        <v>0</v>
      </c>
      <c r="AO42" s="215" t="s">
        <v>115</v>
      </c>
      <c r="AP42" s="215" t="s">
        <v>115</v>
      </c>
      <c r="AQ42" s="43" t="s">
        <v>0</v>
      </c>
      <c r="AR42" s="95"/>
      <c r="AS42" s="53"/>
    </row>
    <row r="43" spans="1:45" s="47" customFormat="1" ht="20.85" customHeight="1">
      <c r="A43" s="464"/>
      <c r="B43" s="48" t="s">
        <v>116</v>
      </c>
      <c r="C43" s="88" t="s">
        <v>113</v>
      </c>
      <c r="D43" s="49"/>
      <c r="E43" s="49" t="s">
        <v>117</v>
      </c>
      <c r="F43" s="43" t="s">
        <v>0</v>
      </c>
      <c r="G43" s="43" t="s">
        <v>0</v>
      </c>
      <c r="H43" s="43" t="s">
        <v>0</v>
      </c>
      <c r="I43" s="143"/>
      <c r="J43" s="43" t="s">
        <v>0</v>
      </c>
      <c r="K43" s="215" t="s">
        <v>115</v>
      </c>
      <c r="L43" s="107" t="s">
        <v>140</v>
      </c>
      <c r="M43" s="43" t="s">
        <v>0</v>
      </c>
      <c r="N43" s="43" t="s">
        <v>0</v>
      </c>
      <c r="O43" s="43" t="s">
        <v>0</v>
      </c>
      <c r="P43" s="143"/>
      <c r="Q43" s="43" t="s">
        <v>0</v>
      </c>
      <c r="R43" s="215" t="s">
        <v>115</v>
      </c>
      <c r="S43" s="215" t="s">
        <v>115</v>
      </c>
      <c r="T43" s="43" t="s">
        <v>0</v>
      </c>
      <c r="U43" s="43" t="s">
        <v>0</v>
      </c>
      <c r="V43" s="43" t="s">
        <v>0</v>
      </c>
      <c r="W43" s="143"/>
      <c r="X43" s="43" t="s">
        <v>0</v>
      </c>
      <c r="Y43" s="215" t="s">
        <v>115</v>
      </c>
      <c r="Z43" s="215" t="s">
        <v>115</v>
      </c>
      <c r="AA43" s="43" t="s">
        <v>0</v>
      </c>
      <c r="AB43" s="43" t="s">
        <v>0</v>
      </c>
      <c r="AC43" s="43" t="s">
        <v>0</v>
      </c>
      <c r="AD43" s="143"/>
      <c r="AE43" s="43" t="s">
        <v>0</v>
      </c>
      <c r="AF43" s="215" t="s">
        <v>115</v>
      </c>
      <c r="AG43" s="215" t="s">
        <v>115</v>
      </c>
      <c r="AH43" s="43" t="s">
        <v>0</v>
      </c>
      <c r="AI43" s="43" t="s">
        <v>0</v>
      </c>
      <c r="AJ43" s="43" t="s">
        <v>0</v>
      </c>
      <c r="AK43" s="143"/>
      <c r="AL43" s="43" t="s">
        <v>0</v>
      </c>
      <c r="AM43" s="215" t="s">
        <v>115</v>
      </c>
      <c r="AN43" s="215" t="s">
        <v>115</v>
      </c>
      <c r="AO43" s="43" t="s">
        <v>0</v>
      </c>
      <c r="AP43" s="43" t="s">
        <v>0</v>
      </c>
      <c r="AQ43" s="43" t="s">
        <v>0</v>
      </c>
      <c r="AR43" s="95"/>
      <c r="AS43" s="53"/>
    </row>
    <row r="44" spans="1:45" s="47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43" t="s">
        <v>0</v>
      </c>
      <c r="G44" s="43" t="s">
        <v>0</v>
      </c>
      <c r="H44" s="95"/>
      <c r="I44" s="215" t="s">
        <v>115</v>
      </c>
      <c r="J44" s="215" t="s">
        <v>115</v>
      </c>
      <c r="K44" s="43" t="s">
        <v>0</v>
      </c>
      <c r="L44" s="164" t="s">
        <v>100</v>
      </c>
      <c r="M44" s="43" t="s">
        <v>0</v>
      </c>
      <c r="N44" s="43" t="s">
        <v>0</v>
      </c>
      <c r="O44" s="143"/>
      <c r="P44" s="215" t="s">
        <v>115</v>
      </c>
      <c r="Q44" s="215" t="s">
        <v>115</v>
      </c>
      <c r="R44" s="43" t="s">
        <v>0</v>
      </c>
      <c r="S44" s="43" t="s">
        <v>0</v>
      </c>
      <c r="T44" s="43" t="s">
        <v>0</v>
      </c>
      <c r="U44" s="43" t="s">
        <v>0</v>
      </c>
      <c r="V44" s="143"/>
      <c r="W44" s="215" t="s">
        <v>115</v>
      </c>
      <c r="X44" s="215" t="s">
        <v>115</v>
      </c>
      <c r="Y44" s="43" t="s">
        <v>0</v>
      </c>
      <c r="Z44" s="43" t="s">
        <v>0</v>
      </c>
      <c r="AA44" s="43" t="s">
        <v>0</v>
      </c>
      <c r="AB44" s="43" t="s">
        <v>0</v>
      </c>
      <c r="AC44" s="95"/>
      <c r="AD44" s="215" t="s">
        <v>115</v>
      </c>
      <c r="AE44" s="215" t="s">
        <v>115</v>
      </c>
      <c r="AF44" s="43" t="s">
        <v>0</v>
      </c>
      <c r="AG44" s="43" t="s">
        <v>0</v>
      </c>
      <c r="AH44" s="43" t="s">
        <v>0</v>
      </c>
      <c r="AI44" s="43" t="s">
        <v>0</v>
      </c>
      <c r="AJ44" s="95"/>
      <c r="AK44" s="215" t="s">
        <v>115</v>
      </c>
      <c r="AL44" s="215" t="s">
        <v>115</v>
      </c>
      <c r="AM44" s="43" t="s">
        <v>0</v>
      </c>
      <c r="AN44" s="43" t="s">
        <v>0</v>
      </c>
      <c r="AO44" s="43" t="s">
        <v>0</v>
      </c>
      <c r="AP44" s="43" t="s">
        <v>0</v>
      </c>
      <c r="AQ44" s="95"/>
      <c r="AR44" s="215" t="s">
        <v>115</v>
      </c>
      <c r="AS44" s="92"/>
    </row>
    <row r="45" spans="1:45" s="54" customFormat="1" ht="10.5" customHeight="1">
      <c r="A45" s="93"/>
      <c r="B45" s="93"/>
      <c r="C45" s="93"/>
      <c r="D45" s="93"/>
      <c r="E45" s="93"/>
      <c r="F45" s="93"/>
      <c r="G45" s="93"/>
      <c r="H45" s="93"/>
      <c r="I45" s="93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</row>
    <row r="46" spans="1:45" s="47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K46" s="51" t="s">
        <v>0</v>
      </c>
      <c r="L46" s="453" t="s">
        <v>123</v>
      </c>
      <c r="M46" s="453"/>
      <c r="N46" s="453"/>
      <c r="O46" s="453"/>
      <c r="P46" s="453"/>
      <c r="Q46" s="453"/>
      <c r="R46" s="96"/>
      <c r="S46" s="453" t="s">
        <v>124</v>
      </c>
      <c r="T46" s="453"/>
      <c r="U46" s="453"/>
      <c r="V46" s="453"/>
      <c r="W46" s="453"/>
      <c r="X46" s="453"/>
      <c r="Y46" s="453"/>
      <c r="Z46" s="453"/>
      <c r="AA46" s="467"/>
      <c r="AB46" s="97"/>
      <c r="AC46" s="98" t="s">
        <v>125</v>
      </c>
      <c r="AD46" s="99"/>
      <c r="AE46" s="99"/>
      <c r="AF46" s="99"/>
      <c r="AG46" s="99"/>
      <c r="AH46" s="99"/>
      <c r="AI46" s="99"/>
      <c r="AJ46" s="99"/>
      <c r="AK46" s="99"/>
      <c r="AL46" s="98" t="s">
        <v>125</v>
      </c>
      <c r="AM46" s="99"/>
      <c r="AN46" s="100"/>
      <c r="AO46" s="98"/>
      <c r="AP46" s="99"/>
      <c r="AQ46" s="99"/>
      <c r="AR46" s="99"/>
      <c r="AS46" s="26"/>
    </row>
    <row r="47" spans="1:45" s="47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K47" s="101" t="s">
        <v>1</v>
      </c>
      <c r="L47" s="453" t="s">
        <v>127</v>
      </c>
      <c r="M47" s="453"/>
      <c r="N47" s="453"/>
      <c r="O47" s="453"/>
      <c r="P47" s="453"/>
      <c r="Q47" s="453"/>
      <c r="R47" s="60" t="s">
        <v>53</v>
      </c>
      <c r="S47" s="453" t="s">
        <v>128</v>
      </c>
      <c r="T47" s="453"/>
      <c r="U47" s="453"/>
      <c r="V47" s="453"/>
      <c r="W47" s="453"/>
      <c r="X47" s="453"/>
      <c r="Y47" s="453"/>
      <c r="Z47" s="453"/>
      <c r="AA47" s="467"/>
      <c r="AB47" s="102"/>
      <c r="AC47" s="441" t="s">
        <v>189</v>
      </c>
      <c r="AD47" s="443" t="s">
        <v>371</v>
      </c>
      <c r="AE47" s="444"/>
      <c r="AF47" s="444"/>
      <c r="AG47" s="444"/>
      <c r="AH47" s="444"/>
      <c r="AI47" s="444"/>
      <c r="AJ47" s="444"/>
      <c r="AK47" s="445"/>
      <c r="AL47" s="469" t="s">
        <v>366</v>
      </c>
      <c r="AM47" s="624" t="s">
        <v>372</v>
      </c>
      <c r="AN47" s="625"/>
      <c r="AO47" s="625"/>
      <c r="AP47" s="625"/>
      <c r="AQ47" s="625"/>
      <c r="AR47" s="650"/>
      <c r="AS47" s="26"/>
    </row>
    <row r="48" spans="1:45" s="47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K48" s="103" t="s">
        <v>0</v>
      </c>
      <c r="L48" s="467" t="s">
        <v>131</v>
      </c>
      <c r="M48" s="467"/>
      <c r="N48" s="467"/>
      <c r="O48" s="467"/>
      <c r="P48" s="467"/>
      <c r="Q48" s="467"/>
      <c r="R48" s="45" t="s">
        <v>54</v>
      </c>
      <c r="S48" s="467" t="s">
        <v>132</v>
      </c>
      <c r="T48" s="467"/>
      <c r="U48" s="467"/>
      <c r="V48" s="467"/>
      <c r="W48" s="467"/>
      <c r="X48" s="467"/>
      <c r="Y48" s="467"/>
      <c r="Z48" s="467"/>
      <c r="AA48" s="467"/>
      <c r="AB48" s="104"/>
      <c r="AC48" s="442"/>
      <c r="AD48" s="446"/>
      <c r="AE48" s="447"/>
      <c r="AF48" s="447"/>
      <c r="AG48" s="447"/>
      <c r="AH48" s="447"/>
      <c r="AI48" s="447"/>
      <c r="AJ48" s="447"/>
      <c r="AK48" s="448"/>
      <c r="AL48" s="470"/>
      <c r="AM48" s="626"/>
      <c r="AN48" s="627"/>
      <c r="AO48" s="627"/>
      <c r="AP48" s="627"/>
      <c r="AQ48" s="627"/>
      <c r="AR48" s="651"/>
      <c r="AS48" s="26"/>
    </row>
    <row r="49" spans="1:45" s="47" customFormat="1" ht="27" customHeigh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K49" s="105" t="s">
        <v>1</v>
      </c>
      <c r="L49" s="453" t="s">
        <v>134</v>
      </c>
      <c r="M49" s="453"/>
      <c r="N49" s="453"/>
      <c r="O49" s="453"/>
      <c r="P49" s="453"/>
      <c r="Q49" s="453"/>
      <c r="R49" s="106" t="s">
        <v>100</v>
      </c>
      <c r="S49" s="454" t="s">
        <v>135</v>
      </c>
      <c r="T49" s="454"/>
      <c r="U49" s="454"/>
      <c r="V49" s="454"/>
      <c r="W49" s="454"/>
      <c r="X49" s="454"/>
      <c r="Y49" s="454"/>
      <c r="Z49" s="454"/>
      <c r="AA49" s="468"/>
      <c r="AC49" s="566" t="s">
        <v>210</v>
      </c>
      <c r="AD49" s="560" t="s">
        <v>267</v>
      </c>
      <c r="AE49" s="561"/>
      <c r="AF49" s="561"/>
      <c r="AG49" s="561"/>
      <c r="AH49" s="561"/>
      <c r="AI49" s="561"/>
      <c r="AJ49" s="561"/>
      <c r="AK49" s="562"/>
      <c r="AL49" s="469" t="s">
        <v>373</v>
      </c>
      <c r="AM49" s="624" t="s">
        <v>374</v>
      </c>
      <c r="AN49" s="625"/>
      <c r="AO49" s="625"/>
      <c r="AP49" s="625"/>
      <c r="AQ49" s="625"/>
      <c r="AR49" s="650"/>
      <c r="AS49" s="26"/>
    </row>
    <row r="50" spans="1:45" s="47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K50" s="103" t="s">
        <v>138</v>
      </c>
      <c r="L50" s="467" t="s">
        <v>139</v>
      </c>
      <c r="M50" s="467"/>
      <c r="N50" s="467"/>
      <c r="O50" s="467"/>
      <c r="P50" s="467"/>
      <c r="Q50" s="476"/>
      <c r="R50" s="107" t="s">
        <v>140</v>
      </c>
      <c r="S50" s="477" t="s">
        <v>141</v>
      </c>
      <c r="T50" s="477"/>
      <c r="U50" s="477"/>
      <c r="V50" s="477"/>
      <c r="W50" s="477"/>
      <c r="X50" s="477"/>
      <c r="Y50" s="477"/>
      <c r="Z50" s="477"/>
      <c r="AA50" s="478" t="s">
        <v>142</v>
      </c>
      <c r="AC50" s="567"/>
      <c r="AD50" s="563"/>
      <c r="AE50" s="564"/>
      <c r="AF50" s="564"/>
      <c r="AG50" s="564"/>
      <c r="AH50" s="564"/>
      <c r="AI50" s="564"/>
      <c r="AJ50" s="564"/>
      <c r="AK50" s="565"/>
      <c r="AL50" s="470"/>
      <c r="AM50" s="626"/>
      <c r="AN50" s="627"/>
      <c r="AO50" s="627"/>
      <c r="AP50" s="627"/>
      <c r="AQ50" s="627"/>
      <c r="AR50" s="651"/>
      <c r="AS50" s="26"/>
    </row>
    <row r="51" spans="1:45" s="47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K51" s="105" t="s">
        <v>144</v>
      </c>
      <c r="L51" s="453" t="s">
        <v>145</v>
      </c>
      <c r="M51" s="453"/>
      <c r="N51" s="453"/>
      <c r="O51" s="453"/>
      <c r="P51" s="453"/>
      <c r="Q51" s="484"/>
      <c r="R51" s="108" t="s">
        <v>115</v>
      </c>
      <c r="S51" s="485" t="s">
        <v>146</v>
      </c>
      <c r="T51" s="485"/>
      <c r="U51" s="485"/>
      <c r="V51" s="485"/>
      <c r="W51" s="485"/>
      <c r="X51" s="485"/>
      <c r="Y51" s="485"/>
      <c r="Z51" s="485"/>
      <c r="AA51" s="479"/>
      <c r="AB51" s="109"/>
      <c r="AC51" s="648" t="s">
        <v>217</v>
      </c>
      <c r="AD51" s="649" t="s">
        <v>375</v>
      </c>
      <c r="AE51" s="542"/>
      <c r="AF51" s="542"/>
      <c r="AG51" s="542"/>
      <c r="AH51" s="542"/>
      <c r="AI51" s="542"/>
      <c r="AJ51" s="542"/>
      <c r="AK51" s="543"/>
      <c r="AL51" s="658" t="s">
        <v>367</v>
      </c>
      <c r="AM51" s="652" t="s">
        <v>376</v>
      </c>
      <c r="AN51" s="653"/>
      <c r="AO51" s="653"/>
      <c r="AP51" s="653"/>
      <c r="AQ51" s="653"/>
      <c r="AR51" s="654"/>
      <c r="AS51" s="26"/>
    </row>
    <row r="52" spans="1:45" s="47" customFormat="1" ht="19.5" customHeight="1">
      <c r="C52" s="102"/>
      <c r="D52" s="102"/>
      <c r="J52" s="110"/>
      <c r="K52" s="111" t="s">
        <v>147</v>
      </c>
      <c r="L52" s="453" t="s">
        <v>148</v>
      </c>
      <c r="M52" s="453"/>
      <c r="N52" s="453"/>
      <c r="O52" s="453"/>
      <c r="P52" s="453"/>
      <c r="Q52" s="484"/>
      <c r="R52" s="112" t="s">
        <v>0</v>
      </c>
      <c r="S52" s="503" t="s">
        <v>149</v>
      </c>
      <c r="T52" s="503"/>
      <c r="U52" s="503"/>
      <c r="V52" s="503"/>
      <c r="W52" s="503"/>
      <c r="X52" s="503"/>
      <c r="Y52" s="503"/>
      <c r="Z52" s="503"/>
      <c r="AA52" s="480"/>
      <c r="AB52" s="110"/>
      <c r="AC52" s="603"/>
      <c r="AD52" s="544"/>
      <c r="AE52" s="545"/>
      <c r="AF52" s="545"/>
      <c r="AG52" s="545"/>
      <c r="AH52" s="545"/>
      <c r="AI52" s="545"/>
      <c r="AJ52" s="545"/>
      <c r="AK52" s="546"/>
      <c r="AL52" s="659"/>
      <c r="AM52" s="655"/>
      <c r="AN52" s="656"/>
      <c r="AO52" s="656"/>
      <c r="AP52" s="656"/>
      <c r="AQ52" s="656"/>
      <c r="AR52" s="657"/>
      <c r="AS52" s="26"/>
    </row>
    <row r="53" spans="1:45" s="47" customFormat="1" ht="19.5" customHeight="1">
      <c r="A53" s="507">
        <f ca="1">TODAY()</f>
        <v>46246</v>
      </c>
      <c r="B53" s="507"/>
      <c r="C53" s="507"/>
      <c r="D53" s="507"/>
      <c r="E53" s="507"/>
      <c r="K53" s="113" t="s">
        <v>150</v>
      </c>
      <c r="L53" s="453" t="s">
        <v>151</v>
      </c>
      <c r="M53" s="453"/>
      <c r="N53" s="453"/>
      <c r="O53" s="453"/>
      <c r="P53" s="453"/>
      <c r="Q53" s="453"/>
      <c r="R53" s="114"/>
      <c r="S53" s="508" t="s">
        <v>152</v>
      </c>
      <c r="T53" s="509"/>
      <c r="U53" s="509"/>
      <c r="V53" s="509"/>
      <c r="W53" s="509"/>
      <c r="X53" s="509"/>
      <c r="Y53" s="509"/>
      <c r="Z53" s="510"/>
      <c r="AA53" s="115"/>
      <c r="AC53" s="255" t="s">
        <v>214</v>
      </c>
      <c r="AD53" s="511" t="s">
        <v>377</v>
      </c>
      <c r="AE53" s="512"/>
      <c r="AF53" s="512"/>
      <c r="AG53" s="512"/>
      <c r="AH53" s="512"/>
      <c r="AI53" s="512"/>
      <c r="AJ53" s="512"/>
      <c r="AK53" s="513"/>
      <c r="AL53" s="130"/>
      <c r="AM53" s="190"/>
      <c r="AN53" s="131"/>
      <c r="AO53" s="131"/>
      <c r="AP53" s="131"/>
      <c r="AQ53" s="131"/>
      <c r="AR53" s="132"/>
      <c r="AS53" s="26"/>
    </row>
    <row r="54" spans="1:45" s="47" customFormat="1" ht="19.5" customHeight="1">
      <c r="C54" s="102"/>
      <c r="D54" s="102"/>
      <c r="L54" s="97"/>
      <c r="M54" s="97"/>
      <c r="N54" s="97"/>
      <c r="O54" s="97"/>
      <c r="P54" s="97"/>
      <c r="Q54" s="97"/>
      <c r="R54" s="109"/>
      <c r="S54" s="97"/>
      <c r="T54" s="97"/>
      <c r="U54" s="97"/>
      <c r="V54" s="97"/>
      <c r="W54" s="97"/>
      <c r="X54" s="97"/>
      <c r="Y54" s="97"/>
      <c r="Z54" s="97"/>
      <c r="AA54" s="109"/>
      <c r="AC54" s="109"/>
      <c r="AD54" s="109"/>
      <c r="AE54" s="109"/>
      <c r="AF54" s="109"/>
      <c r="AG54" s="109"/>
      <c r="AH54" s="109"/>
      <c r="AI54" s="109"/>
      <c r="AJ54" s="97"/>
      <c r="AK54" s="97"/>
      <c r="AL54" s="97"/>
      <c r="AM54" s="97"/>
      <c r="AN54" s="97"/>
      <c r="AO54" s="97"/>
      <c r="AP54" s="97"/>
      <c r="AQ54" s="97"/>
      <c r="AR54" s="97"/>
      <c r="AS54" s="26"/>
    </row>
    <row r="55" spans="1:45" ht="30">
      <c r="A55" s="497" t="s">
        <v>153</v>
      </c>
      <c r="B55" s="497" t="s">
        <v>154</v>
      </c>
      <c r="C55" s="497"/>
      <c r="D55" s="497"/>
      <c r="E55" s="497"/>
      <c r="F55" s="116" t="str">
        <f>F2</f>
        <v>MAY</v>
      </c>
      <c r="J55" s="116" t="str">
        <f>J2</f>
        <v>JUNE</v>
      </c>
      <c r="AA55" s="54"/>
      <c r="AB55" s="76"/>
      <c r="AC55" s="117"/>
      <c r="AD55" s="118"/>
      <c r="AE55" s="118"/>
      <c r="AF55" s="47"/>
      <c r="AG55" s="119"/>
      <c r="AH55" s="120"/>
      <c r="AL55" s="116">
        <f>AL2</f>
        <v>0</v>
      </c>
    </row>
    <row r="56" spans="1:45" s="122" customFormat="1" ht="19.5" customHeight="1">
      <c r="A56" s="498"/>
      <c r="B56" s="498"/>
      <c r="C56" s="498"/>
      <c r="D56" s="498"/>
      <c r="E56" s="498"/>
      <c r="F56" s="121">
        <f t="shared" ref="F56:I56" si="0">F3</f>
        <v>28</v>
      </c>
      <c r="G56" s="121">
        <f t="shared" si="0"/>
        <v>29</v>
      </c>
      <c r="H56" s="121">
        <f t="shared" si="0"/>
        <v>30</v>
      </c>
      <c r="I56" s="121">
        <f t="shared" si="0"/>
        <v>31</v>
      </c>
      <c r="J56" s="121">
        <f>J3</f>
        <v>1</v>
      </c>
      <c r="K56" s="121">
        <f t="shared" ref="K56:AJ56" si="1">K3</f>
        <v>2</v>
      </c>
      <c r="L56" s="121">
        <f t="shared" si="1"/>
        <v>3</v>
      </c>
      <c r="M56" s="121">
        <f t="shared" si="1"/>
        <v>4</v>
      </c>
      <c r="N56" s="121">
        <f t="shared" si="1"/>
        <v>5</v>
      </c>
      <c r="O56" s="121">
        <f t="shared" si="1"/>
        <v>6</v>
      </c>
      <c r="P56" s="121">
        <f t="shared" si="1"/>
        <v>7</v>
      </c>
      <c r="Q56" s="121">
        <f t="shared" si="1"/>
        <v>8</v>
      </c>
      <c r="R56" s="121">
        <f t="shared" si="1"/>
        <v>9</v>
      </c>
      <c r="S56" s="121">
        <f t="shared" si="1"/>
        <v>10</v>
      </c>
      <c r="T56" s="121">
        <f t="shared" si="1"/>
        <v>11</v>
      </c>
      <c r="U56" s="121">
        <f t="shared" si="1"/>
        <v>12</v>
      </c>
      <c r="V56" s="121">
        <f t="shared" si="1"/>
        <v>13</v>
      </c>
      <c r="W56" s="121">
        <f t="shared" si="1"/>
        <v>14</v>
      </c>
      <c r="X56" s="121">
        <f t="shared" si="1"/>
        <v>15</v>
      </c>
      <c r="Y56" s="121">
        <f t="shared" si="1"/>
        <v>16</v>
      </c>
      <c r="Z56" s="121">
        <f t="shared" si="1"/>
        <v>17</v>
      </c>
      <c r="AA56" s="121">
        <f t="shared" si="1"/>
        <v>18</v>
      </c>
      <c r="AB56" s="121">
        <f t="shared" si="1"/>
        <v>19</v>
      </c>
      <c r="AC56" s="121">
        <f t="shared" si="1"/>
        <v>20</v>
      </c>
      <c r="AD56" s="121">
        <f t="shared" si="1"/>
        <v>21</v>
      </c>
      <c r="AE56" s="121">
        <f t="shared" si="1"/>
        <v>22</v>
      </c>
      <c r="AF56" s="121">
        <f t="shared" si="1"/>
        <v>23</v>
      </c>
      <c r="AG56" s="121">
        <f t="shared" si="1"/>
        <v>24</v>
      </c>
      <c r="AH56" s="121">
        <f t="shared" si="1"/>
        <v>25</v>
      </c>
      <c r="AI56" s="121">
        <f t="shared" si="1"/>
        <v>26</v>
      </c>
      <c r="AJ56" s="121">
        <f t="shared" si="1"/>
        <v>27</v>
      </c>
      <c r="AK56" s="121">
        <f>AK3</f>
        <v>28</v>
      </c>
      <c r="AL56" s="121">
        <f t="shared" ref="AL56:AN56" si="2">AL3</f>
        <v>29</v>
      </c>
      <c r="AM56" s="121">
        <f t="shared" si="2"/>
        <v>30</v>
      </c>
      <c r="AN56" s="121">
        <f t="shared" si="2"/>
        <v>1</v>
      </c>
      <c r="AO56" s="121">
        <v>4</v>
      </c>
      <c r="AP56" s="121"/>
      <c r="AQ56" s="121"/>
      <c r="AR56" s="121"/>
    </row>
    <row r="57" spans="1:45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J57" si="3">COUNTIF(F5:F35,"D")</f>
        <v>7</v>
      </c>
      <c r="G57" s="124">
        <f t="shared" si="3"/>
        <v>7</v>
      </c>
      <c r="H57" s="124">
        <f t="shared" si="3"/>
        <v>7</v>
      </c>
      <c r="I57" s="124">
        <f t="shared" si="3"/>
        <v>7</v>
      </c>
      <c r="J57" s="124">
        <f t="shared" si="3"/>
        <v>7</v>
      </c>
      <c r="K57" s="124">
        <f t="shared" si="3"/>
        <v>7</v>
      </c>
      <c r="L57" s="124">
        <f t="shared" si="3"/>
        <v>7</v>
      </c>
      <c r="M57" s="124">
        <f t="shared" si="3"/>
        <v>7</v>
      </c>
      <c r="N57" s="124">
        <f t="shared" si="3"/>
        <v>7</v>
      </c>
      <c r="O57" s="124">
        <f t="shared" si="3"/>
        <v>7</v>
      </c>
      <c r="P57" s="124">
        <f t="shared" si="3"/>
        <v>8</v>
      </c>
      <c r="Q57" s="124">
        <f t="shared" si="3"/>
        <v>8</v>
      </c>
      <c r="R57" s="124">
        <f t="shared" si="3"/>
        <v>7</v>
      </c>
      <c r="S57" s="124">
        <f t="shared" si="3"/>
        <v>6</v>
      </c>
      <c r="T57" s="124">
        <f t="shared" si="3"/>
        <v>6</v>
      </c>
      <c r="U57" s="124">
        <f t="shared" si="3"/>
        <v>6</v>
      </c>
      <c r="V57" s="124">
        <f t="shared" si="3"/>
        <v>7</v>
      </c>
      <c r="W57" s="124">
        <f t="shared" si="3"/>
        <v>7</v>
      </c>
      <c r="X57" s="124">
        <f t="shared" si="3"/>
        <v>7</v>
      </c>
      <c r="Y57" s="124">
        <f t="shared" si="3"/>
        <v>7</v>
      </c>
      <c r="Z57" s="124">
        <f t="shared" si="3"/>
        <v>7</v>
      </c>
      <c r="AA57" s="124">
        <f t="shared" si="3"/>
        <v>7</v>
      </c>
      <c r="AB57" s="124">
        <f t="shared" si="3"/>
        <v>7</v>
      </c>
      <c r="AC57" s="124">
        <f t="shared" si="3"/>
        <v>7</v>
      </c>
      <c r="AD57" s="124">
        <f t="shared" si="3"/>
        <v>7</v>
      </c>
      <c r="AE57" s="124">
        <f t="shared" si="3"/>
        <v>7</v>
      </c>
      <c r="AF57" s="124">
        <f t="shared" si="3"/>
        <v>7</v>
      </c>
      <c r="AG57" s="124">
        <f t="shared" si="3"/>
        <v>6</v>
      </c>
      <c r="AH57" s="124">
        <f t="shared" si="3"/>
        <v>7</v>
      </c>
      <c r="AI57" s="124">
        <f t="shared" si="3"/>
        <v>7</v>
      </c>
      <c r="AJ57" s="124">
        <f t="shared" si="3"/>
        <v>7</v>
      </c>
      <c r="AK57" s="124">
        <f>COUNTIF(AK5:AK35,"D")</f>
        <v>7</v>
      </c>
      <c r="AL57" s="124">
        <f>COUNTIF(AL5:AL35,"D")</f>
        <v>7</v>
      </c>
      <c r="AM57" s="124">
        <f>COUNTIF(AM5:AM35,"D")</f>
        <v>7</v>
      </c>
      <c r="AN57" s="124">
        <f>COUNTIF(AN5:AN35,"D")</f>
        <v>7</v>
      </c>
      <c r="AO57" s="124">
        <f>COUNTIF(AO5:AO35,"D")</f>
        <v>7</v>
      </c>
      <c r="AP57" s="124"/>
      <c r="AQ57" s="124"/>
      <c r="AR57" s="124"/>
    </row>
    <row r="58" spans="1:45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 t="shared" ref="F58:I58" si="4">COUNTIF(F38:F41,"D")+COUNTIF(F42:F44,"D(H)")+COUNTIF(F42:F44,"D(E)")</f>
        <v>2</v>
      </c>
      <c r="G58" s="124">
        <f t="shared" si="4"/>
        <v>2</v>
      </c>
      <c r="H58" s="124">
        <f t="shared" si="4"/>
        <v>1</v>
      </c>
      <c r="I58" s="124">
        <f t="shared" si="4"/>
        <v>2</v>
      </c>
      <c r="J58" s="124">
        <f>COUNTIF(J38:J41,"D")+COUNTIF(J42:J44,"D(H)")+COUNTIF(J42:J44,"D(E)")</f>
        <v>2</v>
      </c>
      <c r="K58" s="124">
        <f t="shared" ref="K58:AJ58" si="5">COUNTIF(K38:K41,"D")+COUNTIF(K42:K44,"D(H)")+COUNTIF(K42:K44,"D(E)")</f>
        <v>2</v>
      </c>
      <c r="L58" s="124">
        <f>COUNTIF(L11:L41,"D")+COUNTIF(L42:L44,"D(H)")+COUNTIF(L42:L44,"D(E)")</f>
        <v>9</v>
      </c>
      <c r="M58" s="124">
        <f>COUNTIF(M11:M41,"D")+COUNTIF(M42:M44,"D(H)")+COUNTIF(M42:M44,"D(E)")</f>
        <v>9</v>
      </c>
      <c r="N58" s="124">
        <f>COUNTIF(N38:N40,"D")+COUNTIF(N42:N44,"D(H)")+COUNTIF(N42:N44,"D(E)")</f>
        <v>2</v>
      </c>
      <c r="O58" s="124">
        <f>COUNTIF(O38:O40,"D")+COUNTIF(O42:O44,"D(H)")+COUNTIF(O42:O44,"D(E)")</f>
        <v>1</v>
      </c>
      <c r="P58" s="124">
        <f t="shared" si="5"/>
        <v>1</v>
      </c>
      <c r="Q58" s="124">
        <f t="shared" si="5"/>
        <v>1</v>
      </c>
      <c r="R58" s="124">
        <f t="shared" si="5"/>
        <v>2</v>
      </c>
      <c r="S58" s="124">
        <f t="shared" si="5"/>
        <v>2</v>
      </c>
      <c r="T58" s="124">
        <f t="shared" si="5"/>
        <v>2</v>
      </c>
      <c r="U58" s="124">
        <f t="shared" si="5"/>
        <v>2</v>
      </c>
      <c r="V58" s="124">
        <f t="shared" si="5"/>
        <v>1</v>
      </c>
      <c r="W58" s="124">
        <f t="shared" si="5"/>
        <v>2</v>
      </c>
      <c r="X58" s="124">
        <f t="shared" si="5"/>
        <v>2</v>
      </c>
      <c r="Y58" s="124">
        <f t="shared" si="5"/>
        <v>2</v>
      </c>
      <c r="Z58" s="124">
        <f t="shared" si="5"/>
        <v>2</v>
      </c>
      <c r="AA58" s="124">
        <f t="shared" si="5"/>
        <v>2</v>
      </c>
      <c r="AB58" s="124">
        <f t="shared" si="5"/>
        <v>2</v>
      </c>
      <c r="AC58" s="124">
        <f t="shared" si="5"/>
        <v>1</v>
      </c>
      <c r="AD58" s="124">
        <f>COUNTIF(AD38:AD40,"D")+COUNTIF(AD42:AD44,"D(H)")+COUNTIF(AD42:AD44,"D(E)")</f>
        <v>2</v>
      </c>
      <c r="AE58" s="124">
        <f>COUNTIF(AE38:AE40,"D")+COUNTIF(AE42:AE44,"D(H)")+COUNTIF(AE42:AE44,"D(E)")</f>
        <v>2</v>
      </c>
      <c r="AF58" s="124">
        <f t="shared" si="5"/>
        <v>2</v>
      </c>
      <c r="AG58" s="124">
        <f t="shared" si="5"/>
        <v>2</v>
      </c>
      <c r="AH58" s="124">
        <f t="shared" si="5"/>
        <v>2</v>
      </c>
      <c r="AI58" s="124">
        <f t="shared" si="5"/>
        <v>2</v>
      </c>
      <c r="AJ58" s="124">
        <f t="shared" si="5"/>
        <v>1</v>
      </c>
      <c r="AK58" s="124">
        <f>COUNTIF(AK38:AK41,"D")+COUNTIF(AK42:AK44,"D(H)")+COUNTIF(AK42:AK44,"D(E)")</f>
        <v>2</v>
      </c>
      <c r="AL58" s="124">
        <f t="shared" ref="AL58:AO58" si="6">COUNTIF(AL38:AL41,"D")+COUNTIF(AL42:AL44,"D(H)")+COUNTIF(AL42:AL44,"D(E)")</f>
        <v>2</v>
      </c>
      <c r="AM58" s="124">
        <f t="shared" si="6"/>
        <v>2</v>
      </c>
      <c r="AN58" s="124">
        <f t="shared" si="6"/>
        <v>2</v>
      </c>
      <c r="AO58" s="124">
        <f t="shared" si="6"/>
        <v>2</v>
      </c>
      <c r="AP58" s="124"/>
      <c r="AQ58" s="124"/>
      <c r="AR58" s="124"/>
    </row>
    <row r="59" spans="1:45" s="122" customFormat="1" ht="31.5" customHeight="1">
      <c r="A59" s="501"/>
      <c r="B59" s="502" t="s">
        <v>160</v>
      </c>
      <c r="C59" s="502"/>
      <c r="D59" s="502"/>
      <c r="E59" s="502"/>
      <c r="F59" s="126">
        <f t="shared" ref="F59:I59" si="7">F57+F58</f>
        <v>9</v>
      </c>
      <c r="G59" s="126">
        <f t="shared" si="7"/>
        <v>9</v>
      </c>
      <c r="H59" s="126">
        <f t="shared" si="7"/>
        <v>8</v>
      </c>
      <c r="I59" s="126">
        <f t="shared" si="7"/>
        <v>9</v>
      </c>
      <c r="J59" s="126">
        <f>J57+J58</f>
        <v>9</v>
      </c>
      <c r="K59" s="126">
        <f t="shared" ref="K59:AO59" si="8">K57+K58</f>
        <v>9</v>
      </c>
      <c r="L59" s="126">
        <f t="shared" si="8"/>
        <v>16</v>
      </c>
      <c r="M59" s="126">
        <f t="shared" si="8"/>
        <v>16</v>
      </c>
      <c r="N59" s="126">
        <f t="shared" si="8"/>
        <v>9</v>
      </c>
      <c r="O59" s="126">
        <f t="shared" si="8"/>
        <v>8</v>
      </c>
      <c r="P59" s="126">
        <f t="shared" si="8"/>
        <v>9</v>
      </c>
      <c r="Q59" s="126">
        <f t="shared" si="8"/>
        <v>9</v>
      </c>
      <c r="R59" s="126">
        <f t="shared" si="8"/>
        <v>9</v>
      </c>
      <c r="S59" s="126">
        <f t="shared" si="8"/>
        <v>8</v>
      </c>
      <c r="T59" s="126">
        <f t="shared" si="8"/>
        <v>8</v>
      </c>
      <c r="U59" s="126">
        <f t="shared" si="8"/>
        <v>8</v>
      </c>
      <c r="V59" s="126">
        <f t="shared" si="8"/>
        <v>8</v>
      </c>
      <c r="W59" s="126">
        <f t="shared" si="8"/>
        <v>9</v>
      </c>
      <c r="X59" s="126">
        <f t="shared" si="8"/>
        <v>9</v>
      </c>
      <c r="Y59" s="126">
        <f t="shared" si="8"/>
        <v>9</v>
      </c>
      <c r="Z59" s="126">
        <f t="shared" si="8"/>
        <v>9</v>
      </c>
      <c r="AA59" s="126">
        <f t="shared" si="8"/>
        <v>9</v>
      </c>
      <c r="AB59" s="126">
        <f t="shared" si="8"/>
        <v>9</v>
      </c>
      <c r="AC59" s="126">
        <f t="shared" si="8"/>
        <v>8</v>
      </c>
      <c r="AD59" s="126">
        <f t="shared" si="8"/>
        <v>9</v>
      </c>
      <c r="AE59" s="126">
        <f t="shared" si="8"/>
        <v>9</v>
      </c>
      <c r="AF59" s="126">
        <f t="shared" si="8"/>
        <v>9</v>
      </c>
      <c r="AG59" s="126">
        <f t="shared" si="8"/>
        <v>8</v>
      </c>
      <c r="AH59" s="126">
        <f t="shared" si="8"/>
        <v>9</v>
      </c>
      <c r="AI59" s="126">
        <f t="shared" si="8"/>
        <v>9</v>
      </c>
      <c r="AJ59" s="126">
        <f t="shared" si="8"/>
        <v>8</v>
      </c>
      <c r="AK59" s="126">
        <f t="shared" si="8"/>
        <v>9</v>
      </c>
      <c r="AL59" s="126">
        <f t="shared" si="8"/>
        <v>9</v>
      </c>
      <c r="AM59" s="126">
        <f t="shared" si="8"/>
        <v>9</v>
      </c>
      <c r="AN59" s="126">
        <f t="shared" si="8"/>
        <v>9</v>
      </c>
      <c r="AO59" s="126">
        <f t="shared" si="8"/>
        <v>9</v>
      </c>
      <c r="AP59" s="126"/>
      <c r="AQ59" s="126"/>
      <c r="AR59" s="126"/>
    </row>
    <row r="60" spans="1:45" s="122" customFormat="1" ht="19.5" customHeight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J60" si="9">COUNTIF(F5:F35,"N")</f>
        <v>7</v>
      </c>
      <c r="G60" s="124">
        <f t="shared" si="9"/>
        <v>7</v>
      </c>
      <c r="H60" s="124">
        <f t="shared" si="9"/>
        <v>7</v>
      </c>
      <c r="I60" s="124">
        <f t="shared" si="9"/>
        <v>7</v>
      </c>
      <c r="J60" s="124">
        <f t="shared" si="9"/>
        <v>7</v>
      </c>
      <c r="K60" s="124">
        <f t="shared" si="9"/>
        <v>7</v>
      </c>
      <c r="L60" s="124">
        <f t="shared" si="9"/>
        <v>7</v>
      </c>
      <c r="M60" s="124">
        <f t="shared" si="9"/>
        <v>6</v>
      </c>
      <c r="N60" s="124">
        <f t="shared" si="9"/>
        <v>6</v>
      </c>
      <c r="O60" s="124">
        <f t="shared" si="9"/>
        <v>7</v>
      </c>
      <c r="P60" s="124">
        <f t="shared" si="9"/>
        <v>7</v>
      </c>
      <c r="Q60" s="124">
        <f t="shared" si="9"/>
        <v>7</v>
      </c>
      <c r="R60" s="124">
        <f t="shared" si="9"/>
        <v>7</v>
      </c>
      <c r="S60" s="124">
        <f t="shared" si="9"/>
        <v>6</v>
      </c>
      <c r="T60" s="124">
        <f t="shared" si="9"/>
        <v>7</v>
      </c>
      <c r="U60" s="124">
        <f t="shared" si="9"/>
        <v>6</v>
      </c>
      <c r="V60" s="124">
        <f t="shared" si="9"/>
        <v>7</v>
      </c>
      <c r="W60" s="124">
        <f t="shared" si="9"/>
        <v>7</v>
      </c>
      <c r="X60" s="124">
        <f t="shared" si="9"/>
        <v>7</v>
      </c>
      <c r="Y60" s="124">
        <f t="shared" si="9"/>
        <v>7</v>
      </c>
      <c r="Z60" s="124">
        <f t="shared" si="9"/>
        <v>7</v>
      </c>
      <c r="AA60" s="124">
        <f t="shared" si="9"/>
        <v>7</v>
      </c>
      <c r="AB60" s="124">
        <f t="shared" si="9"/>
        <v>7</v>
      </c>
      <c r="AC60" s="124">
        <f t="shared" si="9"/>
        <v>7</v>
      </c>
      <c r="AD60" s="124">
        <f t="shared" si="9"/>
        <v>6</v>
      </c>
      <c r="AE60" s="124">
        <f t="shared" si="9"/>
        <v>6</v>
      </c>
      <c r="AF60" s="124">
        <f t="shared" si="9"/>
        <v>7</v>
      </c>
      <c r="AG60" s="124">
        <f t="shared" si="9"/>
        <v>7</v>
      </c>
      <c r="AH60" s="124">
        <f t="shared" si="9"/>
        <v>7</v>
      </c>
      <c r="AI60" s="124">
        <f t="shared" si="9"/>
        <v>7</v>
      </c>
      <c r="AJ60" s="124">
        <f t="shared" si="9"/>
        <v>7</v>
      </c>
      <c r="AK60" s="124">
        <f>COUNTIF(AK5:AK35,"N")</f>
        <v>7</v>
      </c>
      <c r="AL60" s="124">
        <f>COUNTIF(AL5:AL35,"N")</f>
        <v>7</v>
      </c>
      <c r="AM60" s="124">
        <f>COUNTIF(AM5:AM35,"N")</f>
        <v>7</v>
      </c>
      <c r="AN60" s="124">
        <f>COUNTIF(AN5:AN35,"N")</f>
        <v>7</v>
      </c>
      <c r="AO60" s="124">
        <f>COUNTIF(AO5:AO35,"N")</f>
        <v>7</v>
      </c>
      <c r="AP60" s="124"/>
      <c r="AQ60" s="124"/>
      <c r="AR60" s="124"/>
    </row>
    <row r="61" spans="1:45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 t="shared" ref="F61:I61" si="10">COUNTIF(F38:F41,"N")+COUNTIF(F5:F41,"D(N)")</f>
        <v>1</v>
      </c>
      <c r="G61" s="124">
        <f t="shared" si="10"/>
        <v>1</v>
      </c>
      <c r="H61" s="124">
        <f t="shared" si="10"/>
        <v>1</v>
      </c>
      <c r="I61" s="124">
        <f t="shared" si="10"/>
        <v>1</v>
      </c>
      <c r="J61" s="124">
        <f>COUNTIF(J38:J41,"N")+COUNTIF(J5:J41,"D(N)")</f>
        <v>1</v>
      </c>
      <c r="K61" s="124">
        <f t="shared" ref="K61:AJ61" si="11">COUNTIF(K38:K41,"N")+COUNTIF(K5:K41,"D(N)")</f>
        <v>1</v>
      </c>
      <c r="L61" s="124">
        <f>COUNTIF(L11:L41,"N")+COUNTIF(L5:L41,"D(N)")</f>
        <v>3</v>
      </c>
      <c r="M61" s="124">
        <f>COUNTIF(M11:M41,"N")+COUNTIF(M5:M41,"D(N)")</f>
        <v>2</v>
      </c>
      <c r="N61" s="124">
        <f>COUNTIF(N38:N40,"N")+COUNTIF(N5:N40,"D(N)")</f>
        <v>1</v>
      </c>
      <c r="O61" s="124">
        <f>COUNTIF(O38:O40,"N")+COUNTIF(O5:O40,"D(N)")</f>
        <v>1</v>
      </c>
      <c r="P61" s="124">
        <f t="shared" si="11"/>
        <v>1</v>
      </c>
      <c r="Q61" s="124">
        <f t="shared" si="11"/>
        <v>1</v>
      </c>
      <c r="R61" s="124">
        <f t="shared" si="11"/>
        <v>1</v>
      </c>
      <c r="S61" s="124">
        <f t="shared" si="11"/>
        <v>1</v>
      </c>
      <c r="T61" s="124">
        <f t="shared" si="11"/>
        <v>1</v>
      </c>
      <c r="U61" s="124">
        <f t="shared" si="11"/>
        <v>1</v>
      </c>
      <c r="V61" s="124">
        <f t="shared" si="11"/>
        <v>1</v>
      </c>
      <c r="W61" s="124">
        <f t="shared" si="11"/>
        <v>0</v>
      </c>
      <c r="X61" s="124">
        <f t="shared" si="11"/>
        <v>1</v>
      </c>
      <c r="Y61" s="124">
        <f t="shared" si="11"/>
        <v>1</v>
      </c>
      <c r="Z61" s="124">
        <f t="shared" si="11"/>
        <v>1</v>
      </c>
      <c r="AA61" s="124">
        <f t="shared" si="11"/>
        <v>1</v>
      </c>
      <c r="AB61" s="124">
        <f t="shared" si="11"/>
        <v>1</v>
      </c>
      <c r="AC61" s="124">
        <f t="shared" si="11"/>
        <v>1</v>
      </c>
      <c r="AD61" s="124">
        <f>COUNTIF(AD38:AD40,"N")+COUNTIF(AD5:AD40,"D(N)")</f>
        <v>1</v>
      </c>
      <c r="AE61" s="124">
        <f>COUNTIF(AE38:AE40,"N")+COUNTIF(AE5:AE40,"D(N)")</f>
        <v>1</v>
      </c>
      <c r="AF61" s="124">
        <f t="shared" si="11"/>
        <v>1</v>
      </c>
      <c r="AG61" s="124">
        <f t="shared" si="11"/>
        <v>1</v>
      </c>
      <c r="AH61" s="124">
        <f t="shared" si="11"/>
        <v>1</v>
      </c>
      <c r="AI61" s="124">
        <f t="shared" si="11"/>
        <v>1</v>
      </c>
      <c r="AJ61" s="124">
        <f t="shared" si="11"/>
        <v>1</v>
      </c>
      <c r="AK61" s="124">
        <f>COUNTIF(AK38:AK41,"N")+COUNTIF(AK5:AK41,"D(N)")</f>
        <v>1</v>
      </c>
      <c r="AL61" s="124">
        <f>COUNTIF(AL38:AL41,"N")+COUNTIF(AL5:AL41,"D(N)")</f>
        <v>1</v>
      </c>
      <c r="AM61" s="124">
        <f>COUNTIF(AM38:AM41,"N")+COUNTIF(AM5:AM41,"D(N)")</f>
        <v>1</v>
      </c>
      <c r="AN61" s="124">
        <f>COUNTIF(AN38:AN41,"N")+COUNTIF(AN5:AN41,"D(N)")</f>
        <v>1</v>
      </c>
      <c r="AO61" s="124">
        <f>COUNTIF(AO38:AO41,"N")+COUNTIF(AO5:AO41,"D(N)")</f>
        <v>1</v>
      </c>
      <c r="AP61" s="124"/>
      <c r="AQ61" s="124"/>
      <c r="AR61" s="124"/>
    </row>
    <row r="62" spans="1:45" s="47" customFormat="1" ht="30.75" customHeight="1">
      <c r="A62" s="487"/>
      <c r="B62" s="492" t="s">
        <v>162</v>
      </c>
      <c r="C62" s="493"/>
      <c r="D62" s="493"/>
      <c r="E62" s="494"/>
      <c r="F62" s="127">
        <f t="shared" ref="F62:I62" si="12">F60+F61</f>
        <v>8</v>
      </c>
      <c r="G62" s="127">
        <f t="shared" si="12"/>
        <v>8</v>
      </c>
      <c r="H62" s="127">
        <f t="shared" si="12"/>
        <v>8</v>
      </c>
      <c r="I62" s="127">
        <f t="shared" si="12"/>
        <v>8</v>
      </c>
      <c r="J62" s="127">
        <f>J60+J61</f>
        <v>8</v>
      </c>
      <c r="K62" s="127">
        <f t="shared" ref="K62:AO62" si="13">K60+K61</f>
        <v>8</v>
      </c>
      <c r="L62" s="127">
        <f t="shared" si="13"/>
        <v>10</v>
      </c>
      <c r="M62" s="127">
        <f t="shared" si="13"/>
        <v>8</v>
      </c>
      <c r="N62" s="127">
        <f t="shared" si="13"/>
        <v>7</v>
      </c>
      <c r="O62" s="127">
        <f t="shared" si="13"/>
        <v>8</v>
      </c>
      <c r="P62" s="127">
        <f t="shared" si="13"/>
        <v>8</v>
      </c>
      <c r="Q62" s="127">
        <f t="shared" si="13"/>
        <v>8</v>
      </c>
      <c r="R62" s="127">
        <f t="shared" si="13"/>
        <v>8</v>
      </c>
      <c r="S62" s="127">
        <f t="shared" si="13"/>
        <v>7</v>
      </c>
      <c r="T62" s="127">
        <f t="shared" si="13"/>
        <v>8</v>
      </c>
      <c r="U62" s="127">
        <f t="shared" si="13"/>
        <v>7</v>
      </c>
      <c r="V62" s="127">
        <f t="shared" si="13"/>
        <v>8</v>
      </c>
      <c r="W62" s="127">
        <f t="shared" si="13"/>
        <v>7</v>
      </c>
      <c r="X62" s="127">
        <f t="shared" si="13"/>
        <v>8</v>
      </c>
      <c r="Y62" s="127">
        <f t="shared" si="13"/>
        <v>8</v>
      </c>
      <c r="Z62" s="127">
        <f t="shared" si="13"/>
        <v>8</v>
      </c>
      <c r="AA62" s="127">
        <f t="shared" si="13"/>
        <v>8</v>
      </c>
      <c r="AB62" s="127">
        <f t="shared" si="13"/>
        <v>8</v>
      </c>
      <c r="AC62" s="127">
        <f t="shared" si="13"/>
        <v>8</v>
      </c>
      <c r="AD62" s="127">
        <f t="shared" si="13"/>
        <v>7</v>
      </c>
      <c r="AE62" s="127">
        <f t="shared" si="13"/>
        <v>7</v>
      </c>
      <c r="AF62" s="127">
        <f t="shared" si="13"/>
        <v>8</v>
      </c>
      <c r="AG62" s="127">
        <f t="shared" si="13"/>
        <v>8</v>
      </c>
      <c r="AH62" s="127">
        <f t="shared" si="13"/>
        <v>8</v>
      </c>
      <c r="AI62" s="127">
        <f t="shared" si="13"/>
        <v>8</v>
      </c>
      <c r="AJ62" s="127">
        <f t="shared" si="13"/>
        <v>8</v>
      </c>
      <c r="AK62" s="127">
        <f t="shared" si="13"/>
        <v>8</v>
      </c>
      <c r="AL62" s="127">
        <f t="shared" si="13"/>
        <v>8</v>
      </c>
      <c r="AM62" s="127">
        <f t="shared" si="13"/>
        <v>8</v>
      </c>
      <c r="AN62" s="127">
        <f t="shared" si="13"/>
        <v>8</v>
      </c>
      <c r="AO62" s="127">
        <f t="shared" si="13"/>
        <v>8</v>
      </c>
      <c r="AP62" s="127"/>
      <c r="AQ62" s="127"/>
      <c r="AR62" s="127"/>
    </row>
    <row r="63" spans="1:45" s="47" customFormat="1" ht="12.75" customHeight="1">
      <c r="A63" s="102"/>
      <c r="B63" s="102"/>
      <c r="C63" s="102"/>
      <c r="D63" s="102"/>
      <c r="E63" s="102"/>
      <c r="F63" s="102"/>
      <c r="G63" s="102"/>
      <c r="H63" s="102"/>
      <c r="I63" s="102"/>
      <c r="J63" s="128"/>
      <c r="K63" s="26"/>
      <c r="L63" s="26"/>
      <c r="M63" s="26"/>
      <c r="AO63" s="54"/>
    </row>
    <row r="64" spans="1:45" s="47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  <c r="AO64" s="54"/>
    </row>
  </sheetData>
  <sheetProtection selectLockedCells="1" selectUnlockedCells="1"/>
  <mergeCells count="62">
    <mergeCell ref="AM51:AR52"/>
    <mergeCell ref="AL51:AL52"/>
    <mergeCell ref="AS3:AS4"/>
    <mergeCell ref="J1:AR1"/>
    <mergeCell ref="A2:C2"/>
    <mergeCell ref="F2:I2"/>
    <mergeCell ref="J2:AM2"/>
    <mergeCell ref="A3:E3"/>
    <mergeCell ref="A5:A11"/>
    <mergeCell ref="A13:A19"/>
    <mergeCell ref="A21:A27"/>
    <mergeCell ref="A29:A35"/>
    <mergeCell ref="A37:A44"/>
    <mergeCell ref="B46:E46"/>
    <mergeCell ref="L46:Q46"/>
    <mergeCell ref="S46:Z46"/>
    <mergeCell ref="AA46:AA49"/>
    <mergeCell ref="B47:E47"/>
    <mergeCell ref="L47:Q47"/>
    <mergeCell ref="S47:Z47"/>
    <mergeCell ref="S49:Z49"/>
    <mergeCell ref="AC47:AC48"/>
    <mergeCell ref="AD47:AK48"/>
    <mergeCell ref="AL47:AL48"/>
    <mergeCell ref="AM47:AR48"/>
    <mergeCell ref="A48:A49"/>
    <mergeCell ref="B48:E48"/>
    <mergeCell ref="L48:Q48"/>
    <mergeCell ref="S48:Z48"/>
    <mergeCell ref="B49:E49"/>
    <mergeCell ref="L49:Q49"/>
    <mergeCell ref="A46:A47"/>
    <mergeCell ref="AC49:AC50"/>
    <mergeCell ref="AD49:AK50"/>
    <mergeCell ref="AL49:AL50"/>
    <mergeCell ref="AM49:AR50"/>
    <mergeCell ref="A50:A51"/>
    <mergeCell ref="B50:E50"/>
    <mergeCell ref="L50:Q50"/>
    <mergeCell ref="S50:Z50"/>
    <mergeCell ref="AA50:AA52"/>
    <mergeCell ref="B51:E51"/>
    <mergeCell ref="L51:Q51"/>
    <mergeCell ref="S51:Z51"/>
    <mergeCell ref="AC51:AC52"/>
    <mergeCell ref="AD51:AK52"/>
    <mergeCell ref="L52:Q52"/>
    <mergeCell ref="S52:Z52"/>
    <mergeCell ref="A53:E53"/>
    <mergeCell ref="L53:Q53"/>
    <mergeCell ref="S53:Z53"/>
    <mergeCell ref="AD53:AK53"/>
    <mergeCell ref="A60:A62"/>
    <mergeCell ref="C60:E60"/>
    <mergeCell ref="C61:E61"/>
    <mergeCell ref="B62:E62"/>
    <mergeCell ref="A55:A56"/>
    <mergeCell ref="B55:E56"/>
    <mergeCell ref="A57:A59"/>
    <mergeCell ref="C57:E57"/>
    <mergeCell ref="C58:E58"/>
    <mergeCell ref="B59:E59"/>
  </mergeCells>
  <conditionalFormatting sqref="C4 C46:D52 C54:D54 C57:C58 C59:D59 C60:C61 C62:D1048576">
    <cfRule type="containsText" dxfId="463" priority="22" operator="containsText" text="Operator (E)">
      <formula>NOT(ISERROR(SEARCH("Operator (E)",C4)))</formula>
    </cfRule>
    <cfRule type="containsText" dxfId="462" priority="23" operator="containsText" text="F2">
      <formula>NOT(ISERROR(SEARCH("F2",C4)))</formula>
    </cfRule>
    <cfRule type="containsText" dxfId="461" priority="24" operator="containsText" text="F1">
      <formula>NOT(ISERROR(SEARCH("F1",C4)))</formula>
    </cfRule>
    <cfRule type="containsText" dxfId="460" priority="25" operator="containsText" text="P3">
      <formula>NOT(ISERROR(SEARCH("P3",C4)))</formula>
    </cfRule>
    <cfRule type="containsText" dxfId="459" priority="26" operator="containsText" text="P2">
      <formula>NOT(ISERROR(SEARCH("P2",C4)))</formula>
    </cfRule>
    <cfRule type="containsText" dxfId="458" priority="27" operator="containsText" text="P1">
      <formula>NOT(ISERROR(SEARCH("P1",C4)))</formula>
    </cfRule>
    <cfRule type="containsText" dxfId="457" priority="28" operator="containsText" text="Section Mgr.">
      <formula>NOT(ISERROR(SEARCH("Section Mgr.",C4)))</formula>
    </cfRule>
  </conditionalFormatting>
  <conditionalFormatting sqref="C1:D1">
    <cfRule type="containsText" dxfId="456" priority="29" operator="containsText" text="Operator (E)">
      <formula>NOT(ISERROR(SEARCH("Operator (E)",C1)))</formula>
    </cfRule>
    <cfRule type="containsText" dxfId="455" priority="30" operator="containsText" text="F2">
      <formula>NOT(ISERROR(SEARCH("F2",C1)))</formula>
    </cfRule>
    <cfRule type="containsText" dxfId="454" priority="31" operator="containsText" text="F1">
      <formula>NOT(ISERROR(SEARCH("F1",C1)))</formula>
    </cfRule>
    <cfRule type="containsText" dxfId="453" priority="32" operator="containsText" text="P3">
      <formula>NOT(ISERROR(SEARCH("P3",C1)))</formula>
    </cfRule>
    <cfRule type="containsText" dxfId="452" priority="33" operator="containsText" text="P2">
      <formula>NOT(ISERROR(SEARCH("P2",C1)))</formula>
    </cfRule>
    <cfRule type="containsText" dxfId="451" priority="34" operator="containsText" text="P1">
      <formula>NOT(ISERROR(SEARCH("P1",C1)))</formula>
    </cfRule>
    <cfRule type="containsText" dxfId="450" priority="35" operator="containsText" text="Section Mgr.">
      <formula>NOT(ISERROR(SEARCH("Section Mgr.",C1)))</formula>
    </cfRule>
  </conditionalFormatting>
  <conditionalFormatting sqref="C5:D11 C21:D27 C29:D35 C37:D44">
    <cfRule type="containsText" dxfId="449" priority="15" operator="containsText" text="Operator (E)">
      <formula>NOT(ISERROR(SEARCH("Operator (E)",C5)))</formula>
    </cfRule>
    <cfRule type="containsText" dxfId="448" priority="16" operator="containsText" text="F2">
      <formula>NOT(ISERROR(SEARCH("F2",C5)))</formula>
    </cfRule>
    <cfRule type="containsText" dxfId="447" priority="17" operator="containsText" text="F1">
      <formula>NOT(ISERROR(SEARCH("F1",C5)))</formula>
    </cfRule>
    <cfRule type="containsText" dxfId="446" priority="18" operator="containsText" text="P3">
      <formula>NOT(ISERROR(SEARCH("P3",C5)))</formula>
    </cfRule>
    <cfRule type="containsText" dxfId="445" priority="19" operator="containsText" text="P2">
      <formula>NOT(ISERROR(SEARCH("P2",C5)))</formula>
    </cfRule>
    <cfRule type="containsText" dxfId="444" priority="20" operator="containsText" text="P1">
      <formula>NOT(ISERROR(SEARCH("P1",C5)))</formula>
    </cfRule>
    <cfRule type="containsText" dxfId="443" priority="21" operator="containsText" text="Section Mgr.">
      <formula>NOT(ISERROR(SEARCH("Section Mgr.",C5)))</formula>
    </cfRule>
  </conditionalFormatting>
  <conditionalFormatting sqref="C13:D19">
    <cfRule type="containsText" dxfId="442" priority="1" operator="containsText" text="Operator (E)">
      <formula>NOT(ISERROR(SEARCH("Operator (E)",C13)))</formula>
    </cfRule>
    <cfRule type="containsText" dxfId="441" priority="2" operator="containsText" text="F2">
      <formula>NOT(ISERROR(SEARCH("F2",C13)))</formula>
    </cfRule>
    <cfRule type="containsText" dxfId="440" priority="3" operator="containsText" text="F1">
      <formula>NOT(ISERROR(SEARCH("F1",C13)))</formula>
    </cfRule>
    <cfRule type="containsText" dxfId="439" priority="4" operator="containsText" text="P3">
      <formula>NOT(ISERROR(SEARCH("P3",C13)))</formula>
    </cfRule>
    <cfRule type="containsText" dxfId="438" priority="5" operator="containsText" text="P2">
      <formula>NOT(ISERROR(SEARCH("P2",C13)))</formula>
    </cfRule>
    <cfRule type="containsText" dxfId="437" priority="6" operator="containsText" text="P1">
      <formula>NOT(ISERROR(SEARCH("P1",C13)))</formula>
    </cfRule>
    <cfRule type="containsText" dxfId="436" priority="7" operator="containsText" text="Section Mgr.">
      <formula>NOT(ISERROR(SEARCH("Section Mgr.",C13)))</formula>
    </cfRule>
  </conditionalFormatting>
  <conditionalFormatting sqref="F4:AR4">
    <cfRule type="expression" dxfId="435" priority="8">
      <formula>"ส"</formula>
    </cfRule>
    <cfRule type="expression" dxfId="434" priority="9">
      <formula>"อา"</formula>
    </cfRule>
  </conditionalFormatting>
  <conditionalFormatting sqref="F57:AR57">
    <cfRule type="colorScale" priority="40">
      <colorScale>
        <cfvo type="num" val="5"/>
        <cfvo type="num" val="6"/>
        <color rgb="FFFF0000"/>
        <color theme="9" tint="0.59999389629810485"/>
      </colorScale>
    </cfRule>
  </conditionalFormatting>
  <conditionalFormatting sqref="F58:AR58">
    <cfRule type="colorScale" priority="14">
      <colorScale>
        <cfvo type="num" val="0"/>
        <cfvo type="num" val="1"/>
        <color rgb="FFFF0000"/>
        <color theme="9" tint="0.59999389629810485"/>
      </colorScale>
    </cfRule>
  </conditionalFormatting>
  <conditionalFormatting sqref="F59:AR59">
    <cfRule type="cellIs" dxfId="433" priority="10" operator="greaterThan">
      <formula>8</formula>
    </cfRule>
    <cfRule type="cellIs" dxfId="432" priority="11" operator="greaterThanOrEqual">
      <formula>7</formula>
    </cfRule>
    <cfRule type="cellIs" dxfId="431" priority="12" operator="lessThan">
      <formula>6</formula>
    </cfRule>
  </conditionalFormatting>
  <conditionalFormatting sqref="F60:AR60">
    <cfRule type="colorScale" priority="39">
      <colorScale>
        <cfvo type="num" val="5"/>
        <cfvo type="num" val="6"/>
        <color rgb="FFFF0000"/>
        <color theme="9" tint="0.59999389629810485"/>
      </colorScale>
    </cfRule>
  </conditionalFormatting>
  <conditionalFormatting sqref="F61:AR61">
    <cfRule type="colorScale" priority="13">
      <colorScale>
        <cfvo type="num" val="0"/>
        <cfvo type="num" val="1"/>
        <color rgb="FFFF0000"/>
        <color theme="9" tint="0.59999389629810485"/>
      </colorScale>
    </cfRule>
  </conditionalFormatting>
  <conditionalFormatting sqref="F62:AR62">
    <cfRule type="cellIs" dxfId="430" priority="36" operator="greaterThan">
      <formula>8</formula>
    </cfRule>
    <cfRule type="cellIs" dxfId="429" priority="37" operator="greaterThanOrEqual">
      <formula>7</formula>
    </cfRule>
    <cfRule type="cellIs" dxfId="428" priority="38" operator="lessThan">
      <formula>6</formula>
    </cfRule>
  </conditionalFormatting>
  <printOptions horizontalCentered="1"/>
  <pageMargins left="0" right="0" top="0.25" bottom="0.25" header="0.3" footer="0.3"/>
  <pageSetup paperSize="9" scale="57" orientation="landscape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ABFBB-13E5-491C-B38D-4385A2E5E8D8}">
  <sheetPr codeName="Sheet18"/>
  <dimension ref="A1:AX64"/>
  <sheetViews>
    <sheetView showGridLines="0" view="pageBreakPreview" zoomScale="80" zoomScaleNormal="70" zoomScaleSheetLayoutView="70" zoomScalePageLayoutView="115" workbookViewId="0">
      <pane xSplit="5" ySplit="4" topLeftCell="F5" activePane="bottomRight" state="frozen"/>
      <selection pane="topRight" activeCell="N24" sqref="N24"/>
      <selection pane="bottomLeft" activeCell="N24" sqref="N24"/>
      <selection pane="bottomRight" activeCell="N24" sqref="N24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9" width="4.85546875" style="26" customWidth="1"/>
    <col min="10" max="10" width="4.85546875" style="128" customWidth="1"/>
    <col min="11" max="40" width="4.85546875" style="26" customWidth="1"/>
    <col min="41" max="41" width="4.85546875" style="118" customWidth="1"/>
    <col min="42" max="44" width="4.85546875" style="26" customWidth="1"/>
    <col min="45" max="45" width="61.140625" style="26" customWidth="1"/>
    <col min="46" max="48" width="8.85546875" style="26"/>
    <col min="49" max="49" width="58.140625" style="26" bestFit="1" customWidth="1"/>
    <col min="50" max="50" width="57.85546875" style="26" bestFit="1" customWidth="1"/>
    <col min="51" max="16384" width="8.85546875" style="26"/>
  </cols>
  <sheetData>
    <row r="1" spans="1:50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</row>
    <row r="2" spans="1:50" ht="29.25" customHeight="1" thickBot="1">
      <c r="A2" s="457" t="s">
        <v>38</v>
      </c>
      <c r="B2" s="458"/>
      <c r="C2" s="459"/>
      <c r="D2" s="27"/>
      <c r="E2" s="28" t="s">
        <v>276</v>
      </c>
      <c r="F2" s="531" t="s">
        <v>198</v>
      </c>
      <c r="G2" s="531"/>
      <c r="H2" s="531"/>
      <c r="I2" s="531"/>
      <c r="J2" s="495" t="s">
        <v>199</v>
      </c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142" t="s">
        <v>361</v>
      </c>
      <c r="AO2" s="142"/>
      <c r="AP2" s="142"/>
      <c r="AQ2" s="142"/>
      <c r="AR2" s="142"/>
      <c r="AS2" s="29" t="s">
        <v>42</v>
      </c>
    </row>
    <row r="3" spans="1:50" ht="27" customHeight="1" thickTop="1" thickBot="1">
      <c r="A3" s="460" t="s">
        <v>43</v>
      </c>
      <c r="B3" s="461"/>
      <c r="C3" s="461"/>
      <c r="D3" s="461"/>
      <c r="E3" s="462"/>
      <c r="F3" s="30">
        <v>28</v>
      </c>
      <c r="G3" s="30">
        <v>29</v>
      </c>
      <c r="H3" s="30">
        <v>30</v>
      </c>
      <c r="I3" s="30">
        <v>31</v>
      </c>
      <c r="J3" s="30">
        <v>1</v>
      </c>
      <c r="K3" s="265">
        <v>2</v>
      </c>
      <c r="L3" s="321">
        <v>3</v>
      </c>
      <c r="M3" s="265">
        <v>4</v>
      </c>
      <c r="N3" s="30">
        <v>5</v>
      </c>
      <c r="O3" s="30">
        <v>6</v>
      </c>
      <c r="P3" s="30">
        <v>7</v>
      </c>
      <c r="Q3" s="30">
        <v>8</v>
      </c>
      <c r="R3" s="321">
        <v>9</v>
      </c>
      <c r="S3" s="30">
        <v>10</v>
      </c>
      <c r="T3" s="30">
        <v>11</v>
      </c>
      <c r="U3" s="30">
        <v>12</v>
      </c>
      <c r="V3" s="265">
        <v>13</v>
      </c>
      <c r="W3" s="265">
        <v>14</v>
      </c>
      <c r="X3" s="30">
        <v>15</v>
      </c>
      <c r="Y3" s="30">
        <v>16</v>
      </c>
      <c r="Z3" s="265">
        <v>17</v>
      </c>
      <c r="AA3" s="30">
        <v>18</v>
      </c>
      <c r="AB3" s="30">
        <v>19</v>
      </c>
      <c r="AC3" s="265">
        <v>20</v>
      </c>
      <c r="AD3" s="30">
        <v>21</v>
      </c>
      <c r="AE3" s="30">
        <v>22</v>
      </c>
      <c r="AF3" s="265">
        <v>23</v>
      </c>
      <c r="AG3" s="30">
        <v>24</v>
      </c>
      <c r="AH3" s="30">
        <v>25</v>
      </c>
      <c r="AI3" s="30">
        <v>26</v>
      </c>
      <c r="AJ3" s="30">
        <v>27</v>
      </c>
      <c r="AK3" s="30">
        <v>28</v>
      </c>
      <c r="AL3" s="30">
        <v>29</v>
      </c>
      <c r="AM3" s="30">
        <v>30</v>
      </c>
      <c r="AN3" s="30">
        <v>1</v>
      </c>
      <c r="AO3" s="30">
        <v>2</v>
      </c>
      <c r="AP3" s="30">
        <v>3</v>
      </c>
      <c r="AQ3" s="30">
        <v>4</v>
      </c>
      <c r="AR3" s="30">
        <v>5</v>
      </c>
      <c r="AS3" s="431"/>
    </row>
    <row r="4" spans="1:50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7</v>
      </c>
      <c r="G4" s="36" t="s">
        <v>8</v>
      </c>
      <c r="H4" s="37" t="s">
        <v>9</v>
      </c>
      <c r="I4" s="37" t="s">
        <v>3</v>
      </c>
      <c r="J4" s="36" t="s">
        <v>4</v>
      </c>
      <c r="K4" s="36" t="s">
        <v>5</v>
      </c>
      <c r="L4" s="36" t="s">
        <v>6</v>
      </c>
      <c r="M4" s="36" t="s">
        <v>7</v>
      </c>
      <c r="N4" s="36" t="s">
        <v>8</v>
      </c>
      <c r="O4" s="37" t="s">
        <v>9</v>
      </c>
      <c r="P4" s="37" t="s">
        <v>3</v>
      </c>
      <c r="Q4" s="36" t="s">
        <v>4</v>
      </c>
      <c r="R4" s="36" t="s">
        <v>5</v>
      </c>
      <c r="S4" s="36" t="s">
        <v>6</v>
      </c>
      <c r="T4" s="36" t="s">
        <v>7</v>
      </c>
      <c r="U4" s="36" t="s">
        <v>8</v>
      </c>
      <c r="V4" s="37" t="s">
        <v>9</v>
      </c>
      <c r="W4" s="37" t="s">
        <v>3</v>
      </c>
      <c r="X4" s="36" t="s">
        <v>4</v>
      </c>
      <c r="Y4" s="36" t="s">
        <v>5</v>
      </c>
      <c r="Z4" s="36" t="s">
        <v>6</v>
      </c>
      <c r="AA4" s="36" t="s">
        <v>7</v>
      </c>
      <c r="AB4" s="36" t="s">
        <v>8</v>
      </c>
      <c r="AC4" s="37" t="s">
        <v>9</v>
      </c>
      <c r="AD4" s="37" t="s">
        <v>3</v>
      </c>
      <c r="AE4" s="36" t="s">
        <v>4</v>
      </c>
      <c r="AF4" s="36" t="s">
        <v>5</v>
      </c>
      <c r="AG4" s="36" t="s">
        <v>6</v>
      </c>
      <c r="AH4" s="36" t="s">
        <v>7</v>
      </c>
      <c r="AI4" s="36" t="s">
        <v>8</v>
      </c>
      <c r="AJ4" s="37" t="s">
        <v>9</v>
      </c>
      <c r="AK4" s="37" t="s">
        <v>3</v>
      </c>
      <c r="AL4" s="36" t="s">
        <v>4</v>
      </c>
      <c r="AM4" s="36" t="s">
        <v>5</v>
      </c>
      <c r="AN4" s="36" t="s">
        <v>6</v>
      </c>
      <c r="AO4" s="36" t="s">
        <v>7</v>
      </c>
      <c r="AP4" s="36" t="s">
        <v>8</v>
      </c>
      <c r="AQ4" s="37" t="s">
        <v>9</v>
      </c>
      <c r="AR4" s="37" t="s">
        <v>3</v>
      </c>
      <c r="AS4" s="431"/>
      <c r="AV4" s="239" t="s">
        <v>200</v>
      </c>
      <c r="AW4" s="239" t="s">
        <v>201</v>
      </c>
      <c r="AX4" s="239" t="s">
        <v>202</v>
      </c>
    </row>
    <row r="5" spans="1:50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3"/>
      <c r="G5" s="43"/>
      <c r="H5" s="43"/>
      <c r="I5" s="43"/>
      <c r="J5" s="51" t="s">
        <v>0</v>
      </c>
      <c r="K5" s="51" t="s">
        <v>0</v>
      </c>
      <c r="L5" s="42" t="s">
        <v>1</v>
      </c>
      <c r="M5" s="42" t="s">
        <v>1</v>
      </c>
      <c r="N5" s="43"/>
      <c r="O5" s="43"/>
      <c r="P5" s="43"/>
      <c r="Q5" s="43"/>
      <c r="R5" s="41" t="s">
        <v>0</v>
      </c>
      <c r="S5" s="41" t="s">
        <v>0</v>
      </c>
      <c r="T5" s="290" t="s">
        <v>366</v>
      </c>
      <c r="U5" s="42" t="s">
        <v>1</v>
      </c>
      <c r="V5" s="43"/>
      <c r="W5" s="43"/>
      <c r="X5" s="43"/>
      <c r="Y5" s="43"/>
      <c r="Z5" s="41" t="s">
        <v>0</v>
      </c>
      <c r="AA5" s="41" t="s">
        <v>0</v>
      </c>
      <c r="AB5" s="42" t="s">
        <v>1</v>
      </c>
      <c r="AC5" s="42" t="s">
        <v>1</v>
      </c>
      <c r="AD5" s="43"/>
      <c r="AE5" s="43"/>
      <c r="AF5" s="43"/>
      <c r="AG5" s="43"/>
      <c r="AH5" s="41" t="s">
        <v>0</v>
      </c>
      <c r="AI5" s="41" t="s">
        <v>0</v>
      </c>
      <c r="AJ5" s="42" t="s">
        <v>1</v>
      </c>
      <c r="AK5" s="42" t="s">
        <v>1</v>
      </c>
      <c r="AL5" s="45" t="s">
        <v>54</v>
      </c>
      <c r="AM5" s="45" t="s">
        <v>54</v>
      </c>
      <c r="AN5" s="45" t="s">
        <v>54</v>
      </c>
      <c r="AO5" s="226" t="s">
        <v>204</v>
      </c>
      <c r="AP5" s="226" t="s">
        <v>204</v>
      </c>
      <c r="AQ5" s="42" t="s">
        <v>1</v>
      </c>
      <c r="AR5" s="42" t="s">
        <v>1</v>
      </c>
      <c r="AS5" s="46"/>
      <c r="AV5" s="237" t="s">
        <v>205</v>
      </c>
      <c r="AW5" s="237" t="s">
        <v>206</v>
      </c>
      <c r="AX5" s="237" t="s">
        <v>207</v>
      </c>
    </row>
    <row r="6" spans="1:50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43"/>
      <c r="G6" s="43"/>
      <c r="H6" s="43"/>
      <c r="I6" s="43"/>
      <c r="J6" s="51" t="s">
        <v>0</v>
      </c>
      <c r="K6" s="51" t="s">
        <v>0</v>
      </c>
      <c r="L6" s="52" t="s">
        <v>1</v>
      </c>
      <c r="M6" s="52" t="s">
        <v>1</v>
      </c>
      <c r="N6" s="45" t="s">
        <v>54</v>
      </c>
      <c r="O6" s="45" t="s">
        <v>54</v>
      </c>
      <c r="P6" s="45" t="s">
        <v>54</v>
      </c>
      <c r="Q6" s="45" t="s">
        <v>54</v>
      </c>
      <c r="R6" s="52" t="s">
        <v>1</v>
      </c>
      <c r="S6" s="52" t="s">
        <v>1</v>
      </c>
      <c r="T6" s="52" t="s">
        <v>1</v>
      </c>
      <c r="U6" s="52" t="s">
        <v>1</v>
      </c>
      <c r="V6" s="43"/>
      <c r="W6" s="43"/>
      <c r="X6" s="43"/>
      <c r="Y6" s="43"/>
      <c r="Z6" s="51" t="s">
        <v>0</v>
      </c>
      <c r="AA6" s="51" t="s">
        <v>0</v>
      </c>
      <c r="AB6" s="52" t="s">
        <v>1</v>
      </c>
      <c r="AC6" s="52" t="s">
        <v>1</v>
      </c>
      <c r="AD6" s="43"/>
      <c r="AE6" s="43"/>
      <c r="AF6" s="43"/>
      <c r="AG6" s="43"/>
      <c r="AH6" s="51" t="s">
        <v>0</v>
      </c>
      <c r="AI6" s="51" t="s">
        <v>0</v>
      </c>
      <c r="AJ6" s="52" t="s">
        <v>1</v>
      </c>
      <c r="AK6" s="52" t="s">
        <v>1</v>
      </c>
      <c r="AL6" s="43"/>
      <c r="AM6" s="43"/>
      <c r="AN6" s="43"/>
      <c r="AO6" s="43"/>
      <c r="AP6" s="51" t="s">
        <v>0</v>
      </c>
      <c r="AQ6" s="51" t="s">
        <v>0</v>
      </c>
      <c r="AR6" s="52" t="s">
        <v>1</v>
      </c>
      <c r="AV6" s="216" t="s">
        <v>210</v>
      </c>
      <c r="AW6" s="216" t="s">
        <v>211</v>
      </c>
      <c r="AX6" s="216" t="s">
        <v>212</v>
      </c>
    </row>
    <row r="7" spans="1:50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43"/>
      <c r="G7" s="43"/>
      <c r="H7" s="43"/>
      <c r="I7" s="43"/>
      <c r="J7" s="51" t="s">
        <v>0</v>
      </c>
      <c r="K7" s="337" t="s">
        <v>378</v>
      </c>
      <c r="L7" s="95" t="s">
        <v>367</v>
      </c>
      <c r="M7" s="95" t="s">
        <v>367</v>
      </c>
      <c r="N7" s="318" t="s">
        <v>367</v>
      </c>
      <c r="O7" s="43"/>
      <c r="P7" s="43"/>
      <c r="Q7" s="318" t="s">
        <v>367</v>
      </c>
      <c r="R7" s="95" t="s">
        <v>367</v>
      </c>
      <c r="S7" s="95" t="s">
        <v>367</v>
      </c>
      <c r="T7" s="95" t="s">
        <v>367</v>
      </c>
      <c r="U7" s="95" t="s">
        <v>367</v>
      </c>
      <c r="V7" s="43"/>
      <c r="W7" s="43"/>
      <c r="X7" s="43"/>
      <c r="Y7" s="43"/>
      <c r="Z7" s="51" t="s">
        <v>0</v>
      </c>
      <c r="AA7" s="51" t="s">
        <v>0</v>
      </c>
      <c r="AB7" s="52" t="s">
        <v>1</v>
      </c>
      <c r="AC7" s="52" t="s">
        <v>1</v>
      </c>
      <c r="AD7" s="43"/>
      <c r="AE7" s="43"/>
      <c r="AF7" s="43"/>
      <c r="AG7" s="103" t="s">
        <v>0</v>
      </c>
      <c r="AH7" s="51" t="s">
        <v>0</v>
      </c>
      <c r="AI7" s="51" t="s">
        <v>0</v>
      </c>
      <c r="AJ7" s="52" t="s">
        <v>1</v>
      </c>
      <c r="AK7" s="52" t="s">
        <v>1</v>
      </c>
      <c r="AL7" s="43"/>
      <c r="AM7" s="43"/>
      <c r="AN7" s="43"/>
      <c r="AO7" s="43"/>
      <c r="AP7" s="51" t="s">
        <v>0</v>
      </c>
      <c r="AQ7" s="51" t="s">
        <v>0</v>
      </c>
      <c r="AR7" s="52" t="s">
        <v>1</v>
      </c>
      <c r="AS7" s="53"/>
      <c r="AV7" s="216" t="s">
        <v>214</v>
      </c>
      <c r="AW7" s="216" t="s">
        <v>215</v>
      </c>
      <c r="AX7" s="216" t="s">
        <v>216</v>
      </c>
    </row>
    <row r="8" spans="1:50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43"/>
      <c r="G8" s="43"/>
      <c r="H8" s="43"/>
      <c r="I8" s="43"/>
      <c r="J8" s="51" t="s">
        <v>0</v>
      </c>
      <c r="K8" s="51" t="s">
        <v>0</v>
      </c>
      <c r="L8" s="52" t="s">
        <v>1</v>
      </c>
      <c r="M8" s="52" t="s">
        <v>1</v>
      </c>
      <c r="N8" s="105" t="s">
        <v>1</v>
      </c>
      <c r="O8" s="105" t="s">
        <v>1</v>
      </c>
      <c r="P8" s="43"/>
      <c r="Q8" s="43"/>
      <c r="R8" s="51" t="s">
        <v>0</v>
      </c>
      <c r="S8" s="51" t="s">
        <v>0</v>
      </c>
      <c r="T8" s="52" t="s">
        <v>1</v>
      </c>
      <c r="U8" s="52" t="s">
        <v>1</v>
      </c>
      <c r="V8" s="43"/>
      <c r="W8" s="43"/>
      <c r="X8" s="43"/>
      <c r="Y8" s="43"/>
      <c r="Z8" s="51" t="s">
        <v>0</v>
      </c>
      <c r="AA8" s="51" t="s">
        <v>0</v>
      </c>
      <c r="AB8" s="52" t="s">
        <v>1</v>
      </c>
      <c r="AC8" s="52" t="s">
        <v>1</v>
      </c>
      <c r="AD8" s="105" t="s">
        <v>1</v>
      </c>
      <c r="AE8" s="105" t="s">
        <v>1</v>
      </c>
      <c r="AF8" s="43"/>
      <c r="AG8" s="43"/>
      <c r="AH8" s="51" t="s">
        <v>0</v>
      </c>
      <c r="AI8" s="51" t="s">
        <v>0</v>
      </c>
      <c r="AJ8" s="52" t="s">
        <v>1</v>
      </c>
      <c r="AK8" s="52" t="s">
        <v>1</v>
      </c>
      <c r="AL8" s="43"/>
      <c r="AM8" s="43"/>
      <c r="AN8" s="43"/>
      <c r="AO8" s="43"/>
      <c r="AP8" s="51" t="s">
        <v>0</v>
      </c>
      <c r="AQ8" s="51" t="s">
        <v>0</v>
      </c>
      <c r="AR8" s="52" t="s">
        <v>1</v>
      </c>
      <c r="AS8" s="53"/>
      <c r="AV8" s="216" t="s">
        <v>217</v>
      </c>
      <c r="AW8" s="216" t="s">
        <v>218</v>
      </c>
      <c r="AX8" s="216" t="s">
        <v>219</v>
      </c>
    </row>
    <row r="9" spans="1:50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43"/>
      <c r="G9" s="43"/>
      <c r="H9" s="43"/>
      <c r="I9" s="43"/>
      <c r="J9" s="60" t="s">
        <v>53</v>
      </c>
      <c r="K9" s="51" t="s">
        <v>0</v>
      </c>
      <c r="L9" s="52" t="s">
        <v>1</v>
      </c>
      <c r="M9" s="52" t="s">
        <v>1</v>
      </c>
      <c r="N9" s="43"/>
      <c r="O9" s="43"/>
      <c r="P9" s="43"/>
      <c r="Q9" s="43"/>
      <c r="R9" s="51" t="s">
        <v>0</v>
      </c>
      <c r="S9" s="51" t="s">
        <v>0</v>
      </c>
      <c r="T9" s="52" t="s">
        <v>1</v>
      </c>
      <c r="U9" s="52" t="s">
        <v>1</v>
      </c>
      <c r="V9" s="43"/>
      <c r="W9" s="43"/>
      <c r="X9" s="43"/>
      <c r="Y9" s="43"/>
      <c r="Z9" s="51" t="s">
        <v>0</v>
      </c>
      <c r="AA9" s="51" t="s">
        <v>0</v>
      </c>
      <c r="AB9" s="52" t="s">
        <v>1</v>
      </c>
      <c r="AC9" s="52" t="s">
        <v>1</v>
      </c>
      <c r="AD9" s="43"/>
      <c r="AE9" s="43"/>
      <c r="AF9" s="43"/>
      <c r="AG9" s="43"/>
      <c r="AH9" s="51" t="s">
        <v>0</v>
      </c>
      <c r="AI9" s="51" t="s">
        <v>0</v>
      </c>
      <c r="AJ9" s="52" t="s">
        <v>1</v>
      </c>
      <c r="AK9" s="52" t="s">
        <v>1</v>
      </c>
      <c r="AL9" s="43"/>
      <c r="AM9" s="43"/>
      <c r="AN9" s="43"/>
      <c r="AO9" s="43"/>
      <c r="AP9" s="51" t="s">
        <v>0</v>
      </c>
      <c r="AQ9" s="51" t="s">
        <v>0</v>
      </c>
      <c r="AR9" s="52" t="s">
        <v>1</v>
      </c>
      <c r="AS9" s="53" t="s">
        <v>379</v>
      </c>
      <c r="AV9" s="216" t="s">
        <v>222</v>
      </c>
      <c r="AW9" s="216" t="s">
        <v>223</v>
      </c>
      <c r="AX9" s="216" t="s">
        <v>224</v>
      </c>
    </row>
    <row r="10" spans="1:50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43"/>
      <c r="G10" s="43"/>
      <c r="H10" s="43"/>
      <c r="I10" s="43"/>
      <c r="J10" s="51" t="s">
        <v>0</v>
      </c>
      <c r="K10" s="51" t="s">
        <v>0</v>
      </c>
      <c r="L10" s="52" t="s">
        <v>1</v>
      </c>
      <c r="M10" s="52" t="s">
        <v>1</v>
      </c>
      <c r="N10" s="43"/>
      <c r="O10" s="43"/>
      <c r="P10" s="51" t="s">
        <v>0</v>
      </c>
      <c r="Q10" s="51" t="s">
        <v>0</v>
      </c>
      <c r="R10" s="51" t="s">
        <v>0</v>
      </c>
      <c r="S10" s="51" t="s">
        <v>0</v>
      </c>
      <c r="T10" s="52" t="s">
        <v>1</v>
      </c>
      <c r="U10" s="52" t="s">
        <v>1</v>
      </c>
      <c r="V10" s="43"/>
      <c r="W10" s="43"/>
      <c r="X10" s="43"/>
      <c r="Y10" s="43"/>
      <c r="Z10" s="51" t="s">
        <v>0</v>
      </c>
      <c r="AA10" s="51" t="s">
        <v>0</v>
      </c>
      <c r="AB10" s="52" t="s">
        <v>1</v>
      </c>
      <c r="AC10" s="52" t="s">
        <v>1</v>
      </c>
      <c r="AD10" s="43"/>
      <c r="AE10" s="43"/>
      <c r="AF10" s="43"/>
      <c r="AG10" s="43"/>
      <c r="AH10" s="51" t="s">
        <v>0</v>
      </c>
      <c r="AI10" s="51" t="s">
        <v>0</v>
      </c>
      <c r="AJ10" s="52" t="s">
        <v>1</v>
      </c>
      <c r="AK10" s="52" t="s">
        <v>1</v>
      </c>
      <c r="AL10" s="43"/>
      <c r="AM10" s="43"/>
      <c r="AN10" s="43"/>
      <c r="AO10" s="43"/>
      <c r="AP10" s="51" t="s">
        <v>0</v>
      </c>
      <c r="AQ10" s="51" t="s">
        <v>0</v>
      </c>
      <c r="AR10" s="52" t="s">
        <v>1</v>
      </c>
      <c r="AS10" s="53"/>
      <c r="AV10" s="216" t="s">
        <v>225</v>
      </c>
      <c r="AW10" s="216" t="s">
        <v>226</v>
      </c>
      <c r="AX10" s="216" t="s">
        <v>227</v>
      </c>
    </row>
    <row r="11" spans="1:50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43"/>
      <c r="G11" s="43"/>
      <c r="H11" s="43"/>
      <c r="I11" s="43"/>
      <c r="J11" s="65" t="s">
        <v>0</v>
      </c>
      <c r="K11" s="341" t="s">
        <v>378</v>
      </c>
      <c r="L11" s="66" t="s">
        <v>1</v>
      </c>
      <c r="M11" s="66" t="s">
        <v>1</v>
      </c>
      <c r="N11" s="43"/>
      <c r="O11" s="43"/>
      <c r="P11" s="43"/>
      <c r="Q11" s="43"/>
      <c r="R11" s="65" t="s">
        <v>0</v>
      </c>
      <c r="S11" s="65" t="s">
        <v>0</v>
      </c>
      <c r="T11" s="318" t="s">
        <v>367</v>
      </c>
      <c r="U11" s="66" t="s">
        <v>1</v>
      </c>
      <c r="V11" s="43"/>
      <c r="W11" s="43"/>
      <c r="X11" s="43"/>
      <c r="Y11" s="43"/>
      <c r="Z11" s="65" t="s">
        <v>0</v>
      </c>
      <c r="AA11" s="65" t="s">
        <v>0</v>
      </c>
      <c r="AB11" s="66" t="s">
        <v>1</v>
      </c>
      <c r="AC11" s="66" t="s">
        <v>1</v>
      </c>
      <c r="AD11" s="43"/>
      <c r="AE11" s="43"/>
      <c r="AF11" s="43"/>
      <c r="AG11" s="43"/>
      <c r="AH11" s="65" t="s">
        <v>0</v>
      </c>
      <c r="AI11" s="65" t="s">
        <v>0</v>
      </c>
      <c r="AJ11" s="66" t="s">
        <v>1</v>
      </c>
      <c r="AK11" s="66" t="s">
        <v>1</v>
      </c>
      <c r="AL11" s="43"/>
      <c r="AM11" s="43"/>
      <c r="AN11" s="43"/>
      <c r="AO11" s="43"/>
      <c r="AP11" s="65" t="s">
        <v>0</v>
      </c>
      <c r="AQ11" s="65" t="s">
        <v>0</v>
      </c>
      <c r="AR11" s="66" t="s">
        <v>1</v>
      </c>
      <c r="AS11" s="67"/>
      <c r="AV11" s="216" t="s">
        <v>231</v>
      </c>
      <c r="AW11" s="216" t="s">
        <v>232</v>
      </c>
      <c r="AX11" s="216" t="s">
        <v>233</v>
      </c>
    </row>
    <row r="12" spans="1:50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1"/>
    </row>
    <row r="13" spans="1:50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2" t="s">
        <v>1</v>
      </c>
      <c r="G13" s="42" t="s">
        <v>1</v>
      </c>
      <c r="H13" s="43"/>
      <c r="I13" s="43"/>
      <c r="J13" s="43"/>
      <c r="K13" s="43"/>
      <c r="L13" s="60" t="s">
        <v>53</v>
      </c>
      <c r="M13" s="60" t="s">
        <v>53</v>
      </c>
      <c r="N13" s="60" t="s">
        <v>53</v>
      </c>
      <c r="O13" s="60" t="s">
        <v>53</v>
      </c>
      <c r="P13" s="43"/>
      <c r="Q13" s="105" t="s">
        <v>1</v>
      </c>
      <c r="R13" s="105" t="s">
        <v>1</v>
      </c>
      <c r="S13" s="43"/>
      <c r="T13" s="41" t="s">
        <v>0</v>
      </c>
      <c r="U13" s="41" t="s">
        <v>0</v>
      </c>
      <c r="V13" s="42" t="s">
        <v>1</v>
      </c>
      <c r="W13" s="42" t="s">
        <v>1</v>
      </c>
      <c r="X13" s="43"/>
      <c r="Y13" s="43"/>
      <c r="Z13" s="43"/>
      <c r="AA13" s="43"/>
      <c r="AB13" s="41" t="s">
        <v>0</v>
      </c>
      <c r="AC13" s="41" t="s">
        <v>0</v>
      </c>
      <c r="AD13" s="42" t="s">
        <v>1</v>
      </c>
      <c r="AE13" s="42" t="s">
        <v>1</v>
      </c>
      <c r="AF13" s="43"/>
      <c r="AG13" s="43"/>
      <c r="AH13" s="43"/>
      <c r="AI13" s="43"/>
      <c r="AJ13" s="41" t="s">
        <v>0</v>
      </c>
      <c r="AK13" s="41" t="s">
        <v>0</v>
      </c>
      <c r="AL13" s="42" t="s">
        <v>1</v>
      </c>
      <c r="AM13" s="42" t="s">
        <v>1</v>
      </c>
      <c r="AN13" s="43"/>
      <c r="AO13" s="226" t="s">
        <v>204</v>
      </c>
      <c r="AP13" s="226" t="s">
        <v>204</v>
      </c>
      <c r="AQ13" s="43"/>
      <c r="AR13" s="41" t="s">
        <v>0</v>
      </c>
      <c r="AS13" s="75"/>
      <c r="AV13" s="216" t="s">
        <v>234</v>
      </c>
      <c r="AW13" s="216" t="s">
        <v>235</v>
      </c>
      <c r="AX13" s="216" t="s">
        <v>236</v>
      </c>
    </row>
    <row r="14" spans="1:50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52" t="s">
        <v>1</v>
      </c>
      <c r="G14" s="52" t="s">
        <v>1</v>
      </c>
      <c r="H14" s="45" t="s">
        <v>54</v>
      </c>
      <c r="I14" s="45" t="s">
        <v>54</v>
      </c>
      <c r="J14" s="45" t="s">
        <v>54</v>
      </c>
      <c r="K14" s="337" t="s">
        <v>378</v>
      </c>
      <c r="L14" s="95" t="s">
        <v>367</v>
      </c>
      <c r="M14" s="51" t="s">
        <v>0</v>
      </c>
      <c r="N14" s="95" t="s">
        <v>367</v>
      </c>
      <c r="O14" s="45" t="s">
        <v>54</v>
      </c>
      <c r="P14" s="45" t="s">
        <v>54</v>
      </c>
      <c r="Q14" s="318" t="s">
        <v>367</v>
      </c>
      <c r="R14" s="318" t="s">
        <v>367</v>
      </c>
      <c r="S14" s="318" t="s">
        <v>367</v>
      </c>
      <c r="T14" s="95" t="s">
        <v>367</v>
      </c>
      <c r="U14" s="95" t="s">
        <v>367</v>
      </c>
      <c r="V14" s="52" t="s">
        <v>1</v>
      </c>
      <c r="W14" s="52" t="s">
        <v>1</v>
      </c>
      <c r="X14" s="45" t="s">
        <v>54</v>
      </c>
      <c r="Y14" s="45" t="s">
        <v>54</v>
      </c>
      <c r="Z14" s="45" t="s">
        <v>54</v>
      </c>
      <c r="AA14" s="45" t="s">
        <v>54</v>
      </c>
      <c r="AB14" s="51" t="s">
        <v>0</v>
      </c>
      <c r="AC14" s="51" t="s">
        <v>0</v>
      </c>
      <c r="AD14" s="52" t="s">
        <v>1</v>
      </c>
      <c r="AE14" s="52" t="s">
        <v>1</v>
      </c>
      <c r="AF14" s="45" t="s">
        <v>54</v>
      </c>
      <c r="AG14" s="45" t="s">
        <v>54</v>
      </c>
      <c r="AH14" s="45" t="s">
        <v>54</v>
      </c>
      <c r="AI14" s="45" t="s">
        <v>54</v>
      </c>
      <c r="AJ14" s="51" t="s">
        <v>0</v>
      </c>
      <c r="AK14" s="51" t="s">
        <v>0</v>
      </c>
      <c r="AL14" s="52" t="s">
        <v>1</v>
      </c>
      <c r="AM14" s="52" t="s">
        <v>1</v>
      </c>
      <c r="AN14" s="45" t="s">
        <v>54</v>
      </c>
      <c r="AO14" s="45" t="s">
        <v>54</v>
      </c>
      <c r="AP14" s="45" t="s">
        <v>54</v>
      </c>
      <c r="AQ14" s="45" t="s">
        <v>54</v>
      </c>
      <c r="AR14" s="51" t="s">
        <v>0</v>
      </c>
      <c r="AS14" s="53"/>
      <c r="AV14" s="238" t="s">
        <v>238</v>
      </c>
      <c r="AW14" s="238" t="s">
        <v>239</v>
      </c>
      <c r="AX14" s="238" t="s">
        <v>240</v>
      </c>
    </row>
    <row r="15" spans="1:50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52" t="s">
        <v>1</v>
      </c>
      <c r="G15" s="52" t="s">
        <v>1</v>
      </c>
      <c r="H15" s="43"/>
      <c r="I15" s="43"/>
      <c r="J15" s="43"/>
      <c r="K15" s="103" t="s">
        <v>0</v>
      </c>
      <c r="L15" s="51" t="s">
        <v>0</v>
      </c>
      <c r="M15" s="51" t="s">
        <v>0</v>
      </c>
      <c r="N15" s="52" t="s">
        <v>1</v>
      </c>
      <c r="O15" s="52" t="s">
        <v>1</v>
      </c>
      <c r="P15" s="43"/>
      <c r="Q15" s="43"/>
      <c r="R15" s="318" t="s">
        <v>367</v>
      </c>
      <c r="S15" s="43"/>
      <c r="T15" s="51" t="s">
        <v>0</v>
      </c>
      <c r="U15" s="51" t="s">
        <v>0</v>
      </c>
      <c r="V15" s="52" t="s">
        <v>1</v>
      </c>
      <c r="W15" s="52" t="s">
        <v>1</v>
      </c>
      <c r="X15" s="43"/>
      <c r="Y15" s="43"/>
      <c r="Z15" s="43"/>
      <c r="AA15" s="43"/>
      <c r="AB15" s="51" t="s">
        <v>0</v>
      </c>
      <c r="AC15" s="51" t="s">
        <v>0</v>
      </c>
      <c r="AD15" s="60" t="s">
        <v>53</v>
      </c>
      <c r="AE15" s="60" t="s">
        <v>53</v>
      </c>
      <c r="AF15" s="43"/>
      <c r="AG15" s="43"/>
      <c r="AH15" s="43"/>
      <c r="AI15" s="43"/>
      <c r="AJ15" s="51" t="s">
        <v>0</v>
      </c>
      <c r="AK15" s="51" t="s">
        <v>0</v>
      </c>
      <c r="AL15" s="52" t="s">
        <v>1</v>
      </c>
      <c r="AM15" s="52" t="s">
        <v>1</v>
      </c>
      <c r="AN15" s="43"/>
      <c r="AO15" s="43"/>
      <c r="AP15" s="43"/>
      <c r="AQ15" s="43"/>
      <c r="AR15" s="51" t="s">
        <v>0</v>
      </c>
      <c r="AS15" s="53" t="s">
        <v>368</v>
      </c>
      <c r="AV15" s="216" t="s">
        <v>241</v>
      </c>
      <c r="AW15" s="216" t="s">
        <v>242</v>
      </c>
      <c r="AX15" s="216" t="s">
        <v>243</v>
      </c>
    </row>
    <row r="16" spans="1:50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52" t="s">
        <v>1</v>
      </c>
      <c r="G16" s="52" t="s">
        <v>1</v>
      </c>
      <c r="H16" s="43"/>
      <c r="I16" s="43"/>
      <c r="J16" s="43"/>
      <c r="K16" s="337" t="s">
        <v>378</v>
      </c>
      <c r="L16" s="51" t="s">
        <v>0</v>
      </c>
      <c r="M16" s="51" t="s">
        <v>0</v>
      </c>
      <c r="N16" s="52" t="s">
        <v>1</v>
      </c>
      <c r="O16" s="52" t="s">
        <v>1</v>
      </c>
      <c r="P16" s="43"/>
      <c r="Q16" s="43"/>
      <c r="R16" s="318" t="s">
        <v>367</v>
      </c>
      <c r="S16" s="318" t="s">
        <v>367</v>
      </c>
      <c r="T16" s="95" t="s">
        <v>367</v>
      </c>
      <c r="U16" s="95" t="s">
        <v>367</v>
      </c>
      <c r="V16" s="52" t="s">
        <v>1</v>
      </c>
      <c r="W16" s="52" t="s">
        <v>1</v>
      </c>
      <c r="X16" s="43"/>
      <c r="Y16" s="43"/>
      <c r="Z16" s="43"/>
      <c r="AA16" s="43"/>
      <c r="AB16" s="51" t="s">
        <v>0</v>
      </c>
      <c r="AC16" s="51" t="s">
        <v>0</v>
      </c>
      <c r="AD16" s="52" t="s">
        <v>1</v>
      </c>
      <c r="AE16" s="52" t="s">
        <v>1</v>
      </c>
      <c r="AF16" s="43"/>
      <c r="AG16" s="43"/>
      <c r="AH16" s="43"/>
      <c r="AI16" s="43"/>
      <c r="AJ16" s="51" t="s">
        <v>0</v>
      </c>
      <c r="AK16" s="51" t="s">
        <v>0</v>
      </c>
      <c r="AL16" s="52" t="s">
        <v>1</v>
      </c>
      <c r="AM16" s="52" t="s">
        <v>1</v>
      </c>
      <c r="AN16" s="105" t="s">
        <v>1</v>
      </c>
      <c r="AO16" s="105" t="s">
        <v>1</v>
      </c>
      <c r="AP16" s="43"/>
      <c r="AQ16" s="43"/>
      <c r="AR16" s="51" t="s">
        <v>0</v>
      </c>
      <c r="AS16" s="53"/>
      <c r="AV16" s="238" t="s">
        <v>245</v>
      </c>
      <c r="AW16" s="238" t="s">
        <v>246</v>
      </c>
      <c r="AX16" s="238" t="s">
        <v>247</v>
      </c>
    </row>
    <row r="17" spans="1:50" s="47" customFormat="1" ht="20.85" customHeight="1">
      <c r="A17" s="433"/>
      <c r="B17" s="55" t="s">
        <v>94</v>
      </c>
      <c r="C17" s="49" t="s">
        <v>62</v>
      </c>
      <c r="D17" s="49"/>
      <c r="E17" s="50">
        <v>580009</v>
      </c>
      <c r="F17" s="52" t="s">
        <v>1</v>
      </c>
      <c r="G17" s="52" t="s">
        <v>1</v>
      </c>
      <c r="H17" s="43"/>
      <c r="I17" s="43"/>
      <c r="J17" s="43"/>
      <c r="K17" s="43"/>
      <c r="N17" s="51" t="s">
        <v>0</v>
      </c>
      <c r="O17" s="51" t="s">
        <v>0</v>
      </c>
      <c r="P17" s="52" t="s">
        <v>1</v>
      </c>
      <c r="Q17" s="52" t="s">
        <v>1</v>
      </c>
      <c r="R17" s="43"/>
      <c r="S17" s="43"/>
      <c r="T17" s="51" t="s">
        <v>0</v>
      </c>
      <c r="U17" s="51" t="s">
        <v>0</v>
      </c>
      <c r="V17" s="52" t="s">
        <v>1</v>
      </c>
      <c r="W17" s="52" t="s">
        <v>1</v>
      </c>
      <c r="X17" s="43"/>
      <c r="Y17" s="43"/>
      <c r="Z17" s="43"/>
      <c r="AA17" s="43"/>
      <c r="AB17" s="51" t="s">
        <v>0</v>
      </c>
      <c r="AC17" s="51" t="s">
        <v>0</v>
      </c>
      <c r="AD17" s="52" t="s">
        <v>1</v>
      </c>
      <c r="AE17" s="52" t="s">
        <v>1</v>
      </c>
      <c r="AF17" s="43"/>
      <c r="AG17" s="43"/>
      <c r="AH17" s="43"/>
      <c r="AI17" s="43"/>
      <c r="AJ17" s="51" t="s">
        <v>0</v>
      </c>
      <c r="AK17" s="51" t="s">
        <v>0</v>
      </c>
      <c r="AL17" s="52" t="s">
        <v>1</v>
      </c>
      <c r="AM17" s="52" t="s">
        <v>1</v>
      </c>
      <c r="AN17" s="43"/>
      <c r="AO17" s="43"/>
      <c r="AP17" s="43"/>
      <c r="AQ17" s="43"/>
      <c r="AR17" s="51" t="s">
        <v>0</v>
      </c>
      <c r="AS17" s="53"/>
      <c r="AV17" s="216" t="s">
        <v>248</v>
      </c>
      <c r="AW17" s="216" t="s">
        <v>249</v>
      </c>
      <c r="AX17" s="216" t="s">
        <v>250</v>
      </c>
    </row>
    <row r="18" spans="1:50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52" t="s">
        <v>1</v>
      </c>
      <c r="G18" s="52" t="s">
        <v>1</v>
      </c>
      <c r="H18" s="43"/>
      <c r="I18" s="43"/>
      <c r="J18" s="43"/>
      <c r="K18" s="43"/>
      <c r="L18" s="51" t="s">
        <v>0</v>
      </c>
      <c r="M18" s="51" t="s">
        <v>0</v>
      </c>
      <c r="N18" s="52" t="s">
        <v>1</v>
      </c>
      <c r="O18" s="52" t="s">
        <v>1</v>
      </c>
      <c r="P18" s="43"/>
      <c r="Q18" s="43"/>
      <c r="R18" s="103" t="s">
        <v>0</v>
      </c>
      <c r="S18" s="43"/>
      <c r="T18" s="51" t="s">
        <v>0</v>
      </c>
      <c r="U18" s="51" t="s">
        <v>0</v>
      </c>
      <c r="V18" s="52" t="s">
        <v>1</v>
      </c>
      <c r="W18" s="52" t="s">
        <v>1</v>
      </c>
      <c r="X18" s="43"/>
      <c r="Y18" s="43"/>
      <c r="Z18" s="43"/>
      <c r="AA18" s="43"/>
      <c r="AB18" s="51" t="s">
        <v>0</v>
      </c>
      <c r="AC18" s="51" t="s">
        <v>0</v>
      </c>
      <c r="AD18" s="52" t="s">
        <v>1</v>
      </c>
      <c r="AE18" s="52" t="s">
        <v>1</v>
      </c>
      <c r="AF18" s="43"/>
      <c r="AG18" s="43"/>
      <c r="AH18" s="43"/>
      <c r="AI18" s="43"/>
      <c r="AJ18" s="51" t="s">
        <v>0</v>
      </c>
      <c r="AK18" s="51" t="s">
        <v>0</v>
      </c>
      <c r="AL18" s="52" t="s">
        <v>1</v>
      </c>
      <c r="AM18" s="52" t="s">
        <v>1</v>
      </c>
      <c r="AN18" s="43"/>
      <c r="AO18" s="43"/>
      <c r="AP18" s="43"/>
      <c r="AQ18" s="43"/>
      <c r="AR18" s="51" t="s">
        <v>0</v>
      </c>
      <c r="AS18" s="53"/>
    </row>
    <row r="19" spans="1:50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66" t="s">
        <v>1</v>
      </c>
      <c r="G19" s="66" t="s">
        <v>1</v>
      </c>
      <c r="H19" s="43"/>
      <c r="I19" s="43"/>
      <c r="J19" s="43"/>
      <c r="K19" s="103" t="s">
        <v>0</v>
      </c>
      <c r="L19" s="65" t="s">
        <v>0</v>
      </c>
      <c r="M19" s="65" t="s">
        <v>0</v>
      </c>
      <c r="N19" s="66" t="s">
        <v>1</v>
      </c>
      <c r="O19" s="66" t="s">
        <v>1</v>
      </c>
      <c r="P19" s="43"/>
      <c r="Q19" s="43"/>
      <c r="R19" s="318" t="s">
        <v>367</v>
      </c>
      <c r="S19" s="43"/>
      <c r="T19" s="65" t="s">
        <v>0</v>
      </c>
      <c r="U19" s="253" t="s">
        <v>210</v>
      </c>
      <c r="V19" s="66" t="s">
        <v>1</v>
      </c>
      <c r="W19" s="66" t="s">
        <v>1</v>
      </c>
      <c r="X19" s="43"/>
      <c r="Y19" s="43"/>
      <c r="Z19" s="43"/>
      <c r="AA19" s="43"/>
      <c r="AB19" s="65" t="s">
        <v>0</v>
      </c>
      <c r="AC19" s="65" t="s">
        <v>0</v>
      </c>
      <c r="AD19" s="66" t="s">
        <v>1</v>
      </c>
      <c r="AE19" s="66" t="s">
        <v>1</v>
      </c>
      <c r="AF19" s="43"/>
      <c r="AG19" s="43"/>
      <c r="AH19" s="43"/>
      <c r="AI19" s="43"/>
      <c r="AJ19" s="65" t="s">
        <v>0</v>
      </c>
      <c r="AK19" s="65" t="s">
        <v>0</v>
      </c>
      <c r="AL19" s="66" t="s">
        <v>1</v>
      </c>
      <c r="AM19" s="66" t="s">
        <v>1</v>
      </c>
      <c r="AN19" s="105" t="s">
        <v>1</v>
      </c>
      <c r="AO19" s="105" t="s">
        <v>1</v>
      </c>
      <c r="AP19" s="43"/>
      <c r="AQ19" s="43"/>
      <c r="AR19" s="65" t="s">
        <v>0</v>
      </c>
      <c r="AS19" s="67"/>
    </row>
    <row r="20" spans="1:50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1"/>
    </row>
    <row r="21" spans="1:50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1" t="s">
        <v>0</v>
      </c>
      <c r="G21" s="41" t="s">
        <v>0</v>
      </c>
      <c r="H21" s="42" t="s">
        <v>1</v>
      </c>
      <c r="I21" s="42" t="s">
        <v>1</v>
      </c>
      <c r="J21" s="43"/>
      <c r="K21" s="43"/>
      <c r="L21" s="103" t="s">
        <v>0</v>
      </c>
      <c r="M21" s="103" t="s">
        <v>0</v>
      </c>
      <c r="N21" s="42" t="s">
        <v>1</v>
      </c>
      <c r="O21" s="42" t="s">
        <v>1</v>
      </c>
      <c r="P21" s="42" t="s">
        <v>1</v>
      </c>
      <c r="Q21" s="45" t="s">
        <v>54</v>
      </c>
      <c r="R21" s="226" t="s">
        <v>253</v>
      </c>
      <c r="S21" s="43"/>
      <c r="T21" s="290" t="s">
        <v>366</v>
      </c>
      <c r="U21" s="318" t="s">
        <v>367</v>
      </c>
      <c r="V21" s="41" t="s">
        <v>0</v>
      </c>
      <c r="W21" s="41" t="s">
        <v>0</v>
      </c>
      <c r="X21" s="42" t="s">
        <v>1</v>
      </c>
      <c r="Y21" s="42" t="s">
        <v>1</v>
      </c>
      <c r="Z21" s="43"/>
      <c r="AA21" s="43"/>
      <c r="AB21" s="43"/>
      <c r="AC21" s="43"/>
      <c r="AD21" s="41" t="s">
        <v>0</v>
      </c>
      <c r="AE21" s="41" t="s">
        <v>0</v>
      </c>
      <c r="AF21" s="42" t="s">
        <v>1</v>
      </c>
      <c r="AG21" s="42" t="s">
        <v>1</v>
      </c>
      <c r="AH21" s="43"/>
      <c r="AI21" s="43"/>
      <c r="AJ21" s="43"/>
      <c r="AK21" s="43"/>
      <c r="AL21" s="41" t="s">
        <v>0</v>
      </c>
      <c r="AM21" s="41" t="s">
        <v>0</v>
      </c>
      <c r="AN21" s="42" t="s">
        <v>1</v>
      </c>
      <c r="AO21" s="42" t="s">
        <v>1</v>
      </c>
      <c r="AP21" s="43"/>
      <c r="AQ21" s="43"/>
      <c r="AR21" s="43"/>
      <c r="AS21" s="75"/>
    </row>
    <row r="22" spans="1:50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51" t="s">
        <v>0</v>
      </c>
      <c r="G22" s="51" t="s">
        <v>0</v>
      </c>
      <c r="H22" s="52" t="s">
        <v>1</v>
      </c>
      <c r="I22" s="52" t="s">
        <v>1</v>
      </c>
      <c r="J22" s="43"/>
      <c r="K22" s="337" t="s">
        <v>378</v>
      </c>
      <c r="L22" s="51" t="s">
        <v>0</v>
      </c>
      <c r="M22" s="51" t="s">
        <v>0</v>
      </c>
      <c r="N22" s="52" t="s">
        <v>1</v>
      </c>
      <c r="O22" s="52" t="s">
        <v>1</v>
      </c>
      <c r="R22" s="43"/>
      <c r="S22" s="318" t="s">
        <v>367</v>
      </c>
      <c r="T22" s="103" t="s">
        <v>0</v>
      </c>
      <c r="U22" s="103" t="s">
        <v>0</v>
      </c>
      <c r="V22" s="51" t="s">
        <v>0</v>
      </c>
      <c r="W22" s="51" t="s">
        <v>0</v>
      </c>
      <c r="X22" s="52" t="s">
        <v>1</v>
      </c>
      <c r="Y22" s="52" t="s">
        <v>1</v>
      </c>
      <c r="Z22" s="43"/>
      <c r="AA22" s="43"/>
      <c r="AB22" s="43"/>
      <c r="AC22" s="43"/>
      <c r="AD22" s="51" t="s">
        <v>0</v>
      </c>
      <c r="AE22" s="51" t="s">
        <v>0</v>
      </c>
      <c r="AF22" s="52" t="s">
        <v>1</v>
      </c>
      <c r="AG22" s="52" t="s">
        <v>1</v>
      </c>
      <c r="AH22" s="43"/>
      <c r="AI22" s="43"/>
      <c r="AJ22" s="43"/>
      <c r="AK22" s="43"/>
      <c r="AL22" s="51" t="s">
        <v>0</v>
      </c>
      <c r="AM22" s="51" t="s">
        <v>0</v>
      </c>
      <c r="AN22" s="52" t="s">
        <v>1</v>
      </c>
      <c r="AO22" s="52" t="s">
        <v>1</v>
      </c>
      <c r="AP22" s="43"/>
      <c r="AQ22" s="43"/>
      <c r="AR22" s="43"/>
      <c r="AS22" s="53"/>
    </row>
    <row r="23" spans="1:50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51" t="s">
        <v>0</v>
      </c>
      <c r="G23" s="51" t="s">
        <v>0</v>
      </c>
      <c r="H23" s="52" t="s">
        <v>1</v>
      </c>
      <c r="I23" s="52" t="s">
        <v>1</v>
      </c>
      <c r="J23" s="105" t="s">
        <v>1</v>
      </c>
      <c r="K23" s="105" t="s">
        <v>1</v>
      </c>
      <c r="L23" s="43"/>
      <c r="M23" s="43"/>
      <c r="N23" s="51" t="s">
        <v>0</v>
      </c>
      <c r="O23" s="51" t="s">
        <v>0</v>
      </c>
      <c r="P23" s="52" t="s">
        <v>1</v>
      </c>
      <c r="Q23" s="52" t="s">
        <v>1</v>
      </c>
      <c r="R23" s="105" t="s">
        <v>1</v>
      </c>
      <c r="S23" s="43"/>
      <c r="T23" s="103" t="s">
        <v>0</v>
      </c>
      <c r="U23" s="253" t="s">
        <v>210</v>
      </c>
      <c r="V23" s="51" t="s">
        <v>0</v>
      </c>
      <c r="W23" s="51" t="s">
        <v>0</v>
      </c>
      <c r="X23" s="52" t="s">
        <v>1</v>
      </c>
      <c r="Y23" s="52" t="s">
        <v>1</v>
      </c>
      <c r="Z23" s="43"/>
      <c r="AA23" s="43"/>
      <c r="AB23" s="43"/>
      <c r="AC23" s="43"/>
      <c r="AD23" s="51" t="s">
        <v>0</v>
      </c>
      <c r="AE23" s="51" t="s">
        <v>0</v>
      </c>
      <c r="AF23" s="51" t="s">
        <v>0</v>
      </c>
      <c r="AG23" s="254" t="s">
        <v>217</v>
      </c>
      <c r="AH23" s="254" t="s">
        <v>217</v>
      </c>
      <c r="AI23" s="43"/>
      <c r="AJ23" s="43"/>
      <c r="AK23" s="43"/>
      <c r="AL23" s="51" t="s">
        <v>0</v>
      </c>
      <c r="AM23" s="51" t="s">
        <v>0</v>
      </c>
      <c r="AN23" s="52" t="s">
        <v>90</v>
      </c>
      <c r="AO23" s="254" t="s">
        <v>217</v>
      </c>
      <c r="AP23" s="43"/>
      <c r="AQ23" s="43"/>
      <c r="AR23" s="43"/>
      <c r="AS23" s="53"/>
    </row>
    <row r="24" spans="1:50" s="47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51" t="s">
        <v>0</v>
      </c>
      <c r="G24" s="51" t="s">
        <v>0</v>
      </c>
      <c r="H24" s="52" t="s">
        <v>1</v>
      </c>
      <c r="I24" s="52" t="s">
        <v>1</v>
      </c>
      <c r="J24" s="43"/>
      <c r="K24" s="43"/>
      <c r="L24" s="43"/>
      <c r="M24" s="43"/>
      <c r="N24" s="51" t="s">
        <v>0</v>
      </c>
      <c r="O24" s="51" t="s">
        <v>0</v>
      </c>
      <c r="P24" s="52" t="s">
        <v>1</v>
      </c>
      <c r="Q24" s="52" t="s">
        <v>1</v>
      </c>
      <c r="R24" s="43"/>
      <c r="S24" s="103" t="s">
        <v>0</v>
      </c>
      <c r="T24" s="318" t="s">
        <v>367</v>
      </c>
      <c r="U24" s="253" t="s">
        <v>210</v>
      </c>
      <c r="V24" s="51" t="s">
        <v>0</v>
      </c>
      <c r="W24" s="51" t="s">
        <v>0</v>
      </c>
      <c r="X24" s="52" t="s">
        <v>1</v>
      </c>
      <c r="Y24" s="52" t="s">
        <v>1</v>
      </c>
      <c r="Z24" s="43"/>
      <c r="AA24" s="43"/>
      <c r="AB24" s="43"/>
      <c r="AC24" s="43"/>
      <c r="AD24" s="51" t="s">
        <v>0</v>
      </c>
      <c r="AE24" s="51" t="s">
        <v>0</v>
      </c>
      <c r="AF24" s="52" t="s">
        <v>1</v>
      </c>
      <c r="AG24" s="52" t="s">
        <v>1</v>
      </c>
      <c r="AH24" s="43"/>
      <c r="AI24" s="43"/>
      <c r="AJ24" s="43"/>
      <c r="AK24" s="43"/>
      <c r="AL24" s="51" t="s">
        <v>0</v>
      </c>
      <c r="AM24" s="51" t="s">
        <v>0</v>
      </c>
      <c r="AN24" s="52" t="s">
        <v>1</v>
      </c>
      <c r="AO24" s="52" t="s">
        <v>1</v>
      </c>
      <c r="AP24" s="43"/>
      <c r="AQ24" s="43"/>
      <c r="AR24" s="43"/>
      <c r="AS24" s="53"/>
    </row>
    <row r="25" spans="1:50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51" t="s">
        <v>0</v>
      </c>
      <c r="G25" s="51" t="s">
        <v>0</v>
      </c>
      <c r="H25" s="52" t="s">
        <v>1</v>
      </c>
      <c r="I25" s="52" t="s">
        <v>1</v>
      </c>
      <c r="J25" s="105" t="s">
        <v>1</v>
      </c>
      <c r="K25" s="105" t="s">
        <v>1</v>
      </c>
      <c r="L25" s="43"/>
      <c r="M25" s="43"/>
      <c r="N25" s="51" t="s">
        <v>0</v>
      </c>
      <c r="O25" s="51" t="s">
        <v>0</v>
      </c>
      <c r="P25" s="52" t="s">
        <v>1</v>
      </c>
      <c r="Q25" s="52" t="s">
        <v>1</v>
      </c>
      <c r="R25" s="43"/>
      <c r="S25" s="105" t="s">
        <v>1</v>
      </c>
      <c r="T25" s="43"/>
      <c r="U25" s="253" t="s">
        <v>210</v>
      </c>
      <c r="V25" s="51" t="s">
        <v>0</v>
      </c>
      <c r="W25" s="51" t="s">
        <v>0</v>
      </c>
      <c r="X25" s="52" t="s">
        <v>1</v>
      </c>
      <c r="Y25" s="52" t="s">
        <v>1</v>
      </c>
      <c r="Z25" s="43"/>
      <c r="AA25" s="43"/>
      <c r="AB25" s="43"/>
      <c r="AC25" s="43"/>
      <c r="AD25" s="51" t="s">
        <v>0</v>
      </c>
      <c r="AE25" s="51" t="s">
        <v>0</v>
      </c>
      <c r="AF25" s="52" t="s">
        <v>1</v>
      </c>
      <c r="AG25" s="52" t="s">
        <v>1</v>
      </c>
      <c r="AH25" s="43"/>
      <c r="AI25" s="43"/>
      <c r="AJ25" s="43"/>
      <c r="AK25" s="43"/>
      <c r="AL25" s="51" t="s">
        <v>0</v>
      </c>
      <c r="AM25" s="51" t="s">
        <v>0</v>
      </c>
      <c r="AN25" s="52" t="s">
        <v>1</v>
      </c>
      <c r="AO25" s="52" t="s">
        <v>1</v>
      </c>
      <c r="AP25" s="43"/>
      <c r="AQ25" s="43"/>
      <c r="AR25" s="43"/>
      <c r="AS25" s="53"/>
    </row>
    <row r="26" spans="1:50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51" t="s">
        <v>0</v>
      </c>
      <c r="G26" s="51" t="s">
        <v>0</v>
      </c>
      <c r="H26" s="52" t="s">
        <v>1</v>
      </c>
      <c r="I26" s="52" t="s">
        <v>1</v>
      </c>
      <c r="J26" s="43"/>
      <c r="K26" s="43"/>
      <c r="L26" s="43"/>
      <c r="M26" s="43"/>
      <c r="N26" s="51" t="s">
        <v>0</v>
      </c>
      <c r="O26" s="51" t="s">
        <v>0</v>
      </c>
      <c r="P26" s="52" t="s">
        <v>1</v>
      </c>
      <c r="Q26" s="52" t="s">
        <v>1</v>
      </c>
      <c r="R26" s="43"/>
      <c r="S26" s="318" t="s">
        <v>367</v>
      </c>
      <c r="T26" s="318" t="s">
        <v>367</v>
      </c>
      <c r="U26" s="318" t="s">
        <v>367</v>
      </c>
      <c r="V26" s="51" t="s">
        <v>0</v>
      </c>
      <c r="W26" s="51" t="s">
        <v>0</v>
      </c>
      <c r="X26" s="52" t="s">
        <v>1</v>
      </c>
      <c r="Y26" s="52" t="s">
        <v>1</v>
      </c>
      <c r="Z26" s="43"/>
      <c r="AA26" s="283" t="s">
        <v>214</v>
      </c>
      <c r="AB26" s="283" t="s">
        <v>214</v>
      </c>
      <c r="AC26" s="43"/>
      <c r="AD26" s="51" t="s">
        <v>0</v>
      </c>
      <c r="AE26" s="51" t="s">
        <v>0</v>
      </c>
      <c r="AF26" s="52" t="s">
        <v>1</v>
      </c>
      <c r="AG26" s="52" t="s">
        <v>1</v>
      </c>
      <c r="AH26" s="45"/>
      <c r="AI26" s="45"/>
      <c r="AJ26" s="45"/>
      <c r="AK26" s="45"/>
      <c r="AL26" s="51" t="s">
        <v>0</v>
      </c>
      <c r="AM26" s="51" t="s">
        <v>0</v>
      </c>
      <c r="AN26" s="52" t="s">
        <v>1</v>
      </c>
      <c r="AO26" s="52" t="s">
        <v>1</v>
      </c>
      <c r="AP26" s="45"/>
      <c r="AQ26" s="45"/>
      <c r="AR26" s="45"/>
      <c r="AS26" s="53"/>
    </row>
    <row r="27" spans="1:50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65" t="s">
        <v>0</v>
      </c>
      <c r="G27" s="65" t="s">
        <v>0</v>
      </c>
      <c r="H27" s="66" t="s">
        <v>1</v>
      </c>
      <c r="I27" s="66" t="s">
        <v>1</v>
      </c>
      <c r="J27" s="43"/>
      <c r="K27" s="337" t="s">
        <v>378</v>
      </c>
      <c r="M27" s="43"/>
      <c r="N27" s="65" t="s">
        <v>0</v>
      </c>
      <c r="O27" s="65" t="s">
        <v>0</v>
      </c>
      <c r="P27" s="66" t="s">
        <v>1</v>
      </c>
      <c r="Q27" s="66" t="s">
        <v>1</v>
      </c>
      <c r="R27" s="43"/>
      <c r="S27" s="318" t="s">
        <v>367</v>
      </c>
      <c r="T27" s="43"/>
      <c r="U27" s="253" t="s">
        <v>210</v>
      </c>
      <c r="V27" s="51" t="s">
        <v>0</v>
      </c>
      <c r="W27" s="51" t="s">
        <v>0</v>
      </c>
      <c r="X27" s="52" t="s">
        <v>1</v>
      </c>
      <c r="Y27" s="52" t="s">
        <v>1</v>
      </c>
      <c r="Z27" s="43"/>
      <c r="AA27" s="43"/>
      <c r="AB27" s="43"/>
      <c r="AC27" s="43"/>
      <c r="AD27" s="65" t="s">
        <v>0</v>
      </c>
      <c r="AE27" s="65" t="s">
        <v>0</v>
      </c>
      <c r="AF27" s="51" t="s">
        <v>0</v>
      </c>
      <c r="AG27" s="254" t="s">
        <v>217</v>
      </c>
      <c r="AH27" s="254" t="s">
        <v>217</v>
      </c>
      <c r="AI27" s="43"/>
      <c r="AJ27" s="43"/>
      <c r="AK27" s="43"/>
      <c r="AL27" s="65" t="s">
        <v>0</v>
      </c>
      <c r="AM27" s="65" t="s">
        <v>0</v>
      </c>
      <c r="AN27" s="52" t="s">
        <v>90</v>
      </c>
      <c r="AO27" s="254" t="s">
        <v>217</v>
      </c>
      <c r="AP27" s="45"/>
      <c r="AQ27" s="45"/>
      <c r="AR27" s="45"/>
      <c r="AS27" s="67"/>
    </row>
    <row r="28" spans="1:50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</row>
    <row r="29" spans="1:50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3"/>
      <c r="G29" s="43"/>
      <c r="H29" s="41" t="s">
        <v>0</v>
      </c>
      <c r="I29" s="41" t="s">
        <v>0</v>
      </c>
      <c r="J29" s="42" t="s">
        <v>1</v>
      </c>
      <c r="K29" s="42" t="s">
        <v>1</v>
      </c>
      <c r="L29" s="43"/>
      <c r="M29" s="43"/>
      <c r="N29" s="103" t="s">
        <v>0</v>
      </c>
      <c r="O29" s="103" t="s">
        <v>0</v>
      </c>
      <c r="P29" s="41" t="s">
        <v>0</v>
      </c>
      <c r="Q29" s="41" t="s">
        <v>0</v>
      </c>
      <c r="R29" s="226" t="s">
        <v>253</v>
      </c>
      <c r="S29" s="52" t="s">
        <v>1</v>
      </c>
      <c r="T29" s="105" t="s">
        <v>1</v>
      </c>
      <c r="U29" s="43"/>
      <c r="V29" s="43"/>
      <c r="W29" s="43"/>
      <c r="X29" s="41" t="s">
        <v>0</v>
      </c>
      <c r="Y29" s="41" t="s">
        <v>0</v>
      </c>
      <c r="Z29" s="42" t="s">
        <v>1</v>
      </c>
      <c r="AA29" s="42" t="s">
        <v>1</v>
      </c>
      <c r="AB29" s="43"/>
      <c r="AC29" s="43"/>
      <c r="AD29" s="43"/>
      <c r="AE29" s="43"/>
      <c r="AF29" s="41" t="s">
        <v>0</v>
      </c>
      <c r="AG29" s="41" t="s">
        <v>0</v>
      </c>
      <c r="AH29" s="42" t="s">
        <v>1</v>
      </c>
      <c r="AI29" s="42" t="s">
        <v>1</v>
      </c>
      <c r="AJ29" s="43"/>
      <c r="AK29" s="43"/>
      <c r="AL29" s="43"/>
      <c r="AM29" s="43"/>
      <c r="AN29" s="41" t="s">
        <v>0</v>
      </c>
      <c r="AO29" s="41" t="s">
        <v>0</v>
      </c>
      <c r="AP29" s="42" t="s">
        <v>1</v>
      </c>
      <c r="AQ29" s="42" t="s">
        <v>1</v>
      </c>
      <c r="AR29" s="43"/>
      <c r="AS29" s="75"/>
    </row>
    <row r="30" spans="1:50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43"/>
      <c r="G30" s="43"/>
      <c r="H30" s="51" t="s">
        <v>0</v>
      </c>
      <c r="I30" s="51" t="s">
        <v>0</v>
      </c>
      <c r="J30" s="336" t="s">
        <v>90</v>
      </c>
      <c r="K30" s="337" t="s">
        <v>378</v>
      </c>
      <c r="L30" s="336"/>
      <c r="M30" s="105" t="s">
        <v>1</v>
      </c>
      <c r="N30" s="43"/>
      <c r="O30" s="43"/>
      <c r="P30" s="51" t="s">
        <v>0</v>
      </c>
      <c r="Q30" s="51" t="s">
        <v>0</v>
      </c>
      <c r="R30" s="51" t="s">
        <v>0</v>
      </c>
      <c r="S30" s="51" t="s">
        <v>0</v>
      </c>
      <c r="T30" s="318" t="s">
        <v>367</v>
      </c>
      <c r="U30" s="318" t="s">
        <v>367</v>
      </c>
      <c r="V30" s="43"/>
      <c r="W30" s="43"/>
      <c r="X30" s="51" t="s">
        <v>0</v>
      </c>
      <c r="Y30" s="51" t="s">
        <v>0</v>
      </c>
      <c r="Z30" s="52" t="s">
        <v>1</v>
      </c>
      <c r="AA30" s="52" t="s">
        <v>1</v>
      </c>
      <c r="AB30" s="43"/>
      <c r="AC30" s="43"/>
      <c r="AD30" s="43"/>
      <c r="AE30" s="43"/>
      <c r="AF30" s="51" t="s">
        <v>0</v>
      </c>
      <c r="AG30" s="51" t="s">
        <v>0</v>
      </c>
      <c r="AH30" s="52" t="s">
        <v>1</v>
      </c>
      <c r="AI30" s="52" t="s">
        <v>1</v>
      </c>
      <c r="AJ30" s="43"/>
      <c r="AK30" s="43"/>
      <c r="AL30" s="43"/>
      <c r="AM30" s="43"/>
      <c r="AN30" s="51" t="s">
        <v>0</v>
      </c>
      <c r="AO30" s="51" t="s">
        <v>0</v>
      </c>
      <c r="AP30" s="52" t="s">
        <v>1</v>
      </c>
      <c r="AQ30" s="52" t="s">
        <v>1</v>
      </c>
      <c r="AR30" s="43"/>
      <c r="AS30" s="53"/>
    </row>
    <row r="31" spans="1:50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43"/>
      <c r="G31" s="43"/>
      <c r="H31" s="51" t="s">
        <v>0</v>
      </c>
      <c r="I31" s="51" t="s">
        <v>0</v>
      </c>
      <c r="J31" s="52" t="s">
        <v>1</v>
      </c>
      <c r="K31" s="52" t="s">
        <v>1</v>
      </c>
      <c r="L31" s="43"/>
      <c r="M31" s="43"/>
      <c r="N31" s="43"/>
      <c r="O31" s="43"/>
      <c r="P31" s="51" t="s">
        <v>0</v>
      </c>
      <c r="Q31" s="51" t="s">
        <v>0</v>
      </c>
      <c r="R31" s="52" t="s">
        <v>1</v>
      </c>
      <c r="S31" s="52" t="s">
        <v>1</v>
      </c>
      <c r="T31" s="43"/>
      <c r="U31" s="318" t="s">
        <v>367</v>
      </c>
      <c r="V31" s="43"/>
      <c r="W31" s="43"/>
      <c r="X31" s="51" t="s">
        <v>0</v>
      </c>
      <c r="Y31" s="51" t="s">
        <v>0</v>
      </c>
      <c r="Z31" s="52" t="s">
        <v>1</v>
      </c>
      <c r="AA31" s="52" t="s">
        <v>1</v>
      </c>
      <c r="AB31" s="43"/>
      <c r="AC31" s="43"/>
      <c r="AD31" s="43"/>
      <c r="AE31" s="43"/>
      <c r="AF31" s="52" t="s">
        <v>1</v>
      </c>
      <c r="AG31" s="52" t="s">
        <v>1</v>
      </c>
      <c r="AH31" s="52" t="s">
        <v>1</v>
      </c>
      <c r="AI31" s="52" t="s">
        <v>1</v>
      </c>
      <c r="AJ31" s="43"/>
      <c r="AK31" s="43"/>
      <c r="AL31" s="43"/>
      <c r="AM31" s="43"/>
      <c r="AN31" s="51" t="s">
        <v>0</v>
      </c>
      <c r="AO31" s="51" t="s">
        <v>0</v>
      </c>
      <c r="AP31" s="52" t="s">
        <v>1</v>
      </c>
      <c r="AQ31" s="52" t="s">
        <v>1</v>
      </c>
      <c r="AR31" s="43"/>
      <c r="AS31" s="53"/>
    </row>
    <row r="32" spans="1:50" s="47" customFormat="1" ht="20.85" customHeight="1">
      <c r="A32" s="433"/>
      <c r="B32" s="48" t="s">
        <v>180</v>
      </c>
      <c r="C32" s="49" t="s">
        <v>60</v>
      </c>
      <c r="D32" s="49"/>
      <c r="E32" s="58">
        <v>590004</v>
      </c>
      <c r="F32" s="43"/>
      <c r="G32" s="43"/>
      <c r="H32" s="51" t="s">
        <v>0</v>
      </c>
      <c r="I32" s="51" t="s">
        <v>0</v>
      </c>
      <c r="J32" s="52" t="s">
        <v>1</v>
      </c>
      <c r="K32" s="52" t="s">
        <v>1</v>
      </c>
      <c r="L32" s="43"/>
      <c r="M32" s="43"/>
      <c r="N32" s="43"/>
      <c r="O32" s="43"/>
      <c r="P32" s="51" t="s">
        <v>0</v>
      </c>
      <c r="Q32" s="51" t="s">
        <v>0</v>
      </c>
      <c r="R32" s="52" t="s">
        <v>1</v>
      </c>
      <c r="S32" s="52" t="s">
        <v>1</v>
      </c>
      <c r="T32" s="43"/>
      <c r="U32" s="318" t="s">
        <v>367</v>
      </c>
      <c r="V32" s="43"/>
      <c r="W32" s="43"/>
      <c r="X32" s="51" t="s">
        <v>0</v>
      </c>
      <c r="Y32" s="51" t="s">
        <v>0</v>
      </c>
      <c r="Z32" s="52" t="s">
        <v>1</v>
      </c>
      <c r="AA32" s="52" t="s">
        <v>1</v>
      </c>
      <c r="AB32" s="43"/>
      <c r="AC32" s="43"/>
      <c r="AD32" s="43"/>
      <c r="AE32" s="43"/>
      <c r="AF32" s="51" t="s">
        <v>0</v>
      </c>
      <c r="AG32" s="51" t="s">
        <v>0</v>
      </c>
      <c r="AH32" s="52" t="s">
        <v>1</v>
      </c>
      <c r="AI32" s="52" t="s">
        <v>1</v>
      </c>
      <c r="AJ32" s="43"/>
      <c r="AK32" s="43"/>
      <c r="AL32" s="43"/>
      <c r="AM32" s="43"/>
      <c r="AN32" s="51" t="s">
        <v>0</v>
      </c>
      <c r="AO32" s="51" t="s">
        <v>0</v>
      </c>
      <c r="AP32" s="52" t="s">
        <v>1</v>
      </c>
      <c r="AQ32" s="52" t="s">
        <v>1</v>
      </c>
      <c r="AR32" s="43"/>
      <c r="AS32" s="53"/>
    </row>
    <row r="33" spans="1:45" s="47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43"/>
      <c r="G33" s="43"/>
      <c r="H33" s="51" t="s">
        <v>0</v>
      </c>
      <c r="I33" s="51" t="s">
        <v>0</v>
      </c>
      <c r="J33" s="52" t="s">
        <v>1</v>
      </c>
      <c r="K33" s="52" t="s">
        <v>1</v>
      </c>
      <c r="L33" s="43"/>
      <c r="M33" s="43"/>
      <c r="N33" s="43"/>
      <c r="O33" s="43"/>
      <c r="P33" s="51" t="s">
        <v>0</v>
      </c>
      <c r="Q33" s="51" t="s">
        <v>0</v>
      </c>
      <c r="R33" s="52" t="s">
        <v>1</v>
      </c>
      <c r="S33" s="52" t="s">
        <v>1</v>
      </c>
      <c r="T33" s="105" t="s">
        <v>1</v>
      </c>
      <c r="U33" s="105" t="s">
        <v>1</v>
      </c>
      <c r="V33" s="43"/>
      <c r="W33" s="43"/>
      <c r="X33" s="51" t="s">
        <v>0</v>
      </c>
      <c r="Y33" s="51" t="s">
        <v>0</v>
      </c>
      <c r="Z33" s="52" t="s">
        <v>1</v>
      </c>
      <c r="AA33" s="52" t="s">
        <v>1</v>
      </c>
      <c r="AB33" s="43"/>
      <c r="AC33" s="43"/>
      <c r="AD33" s="43"/>
      <c r="AE33" s="43"/>
      <c r="AF33" s="51" t="s">
        <v>0</v>
      </c>
      <c r="AG33" s="51" t="s">
        <v>0</v>
      </c>
      <c r="AH33" s="52" t="s">
        <v>1</v>
      </c>
      <c r="AI33" s="52" t="s">
        <v>1</v>
      </c>
      <c r="AJ33" s="43"/>
      <c r="AK33" s="43"/>
      <c r="AL33" s="43"/>
      <c r="AM33" s="43"/>
      <c r="AN33" s="51" t="s">
        <v>0</v>
      </c>
      <c r="AO33" s="51" t="s">
        <v>0</v>
      </c>
      <c r="AP33" s="52" t="s">
        <v>1</v>
      </c>
      <c r="AQ33" s="52" t="s">
        <v>1</v>
      </c>
      <c r="AR33" s="43"/>
      <c r="AS33" s="53"/>
    </row>
    <row r="34" spans="1:45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43"/>
      <c r="G34" s="43"/>
      <c r="H34" s="51" t="s">
        <v>0</v>
      </c>
      <c r="I34" s="51" t="s">
        <v>0</v>
      </c>
      <c r="J34" s="52" t="s">
        <v>1</v>
      </c>
      <c r="K34" s="52" t="s">
        <v>1</v>
      </c>
      <c r="L34" s="43"/>
      <c r="M34" s="43"/>
      <c r="N34" s="43"/>
      <c r="O34" s="43"/>
      <c r="P34" s="51" t="s">
        <v>0</v>
      </c>
      <c r="Q34" s="51" t="s">
        <v>0</v>
      </c>
      <c r="R34" s="52" t="s">
        <v>1</v>
      </c>
      <c r="S34" s="52" t="s">
        <v>1</v>
      </c>
      <c r="T34" s="105" t="s">
        <v>1</v>
      </c>
      <c r="U34" s="43"/>
      <c r="V34" s="43"/>
      <c r="W34" s="43"/>
      <c r="X34" s="51" t="s">
        <v>0</v>
      </c>
      <c r="Y34" s="51" t="s">
        <v>0</v>
      </c>
      <c r="Z34" s="52" t="s">
        <v>1</v>
      </c>
      <c r="AA34" s="52" t="s">
        <v>1</v>
      </c>
      <c r="AB34" s="45" t="s">
        <v>54</v>
      </c>
      <c r="AC34" s="45" t="s">
        <v>54</v>
      </c>
      <c r="AD34" s="45" t="s">
        <v>54</v>
      </c>
      <c r="AE34" s="45" t="s">
        <v>54</v>
      </c>
      <c r="AF34" s="51" t="s">
        <v>0</v>
      </c>
      <c r="AG34" s="51" t="s">
        <v>0</v>
      </c>
      <c r="AH34" s="52" t="s">
        <v>1</v>
      </c>
      <c r="AI34" s="52" t="s">
        <v>1</v>
      </c>
      <c r="AJ34" s="43"/>
      <c r="AK34" s="43"/>
      <c r="AL34" s="43"/>
      <c r="AM34" s="43"/>
      <c r="AN34" s="51" t="s">
        <v>0</v>
      </c>
      <c r="AO34" s="51" t="s">
        <v>0</v>
      </c>
      <c r="AP34" s="52" t="s">
        <v>1</v>
      </c>
      <c r="AQ34" s="52" t="s">
        <v>1</v>
      </c>
      <c r="AR34" s="43"/>
      <c r="AS34" s="53"/>
    </row>
    <row r="35" spans="1:45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43"/>
      <c r="G35" s="43"/>
      <c r="H35" s="65" t="s">
        <v>0</v>
      </c>
      <c r="I35" s="65" t="s">
        <v>0</v>
      </c>
      <c r="J35" s="340" t="s">
        <v>90</v>
      </c>
      <c r="K35" s="337" t="s">
        <v>378</v>
      </c>
      <c r="L35" s="336"/>
      <c r="M35" s="43"/>
      <c r="N35" s="43"/>
      <c r="O35" s="43"/>
      <c r="P35" s="65" t="s">
        <v>0</v>
      </c>
      <c r="Q35" s="65" t="s">
        <v>0</v>
      </c>
      <c r="R35" s="95" t="s">
        <v>367</v>
      </c>
      <c r="S35" s="95" t="s">
        <v>367</v>
      </c>
      <c r="T35" s="43"/>
      <c r="U35" s="318" t="s">
        <v>367</v>
      </c>
      <c r="V35" s="43"/>
      <c r="W35" s="43"/>
      <c r="X35" s="65" t="s">
        <v>0</v>
      </c>
      <c r="Y35" s="65" t="s">
        <v>0</v>
      </c>
      <c r="Z35" s="66" t="s">
        <v>1</v>
      </c>
      <c r="AA35" s="66" t="s">
        <v>1</v>
      </c>
      <c r="AB35" s="43"/>
      <c r="AC35" s="43"/>
      <c r="AD35" s="43"/>
      <c r="AE35" s="43"/>
      <c r="AF35" s="66" t="s">
        <v>1</v>
      </c>
      <c r="AG35" s="66" t="s">
        <v>1</v>
      </c>
      <c r="AH35" s="66" t="s">
        <v>1</v>
      </c>
      <c r="AI35" s="66" t="s">
        <v>1</v>
      </c>
      <c r="AJ35" s="43"/>
      <c r="AK35" s="43"/>
      <c r="AL35" s="43"/>
      <c r="AM35" s="43"/>
      <c r="AN35" s="65" t="s">
        <v>0</v>
      </c>
      <c r="AO35" s="65" t="s">
        <v>0</v>
      </c>
      <c r="AP35" s="66" t="s">
        <v>1</v>
      </c>
      <c r="AQ35" s="66" t="s">
        <v>1</v>
      </c>
      <c r="AR35" s="43"/>
      <c r="AS35" s="67"/>
    </row>
    <row r="36" spans="1:45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</row>
    <row r="37" spans="1:45" s="47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43"/>
      <c r="G37" s="43"/>
      <c r="H37" s="43"/>
      <c r="I37" s="45"/>
      <c r="J37" s="106" t="s">
        <v>100</v>
      </c>
      <c r="K37" s="43"/>
      <c r="L37" s="106" t="s">
        <v>100</v>
      </c>
      <c r="M37" s="43"/>
      <c r="N37" s="43"/>
      <c r="O37" s="43"/>
      <c r="P37" s="43"/>
      <c r="Q37" s="45"/>
      <c r="R37" s="45"/>
      <c r="S37" s="43"/>
      <c r="T37" s="43"/>
      <c r="U37" s="43"/>
      <c r="V37" s="43"/>
      <c r="W37" s="43"/>
      <c r="X37" s="43"/>
      <c r="Y37" s="45"/>
      <c r="Z37" s="45"/>
      <c r="AA37" s="43"/>
      <c r="AB37" s="43"/>
      <c r="AC37" s="43"/>
      <c r="AD37" s="43"/>
      <c r="AE37" s="43"/>
      <c r="AF37" s="43"/>
      <c r="AG37" s="45"/>
      <c r="AH37" s="45"/>
      <c r="AI37" s="43"/>
      <c r="AJ37" s="43"/>
      <c r="AK37" s="43"/>
      <c r="AL37" s="43"/>
      <c r="AM37" s="43"/>
      <c r="AN37" s="43"/>
      <c r="AO37" s="45"/>
      <c r="AP37" s="45"/>
      <c r="AQ37" s="43"/>
      <c r="AR37" s="43"/>
      <c r="AS37" s="75"/>
    </row>
    <row r="38" spans="1:45" s="54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45" t="s">
        <v>54</v>
      </c>
      <c r="G38" s="45" t="s">
        <v>54</v>
      </c>
      <c r="H38" s="45" t="s">
        <v>54</v>
      </c>
      <c r="I38" s="45" t="s">
        <v>54</v>
      </c>
      <c r="J38" s="41" t="s">
        <v>0</v>
      </c>
      <c r="K38" s="41" t="s">
        <v>0</v>
      </c>
      <c r="L38" s="42" t="s">
        <v>1</v>
      </c>
      <c r="M38" s="42" t="s">
        <v>1</v>
      </c>
      <c r="N38" s="45" t="s">
        <v>54</v>
      </c>
      <c r="O38" s="45" t="s">
        <v>54</v>
      </c>
      <c r="P38" s="45" t="s">
        <v>54</v>
      </c>
      <c r="Q38" s="45" t="s">
        <v>54</v>
      </c>
      <c r="R38" s="41" t="s">
        <v>0</v>
      </c>
      <c r="S38" s="41" t="s">
        <v>0</v>
      </c>
      <c r="T38" s="42" t="s">
        <v>1</v>
      </c>
      <c r="U38" s="42" t="s">
        <v>1</v>
      </c>
      <c r="V38" s="45" t="s">
        <v>54</v>
      </c>
      <c r="W38" s="45" t="s">
        <v>54</v>
      </c>
      <c r="X38" s="45" t="s">
        <v>54</v>
      </c>
      <c r="Y38" s="45" t="s">
        <v>54</v>
      </c>
      <c r="Z38" s="41" t="s">
        <v>0</v>
      </c>
      <c r="AA38" s="41" t="s">
        <v>0</v>
      </c>
      <c r="AB38" s="45" t="s">
        <v>54</v>
      </c>
      <c r="AC38" s="45" t="s">
        <v>54</v>
      </c>
      <c r="AD38" s="45" t="s">
        <v>54</v>
      </c>
      <c r="AE38" s="45" t="s">
        <v>54</v>
      </c>
      <c r="AF38" s="45" t="s">
        <v>54</v>
      </c>
      <c r="AG38" s="45" t="s">
        <v>54</v>
      </c>
      <c r="AH38" s="41" t="s">
        <v>0</v>
      </c>
      <c r="AI38" s="41" t="s">
        <v>0</v>
      </c>
      <c r="AJ38" s="42" t="s">
        <v>1</v>
      </c>
      <c r="AK38" s="42" t="s">
        <v>1</v>
      </c>
      <c r="AL38" s="45" t="s">
        <v>54</v>
      </c>
      <c r="AM38" s="45" t="s">
        <v>54</v>
      </c>
      <c r="AN38" s="45" t="s">
        <v>54</v>
      </c>
      <c r="AO38" s="45" t="s">
        <v>54</v>
      </c>
      <c r="AP38" s="41" t="s">
        <v>0</v>
      </c>
      <c r="AQ38" s="41" t="s">
        <v>0</v>
      </c>
      <c r="AR38" s="42" t="s">
        <v>1</v>
      </c>
      <c r="AS38" s="53" t="s">
        <v>263</v>
      </c>
    </row>
    <row r="39" spans="1:45" s="54" customFormat="1" ht="20.85" customHeight="1">
      <c r="A39" s="464"/>
      <c r="B39" s="48" t="s">
        <v>104</v>
      </c>
      <c r="C39" s="85" t="s">
        <v>105</v>
      </c>
      <c r="D39" s="49"/>
      <c r="E39" s="61">
        <v>660017</v>
      </c>
      <c r="F39" s="52" t="s">
        <v>1</v>
      </c>
      <c r="G39" s="52" t="s">
        <v>1</v>
      </c>
      <c r="H39" s="45" t="s">
        <v>54</v>
      </c>
      <c r="I39" s="45" t="s">
        <v>54</v>
      </c>
      <c r="J39" s="45" t="s">
        <v>54</v>
      </c>
      <c r="K39" s="45" t="s">
        <v>54</v>
      </c>
      <c r="L39" s="51" t="s">
        <v>0</v>
      </c>
      <c r="M39" s="51" t="s">
        <v>0</v>
      </c>
      <c r="N39" s="52" t="s">
        <v>1</v>
      </c>
      <c r="O39" s="52" t="s">
        <v>1</v>
      </c>
      <c r="P39" s="45" t="s">
        <v>54</v>
      </c>
      <c r="Q39" s="45" t="s">
        <v>54</v>
      </c>
      <c r="R39" s="45" t="s">
        <v>54</v>
      </c>
      <c r="S39" s="45" t="s">
        <v>54</v>
      </c>
      <c r="T39" s="51" t="s">
        <v>0</v>
      </c>
      <c r="U39" s="51" t="s">
        <v>0</v>
      </c>
      <c r="V39" s="52" t="s">
        <v>1</v>
      </c>
      <c r="W39" s="52" t="s">
        <v>1</v>
      </c>
      <c r="X39" s="45" t="s">
        <v>54</v>
      </c>
      <c r="Y39" s="45" t="s">
        <v>54</v>
      </c>
      <c r="Z39" s="45" t="s">
        <v>54</v>
      </c>
      <c r="AA39" s="45" t="s">
        <v>54</v>
      </c>
      <c r="AB39" s="51" t="s">
        <v>0</v>
      </c>
      <c r="AC39" s="51" t="s">
        <v>0</v>
      </c>
      <c r="AD39" s="52" t="s">
        <v>1</v>
      </c>
      <c r="AE39" s="52" t="s">
        <v>1</v>
      </c>
      <c r="AF39" s="45" t="s">
        <v>54</v>
      </c>
      <c r="AG39" s="254" t="s">
        <v>217</v>
      </c>
      <c r="AH39" s="254" t="s">
        <v>217</v>
      </c>
      <c r="AI39" s="45" t="s">
        <v>54</v>
      </c>
      <c r="AJ39" s="51" t="s">
        <v>0</v>
      </c>
      <c r="AK39" s="51" t="s">
        <v>0</v>
      </c>
      <c r="AL39" s="51" t="s">
        <v>0</v>
      </c>
      <c r="AM39" s="51" t="s">
        <v>0</v>
      </c>
      <c r="AN39" s="254" t="s">
        <v>217</v>
      </c>
      <c r="AO39" s="254" t="s">
        <v>217</v>
      </c>
      <c r="AP39" s="45" t="s">
        <v>54</v>
      </c>
      <c r="AQ39" s="45" t="s">
        <v>54</v>
      </c>
      <c r="AR39" s="51" t="s">
        <v>0</v>
      </c>
      <c r="AS39" s="53" t="s">
        <v>264</v>
      </c>
    </row>
    <row r="40" spans="1:45" s="54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51" t="s">
        <v>0</v>
      </c>
      <c r="G40" s="51" t="s">
        <v>0</v>
      </c>
      <c r="H40" s="52" t="s">
        <v>1</v>
      </c>
      <c r="I40" s="52" t="s">
        <v>1</v>
      </c>
      <c r="J40" s="43"/>
      <c r="K40" s="43"/>
      <c r="L40" s="43"/>
      <c r="M40" s="43"/>
      <c r="N40" s="51" t="s">
        <v>0</v>
      </c>
      <c r="O40" s="51" t="s">
        <v>0</v>
      </c>
      <c r="P40" s="52" t="s">
        <v>1</v>
      </c>
      <c r="Q40" s="52" t="s">
        <v>1</v>
      </c>
      <c r="R40" s="52" t="s">
        <v>1</v>
      </c>
      <c r="S40" s="52" t="s">
        <v>1</v>
      </c>
      <c r="T40" s="43"/>
      <c r="U40" s="103" t="s">
        <v>0</v>
      </c>
      <c r="V40" s="51" t="s">
        <v>0</v>
      </c>
      <c r="W40" s="51" t="s">
        <v>0</v>
      </c>
      <c r="X40" s="52" t="s">
        <v>1</v>
      </c>
      <c r="Y40" s="52" t="s">
        <v>1</v>
      </c>
      <c r="Z40" s="43"/>
      <c r="AA40" s="255" t="s">
        <v>214</v>
      </c>
      <c r="AB40" s="255" t="s">
        <v>214</v>
      </c>
      <c r="AC40" s="43"/>
      <c r="AD40" s="51" t="s">
        <v>0</v>
      </c>
      <c r="AE40" s="51" t="s">
        <v>0</v>
      </c>
      <c r="AF40" s="52" t="s">
        <v>1</v>
      </c>
      <c r="AG40" s="52" t="s">
        <v>1</v>
      </c>
      <c r="AH40" s="43"/>
      <c r="AI40" s="43"/>
      <c r="AJ40" s="43"/>
      <c r="AK40" s="43"/>
      <c r="AL40" s="42" t="s">
        <v>1</v>
      </c>
      <c r="AM40" s="42" t="s">
        <v>1</v>
      </c>
      <c r="AN40" s="52" t="s">
        <v>1</v>
      </c>
      <c r="AO40" s="52" t="s">
        <v>1</v>
      </c>
      <c r="AP40" s="43"/>
      <c r="AQ40" s="43"/>
      <c r="AR40" s="43"/>
      <c r="AS40" s="53"/>
    </row>
    <row r="41" spans="1:45" s="54" customFormat="1" ht="20.85" customHeight="1">
      <c r="A41" s="464"/>
      <c r="B41" s="55" t="s">
        <v>109</v>
      </c>
      <c r="C41" s="87" t="s">
        <v>110</v>
      </c>
      <c r="D41" s="49"/>
      <c r="E41" s="61">
        <v>660025</v>
      </c>
      <c r="F41" s="43"/>
      <c r="G41" s="43"/>
      <c r="H41" s="51" t="s">
        <v>0</v>
      </c>
      <c r="I41" s="51" t="s">
        <v>0</v>
      </c>
      <c r="J41" s="52" t="s">
        <v>1</v>
      </c>
      <c r="K41" s="52" t="s">
        <v>1</v>
      </c>
      <c r="L41" s="45" t="s">
        <v>54</v>
      </c>
      <c r="M41" s="45" t="s">
        <v>54</v>
      </c>
      <c r="N41" s="45" t="s">
        <v>54</v>
      </c>
      <c r="O41" s="45" t="s">
        <v>54</v>
      </c>
      <c r="P41" s="45" t="s">
        <v>54</v>
      </c>
      <c r="Q41" s="45" t="s">
        <v>54</v>
      </c>
      <c r="R41" s="45" t="s">
        <v>54</v>
      </c>
      <c r="S41" s="45" t="s">
        <v>54</v>
      </c>
      <c r="T41" s="45" t="s">
        <v>54</v>
      </c>
      <c r="U41" s="338" t="s">
        <v>210</v>
      </c>
      <c r="V41" s="45" t="s">
        <v>54</v>
      </c>
      <c r="W41" s="45" t="s">
        <v>54</v>
      </c>
      <c r="X41" s="51" t="s">
        <v>0</v>
      </c>
      <c r="Y41" s="51" t="s">
        <v>0</v>
      </c>
      <c r="Z41" s="52" t="s">
        <v>1</v>
      </c>
      <c r="AA41" s="52" t="s">
        <v>1</v>
      </c>
      <c r="AB41" s="42" t="s">
        <v>1</v>
      </c>
      <c r="AC41" s="42" t="s">
        <v>1</v>
      </c>
      <c r="AD41" s="43"/>
      <c r="AE41" s="43"/>
      <c r="AF41" s="51" t="s">
        <v>0</v>
      </c>
      <c r="AG41" s="51" t="s">
        <v>0</v>
      </c>
      <c r="AH41" s="52" t="s">
        <v>1</v>
      </c>
      <c r="AI41" s="52" t="s">
        <v>1</v>
      </c>
      <c r="AJ41" s="43"/>
      <c r="AK41" s="43"/>
      <c r="AL41" s="43"/>
      <c r="AM41" s="43"/>
      <c r="AN41" s="51" t="s">
        <v>0</v>
      </c>
      <c r="AO41" s="51" t="s">
        <v>0</v>
      </c>
      <c r="AP41" s="52" t="s">
        <v>1</v>
      </c>
      <c r="AQ41" s="52" t="s">
        <v>1</v>
      </c>
      <c r="AR41" s="43"/>
      <c r="AS41" s="53" t="s">
        <v>380</v>
      </c>
    </row>
    <row r="42" spans="1:45" s="47" customFormat="1" ht="20.85" customHeight="1" thickBot="1">
      <c r="A42" s="464"/>
      <c r="B42" s="48" t="s">
        <v>112</v>
      </c>
      <c r="C42" s="88" t="s">
        <v>113</v>
      </c>
      <c r="D42" s="49"/>
      <c r="E42" s="49" t="s">
        <v>114</v>
      </c>
      <c r="F42" s="215" t="s">
        <v>115</v>
      </c>
      <c r="G42" s="215" t="s">
        <v>115</v>
      </c>
      <c r="H42" s="43" t="s">
        <v>0</v>
      </c>
      <c r="I42" s="96"/>
      <c r="J42" s="43" t="s">
        <v>0</v>
      </c>
      <c r="K42" s="43" t="s">
        <v>0</v>
      </c>
      <c r="L42" s="106" t="s">
        <v>100</v>
      </c>
      <c r="M42" s="215" t="s">
        <v>115</v>
      </c>
      <c r="N42" s="215" t="s">
        <v>115</v>
      </c>
      <c r="O42" s="43" t="s">
        <v>0</v>
      </c>
      <c r="P42" s="96"/>
      <c r="Q42" s="43" t="s">
        <v>0</v>
      </c>
      <c r="R42" s="43" t="s">
        <v>0</v>
      </c>
      <c r="S42" s="43" t="s">
        <v>0</v>
      </c>
      <c r="T42" s="215" t="s">
        <v>115</v>
      </c>
      <c r="U42" s="215" t="s">
        <v>115</v>
      </c>
      <c r="V42" s="43" t="s">
        <v>0</v>
      </c>
      <c r="W42" s="143"/>
      <c r="X42" s="43" t="s">
        <v>0</v>
      </c>
      <c r="Y42" s="43" t="s">
        <v>0</v>
      </c>
      <c r="Z42" s="43" t="s">
        <v>0</v>
      </c>
      <c r="AA42" s="215" t="s">
        <v>115</v>
      </c>
      <c r="AB42" s="215" t="s">
        <v>115</v>
      </c>
      <c r="AC42" s="43" t="s">
        <v>0</v>
      </c>
      <c r="AD42" s="143"/>
      <c r="AE42" s="43" t="s">
        <v>0</v>
      </c>
      <c r="AF42" s="43" t="s">
        <v>0</v>
      </c>
      <c r="AG42" s="43" t="s">
        <v>0</v>
      </c>
      <c r="AH42" s="215" t="s">
        <v>115</v>
      </c>
      <c r="AI42" s="215" t="s">
        <v>115</v>
      </c>
      <c r="AJ42" s="43" t="s">
        <v>0</v>
      </c>
      <c r="AK42" s="143"/>
      <c r="AL42" s="43" t="s">
        <v>0</v>
      </c>
      <c r="AM42" s="43" t="s">
        <v>0</v>
      </c>
      <c r="AN42" s="43" t="s">
        <v>0</v>
      </c>
      <c r="AO42" s="215" t="s">
        <v>115</v>
      </c>
      <c r="AP42" s="215" t="s">
        <v>115</v>
      </c>
      <c r="AQ42" s="43" t="s">
        <v>0</v>
      </c>
      <c r="AR42" s="95"/>
      <c r="AS42" s="53"/>
    </row>
    <row r="43" spans="1:45" s="47" customFormat="1" ht="20.85" customHeight="1">
      <c r="A43" s="464"/>
      <c r="B43" s="48" t="s">
        <v>116</v>
      </c>
      <c r="C43" s="88" t="s">
        <v>113</v>
      </c>
      <c r="D43" s="49"/>
      <c r="E43" s="49" t="s">
        <v>117</v>
      </c>
      <c r="F43" s="43" t="s">
        <v>0</v>
      </c>
      <c r="G43" s="43" t="s">
        <v>0</v>
      </c>
      <c r="H43" s="43" t="s">
        <v>0</v>
      </c>
      <c r="I43" s="143"/>
      <c r="J43" s="43" t="s">
        <v>0</v>
      </c>
      <c r="K43" s="215" t="s">
        <v>115</v>
      </c>
      <c r="L43" s="107" t="s">
        <v>140</v>
      </c>
      <c r="M43" s="43" t="s">
        <v>0</v>
      </c>
      <c r="N43" s="43" t="s">
        <v>0</v>
      </c>
      <c r="O43" s="43" t="s">
        <v>0</v>
      </c>
      <c r="P43" s="143"/>
      <c r="Q43" s="43" t="s">
        <v>0</v>
      </c>
      <c r="R43" s="215" t="s">
        <v>115</v>
      </c>
      <c r="S43" s="215" t="s">
        <v>115</v>
      </c>
      <c r="T43" s="43" t="s">
        <v>0</v>
      </c>
      <c r="U43" s="43" t="s">
        <v>0</v>
      </c>
      <c r="V43" s="43" t="s">
        <v>0</v>
      </c>
      <c r="W43" s="143"/>
      <c r="X43" s="43" t="s">
        <v>0</v>
      </c>
      <c r="Y43" s="215" t="s">
        <v>115</v>
      </c>
      <c r="Z43" s="215" t="s">
        <v>115</v>
      </c>
      <c r="AA43" s="43" t="s">
        <v>0</v>
      </c>
      <c r="AB43" s="43" t="s">
        <v>0</v>
      </c>
      <c r="AC43" s="43" t="s">
        <v>0</v>
      </c>
      <c r="AD43" s="143"/>
      <c r="AE43" s="43" t="s">
        <v>0</v>
      </c>
      <c r="AF43" s="215" t="s">
        <v>115</v>
      </c>
      <c r="AG43" s="215" t="s">
        <v>115</v>
      </c>
      <c r="AH43" s="43" t="s">
        <v>0</v>
      </c>
      <c r="AI43" s="43" t="s">
        <v>0</v>
      </c>
      <c r="AJ43" s="43" t="s">
        <v>0</v>
      </c>
      <c r="AK43" s="143"/>
      <c r="AL43" s="43" t="s">
        <v>0</v>
      </c>
      <c r="AM43" s="215" t="s">
        <v>115</v>
      </c>
      <c r="AN43" s="215" t="s">
        <v>115</v>
      </c>
      <c r="AO43" s="43" t="s">
        <v>0</v>
      </c>
      <c r="AP43" s="43" t="s">
        <v>0</v>
      </c>
      <c r="AQ43" s="43" t="s">
        <v>0</v>
      </c>
      <c r="AR43" s="95"/>
      <c r="AS43" s="53"/>
    </row>
    <row r="44" spans="1:45" s="47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43" t="s">
        <v>0</v>
      </c>
      <c r="G44" s="43" t="s">
        <v>0</v>
      </c>
      <c r="H44" s="95"/>
      <c r="I44" s="215" t="s">
        <v>115</v>
      </c>
      <c r="J44" s="215" t="s">
        <v>115</v>
      </c>
      <c r="K44" s="43" t="s">
        <v>0</v>
      </c>
      <c r="L44" s="164" t="s">
        <v>100</v>
      </c>
      <c r="M44" s="43" t="s">
        <v>0</v>
      </c>
      <c r="N44" s="43" t="s">
        <v>0</v>
      </c>
      <c r="O44" s="143"/>
      <c r="P44" s="215" t="s">
        <v>115</v>
      </c>
      <c r="Q44" s="215" t="s">
        <v>115</v>
      </c>
      <c r="R44" s="43" t="s">
        <v>0</v>
      </c>
      <c r="S44" s="43" t="s">
        <v>0</v>
      </c>
      <c r="T44" s="43" t="s">
        <v>0</v>
      </c>
      <c r="U44" s="43" t="s">
        <v>0</v>
      </c>
      <c r="V44" s="143"/>
      <c r="W44" s="215" t="s">
        <v>115</v>
      </c>
      <c r="X44" s="215" t="s">
        <v>115</v>
      </c>
      <c r="Y44" s="43" t="s">
        <v>0</v>
      </c>
      <c r="Z44" s="43" t="s">
        <v>0</v>
      </c>
      <c r="AA44" s="43" t="s">
        <v>0</v>
      </c>
      <c r="AB44" s="43" t="s">
        <v>0</v>
      </c>
      <c r="AC44" s="95"/>
      <c r="AD44" s="215" t="s">
        <v>115</v>
      </c>
      <c r="AE44" s="215" t="s">
        <v>115</v>
      </c>
      <c r="AF44" s="43" t="s">
        <v>0</v>
      </c>
      <c r="AG44" s="43" t="s">
        <v>0</v>
      </c>
      <c r="AH44" s="43" t="s">
        <v>0</v>
      </c>
      <c r="AI44" s="43" t="s">
        <v>0</v>
      </c>
      <c r="AJ44" s="95"/>
      <c r="AK44" s="215" t="s">
        <v>115</v>
      </c>
      <c r="AL44" s="215" t="s">
        <v>115</v>
      </c>
      <c r="AM44" s="43" t="s">
        <v>0</v>
      </c>
      <c r="AN44" s="43" t="s">
        <v>0</v>
      </c>
      <c r="AO44" s="43" t="s">
        <v>0</v>
      </c>
      <c r="AP44" s="43" t="s">
        <v>0</v>
      </c>
      <c r="AQ44" s="95"/>
      <c r="AR44" s="215" t="s">
        <v>115</v>
      </c>
      <c r="AS44" s="92"/>
    </row>
    <row r="45" spans="1:45" s="54" customFormat="1" ht="10.5" customHeight="1">
      <c r="A45" s="93"/>
      <c r="B45" s="93"/>
      <c r="C45" s="93"/>
      <c r="D45" s="93"/>
      <c r="E45" s="93"/>
      <c r="F45" s="93"/>
      <c r="G45" s="93"/>
      <c r="H45" s="93"/>
      <c r="I45" s="93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</row>
    <row r="46" spans="1:45" s="47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K46" s="51" t="s">
        <v>0</v>
      </c>
      <c r="L46" s="453" t="s">
        <v>123</v>
      </c>
      <c r="M46" s="453"/>
      <c r="N46" s="453"/>
      <c r="O46" s="453"/>
      <c r="P46" s="453"/>
      <c r="Q46" s="453"/>
      <c r="R46" s="96"/>
      <c r="S46" s="453" t="s">
        <v>124</v>
      </c>
      <c r="T46" s="453"/>
      <c r="U46" s="453"/>
      <c r="V46" s="453"/>
      <c r="W46" s="453"/>
      <c r="X46" s="453"/>
      <c r="Y46" s="453"/>
      <c r="Z46" s="453"/>
      <c r="AA46" s="467"/>
      <c r="AB46" s="97"/>
      <c r="AC46" s="98" t="s">
        <v>125</v>
      </c>
      <c r="AD46" s="99"/>
      <c r="AE46" s="99"/>
      <c r="AF46" s="99"/>
      <c r="AG46" s="99"/>
      <c r="AH46" s="99"/>
      <c r="AI46" s="99"/>
      <c r="AJ46" s="99"/>
      <c r="AK46" s="99"/>
      <c r="AL46" s="98" t="s">
        <v>125</v>
      </c>
      <c r="AM46" s="99"/>
      <c r="AN46" s="100"/>
      <c r="AO46" s="98"/>
      <c r="AP46" s="99"/>
      <c r="AQ46" s="99"/>
      <c r="AR46" s="99"/>
      <c r="AS46" s="26"/>
    </row>
    <row r="47" spans="1:45" s="47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K47" s="101" t="s">
        <v>1</v>
      </c>
      <c r="L47" s="453" t="s">
        <v>127</v>
      </c>
      <c r="M47" s="453"/>
      <c r="N47" s="453"/>
      <c r="O47" s="453"/>
      <c r="P47" s="453"/>
      <c r="Q47" s="453"/>
      <c r="R47" s="60" t="s">
        <v>53</v>
      </c>
      <c r="S47" s="453" t="s">
        <v>128</v>
      </c>
      <c r="T47" s="453"/>
      <c r="U47" s="453"/>
      <c r="V47" s="453"/>
      <c r="W47" s="453"/>
      <c r="X47" s="453"/>
      <c r="Y47" s="453"/>
      <c r="Z47" s="453"/>
      <c r="AA47" s="467"/>
      <c r="AB47" s="102"/>
      <c r="AC47" s="441" t="s">
        <v>189</v>
      </c>
      <c r="AD47" s="443" t="s">
        <v>371</v>
      </c>
      <c r="AE47" s="444"/>
      <c r="AF47" s="444"/>
      <c r="AG47" s="444"/>
      <c r="AH47" s="444"/>
      <c r="AI47" s="444"/>
      <c r="AJ47" s="444"/>
      <c r="AK47" s="445"/>
      <c r="AL47" s="469" t="s">
        <v>366</v>
      </c>
      <c r="AM47" s="624" t="s">
        <v>372</v>
      </c>
      <c r="AN47" s="625"/>
      <c r="AO47" s="625"/>
      <c r="AP47" s="625"/>
      <c r="AQ47" s="625"/>
      <c r="AR47" s="650"/>
      <c r="AS47" s="26"/>
    </row>
    <row r="48" spans="1:45" s="47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K48" s="103" t="s">
        <v>0</v>
      </c>
      <c r="L48" s="467" t="s">
        <v>131</v>
      </c>
      <c r="M48" s="467"/>
      <c r="N48" s="467"/>
      <c r="O48" s="467"/>
      <c r="P48" s="467"/>
      <c r="Q48" s="467"/>
      <c r="R48" s="45" t="s">
        <v>54</v>
      </c>
      <c r="S48" s="467" t="s">
        <v>132</v>
      </c>
      <c r="T48" s="467"/>
      <c r="U48" s="467"/>
      <c r="V48" s="467"/>
      <c r="W48" s="467"/>
      <c r="X48" s="467"/>
      <c r="Y48" s="467"/>
      <c r="Z48" s="467"/>
      <c r="AA48" s="467"/>
      <c r="AB48" s="104"/>
      <c r="AC48" s="442"/>
      <c r="AD48" s="446"/>
      <c r="AE48" s="447"/>
      <c r="AF48" s="447"/>
      <c r="AG48" s="447"/>
      <c r="AH48" s="447"/>
      <c r="AI48" s="447"/>
      <c r="AJ48" s="447"/>
      <c r="AK48" s="448"/>
      <c r="AL48" s="470"/>
      <c r="AM48" s="626"/>
      <c r="AN48" s="627"/>
      <c r="AO48" s="627"/>
      <c r="AP48" s="627"/>
      <c r="AQ48" s="627"/>
      <c r="AR48" s="651"/>
      <c r="AS48" s="26"/>
    </row>
    <row r="49" spans="1:45" s="47" customFormat="1" ht="27" customHeight="1" thickBo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K49" s="105" t="s">
        <v>1</v>
      </c>
      <c r="L49" s="453" t="s">
        <v>134</v>
      </c>
      <c r="M49" s="453"/>
      <c r="N49" s="453"/>
      <c r="O49" s="453"/>
      <c r="P49" s="453"/>
      <c r="Q49" s="453"/>
      <c r="R49" s="106" t="s">
        <v>100</v>
      </c>
      <c r="S49" s="454" t="s">
        <v>135</v>
      </c>
      <c r="T49" s="454"/>
      <c r="U49" s="454"/>
      <c r="V49" s="454"/>
      <c r="W49" s="454"/>
      <c r="X49" s="454"/>
      <c r="Y49" s="454"/>
      <c r="Z49" s="454"/>
      <c r="AA49" s="468"/>
      <c r="AC49" s="566" t="s">
        <v>210</v>
      </c>
      <c r="AD49" s="560" t="s">
        <v>267</v>
      </c>
      <c r="AE49" s="561"/>
      <c r="AF49" s="561"/>
      <c r="AG49" s="561"/>
      <c r="AH49" s="561"/>
      <c r="AI49" s="561"/>
      <c r="AJ49" s="561"/>
      <c r="AK49" s="562"/>
      <c r="AL49" s="469" t="s">
        <v>373</v>
      </c>
      <c r="AM49" s="624" t="s">
        <v>374</v>
      </c>
      <c r="AN49" s="625"/>
      <c r="AO49" s="625"/>
      <c r="AP49" s="625"/>
      <c r="AQ49" s="625"/>
      <c r="AR49" s="650"/>
      <c r="AS49" s="26"/>
    </row>
    <row r="50" spans="1:45" s="47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K50" s="103" t="s">
        <v>138</v>
      </c>
      <c r="L50" s="467" t="s">
        <v>139</v>
      </c>
      <c r="M50" s="467"/>
      <c r="N50" s="467"/>
      <c r="O50" s="467"/>
      <c r="P50" s="467"/>
      <c r="Q50" s="476"/>
      <c r="R50" s="107" t="s">
        <v>140</v>
      </c>
      <c r="S50" s="477" t="s">
        <v>141</v>
      </c>
      <c r="T50" s="477"/>
      <c r="U50" s="477"/>
      <c r="V50" s="477"/>
      <c r="W50" s="477"/>
      <c r="X50" s="477"/>
      <c r="Y50" s="477"/>
      <c r="Z50" s="477"/>
      <c r="AA50" s="478" t="s">
        <v>142</v>
      </c>
      <c r="AC50" s="567"/>
      <c r="AD50" s="563"/>
      <c r="AE50" s="564"/>
      <c r="AF50" s="564"/>
      <c r="AG50" s="564"/>
      <c r="AH50" s="564"/>
      <c r="AI50" s="564"/>
      <c r="AJ50" s="564"/>
      <c r="AK50" s="565"/>
      <c r="AL50" s="470"/>
      <c r="AM50" s="626"/>
      <c r="AN50" s="627"/>
      <c r="AO50" s="627"/>
      <c r="AP50" s="627"/>
      <c r="AQ50" s="627"/>
      <c r="AR50" s="651"/>
      <c r="AS50" s="26"/>
    </row>
    <row r="51" spans="1:45" s="47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K51" s="105" t="s">
        <v>144</v>
      </c>
      <c r="L51" s="453" t="s">
        <v>145</v>
      </c>
      <c r="M51" s="453"/>
      <c r="N51" s="453"/>
      <c r="O51" s="453"/>
      <c r="P51" s="453"/>
      <c r="Q51" s="484"/>
      <c r="R51" s="108" t="s">
        <v>115</v>
      </c>
      <c r="S51" s="485" t="s">
        <v>146</v>
      </c>
      <c r="T51" s="485"/>
      <c r="U51" s="485"/>
      <c r="V51" s="485"/>
      <c r="W51" s="485"/>
      <c r="X51" s="485"/>
      <c r="Y51" s="485"/>
      <c r="Z51" s="485"/>
      <c r="AA51" s="479"/>
      <c r="AB51" s="109"/>
      <c r="AC51" s="648" t="s">
        <v>217</v>
      </c>
      <c r="AD51" s="649" t="s">
        <v>375</v>
      </c>
      <c r="AE51" s="542"/>
      <c r="AF51" s="542"/>
      <c r="AG51" s="542"/>
      <c r="AH51" s="542"/>
      <c r="AI51" s="542"/>
      <c r="AJ51" s="542"/>
      <c r="AK51" s="543"/>
      <c r="AL51" s="658" t="s">
        <v>367</v>
      </c>
      <c r="AM51" s="616" t="s">
        <v>376</v>
      </c>
      <c r="AN51" s="617"/>
      <c r="AO51" s="617"/>
      <c r="AP51" s="617"/>
      <c r="AQ51" s="617"/>
      <c r="AR51" s="618"/>
      <c r="AS51" s="26"/>
    </row>
    <row r="52" spans="1:45" s="47" customFormat="1" ht="19.5" customHeight="1" thickBot="1">
      <c r="C52" s="102"/>
      <c r="D52" s="102"/>
      <c r="J52" s="110"/>
      <c r="K52" s="111" t="s">
        <v>147</v>
      </c>
      <c r="L52" s="453" t="s">
        <v>148</v>
      </c>
      <c r="M52" s="453"/>
      <c r="N52" s="453"/>
      <c r="O52" s="453"/>
      <c r="P52" s="453"/>
      <c r="Q52" s="484"/>
      <c r="R52" s="112" t="s">
        <v>0</v>
      </c>
      <c r="S52" s="503" t="s">
        <v>149</v>
      </c>
      <c r="T52" s="503"/>
      <c r="U52" s="503"/>
      <c r="V52" s="503"/>
      <c r="W52" s="503"/>
      <c r="X52" s="503"/>
      <c r="Y52" s="503"/>
      <c r="Z52" s="503"/>
      <c r="AA52" s="480"/>
      <c r="AB52" s="110"/>
      <c r="AC52" s="603"/>
      <c r="AD52" s="544"/>
      <c r="AE52" s="545"/>
      <c r="AF52" s="545"/>
      <c r="AG52" s="545"/>
      <c r="AH52" s="545"/>
      <c r="AI52" s="545"/>
      <c r="AJ52" s="545"/>
      <c r="AK52" s="546"/>
      <c r="AL52" s="659"/>
      <c r="AM52" s="619"/>
      <c r="AN52" s="620"/>
      <c r="AO52" s="620"/>
      <c r="AP52" s="620"/>
      <c r="AQ52" s="620"/>
      <c r="AR52" s="621"/>
      <c r="AS52" s="26"/>
    </row>
    <row r="53" spans="1:45" s="47" customFormat="1" ht="19.5" customHeight="1">
      <c r="A53" s="549" t="s">
        <v>381</v>
      </c>
      <c r="B53" s="507"/>
      <c r="C53" s="507"/>
      <c r="D53" s="507"/>
      <c r="E53" s="507"/>
      <c r="K53" s="113" t="s">
        <v>150</v>
      </c>
      <c r="L53" s="453" t="s">
        <v>151</v>
      </c>
      <c r="M53" s="453"/>
      <c r="N53" s="453"/>
      <c r="O53" s="453"/>
      <c r="P53" s="453"/>
      <c r="Q53" s="453"/>
      <c r="R53" s="114"/>
      <c r="S53" s="508" t="s">
        <v>152</v>
      </c>
      <c r="T53" s="509"/>
      <c r="U53" s="509"/>
      <c r="V53" s="509"/>
      <c r="W53" s="509"/>
      <c r="X53" s="509"/>
      <c r="Y53" s="509"/>
      <c r="Z53" s="510"/>
      <c r="AA53" s="115"/>
      <c r="AC53" s="322" t="s">
        <v>214</v>
      </c>
      <c r="AD53" s="511" t="s">
        <v>377</v>
      </c>
      <c r="AE53" s="512"/>
      <c r="AF53" s="512"/>
      <c r="AG53" s="512"/>
      <c r="AH53" s="512"/>
      <c r="AI53" s="512"/>
      <c r="AJ53" s="512"/>
      <c r="AK53" s="513"/>
      <c r="AL53" s="341" t="s">
        <v>378</v>
      </c>
      <c r="AM53" s="131" t="s">
        <v>382</v>
      </c>
      <c r="AN53" s="131"/>
      <c r="AO53" s="131"/>
      <c r="AP53" s="131"/>
      <c r="AQ53" s="131"/>
      <c r="AR53" s="132"/>
      <c r="AS53" s="26"/>
    </row>
    <row r="54" spans="1:45" s="47" customFormat="1" ht="19.5" customHeight="1">
      <c r="C54" s="102"/>
      <c r="D54" s="102"/>
      <c r="L54" s="97"/>
      <c r="M54" s="97"/>
      <c r="N54" s="97"/>
      <c r="O54" s="97"/>
      <c r="P54" s="97"/>
      <c r="Q54" s="97"/>
      <c r="R54" s="109"/>
      <c r="S54" s="97"/>
      <c r="T54" s="97"/>
      <c r="U54" s="97"/>
      <c r="V54" s="97"/>
      <c r="W54" s="97"/>
      <c r="X54" s="97"/>
      <c r="Y54" s="97"/>
      <c r="Z54" s="97"/>
      <c r="AA54" s="109"/>
      <c r="AC54" s="339" t="s">
        <v>383</v>
      </c>
      <c r="AD54" s="339" t="s">
        <v>384</v>
      </c>
      <c r="AE54" s="339"/>
      <c r="AF54" s="339"/>
      <c r="AG54" s="339"/>
      <c r="AH54" s="339"/>
      <c r="AI54" s="339"/>
      <c r="AJ54" s="129"/>
      <c r="AK54" s="129"/>
      <c r="AL54" s="129"/>
      <c r="AM54" s="129"/>
      <c r="AN54" s="129"/>
      <c r="AO54" s="129"/>
      <c r="AP54" s="129"/>
      <c r="AQ54" s="129"/>
      <c r="AR54" s="97"/>
      <c r="AS54" s="26"/>
    </row>
    <row r="55" spans="1:45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MAY</v>
      </c>
      <c r="J55" s="116" t="str">
        <f>J2</f>
        <v>JUNE</v>
      </c>
      <c r="AA55" s="54"/>
      <c r="AB55" s="76"/>
      <c r="AC55" s="117"/>
      <c r="AD55" s="118"/>
      <c r="AE55" s="118"/>
      <c r="AF55" s="47"/>
      <c r="AG55" s="119"/>
      <c r="AH55" s="120"/>
      <c r="AL55" s="116">
        <f>AL2</f>
        <v>0</v>
      </c>
    </row>
    <row r="56" spans="1:45" s="122" customFormat="1" ht="19.5" customHeight="1">
      <c r="A56" s="498"/>
      <c r="B56" s="498"/>
      <c r="C56" s="498"/>
      <c r="D56" s="498"/>
      <c r="E56" s="498"/>
      <c r="F56" s="121">
        <f t="shared" ref="F56:I56" si="0">F3</f>
        <v>28</v>
      </c>
      <c r="G56" s="121">
        <f t="shared" si="0"/>
        <v>29</v>
      </c>
      <c r="H56" s="121">
        <f t="shared" si="0"/>
        <v>30</v>
      </c>
      <c r="I56" s="121">
        <f t="shared" si="0"/>
        <v>31</v>
      </c>
      <c r="J56" s="121">
        <f>J3</f>
        <v>1</v>
      </c>
      <c r="K56" s="121">
        <f t="shared" ref="K56:AJ56" si="1">K3</f>
        <v>2</v>
      </c>
      <c r="L56" s="121">
        <f t="shared" si="1"/>
        <v>3</v>
      </c>
      <c r="M56" s="121">
        <f t="shared" si="1"/>
        <v>4</v>
      </c>
      <c r="N56" s="121">
        <f t="shared" si="1"/>
        <v>5</v>
      </c>
      <c r="O56" s="121">
        <f t="shared" si="1"/>
        <v>6</v>
      </c>
      <c r="P56" s="121">
        <f t="shared" si="1"/>
        <v>7</v>
      </c>
      <c r="Q56" s="121">
        <f t="shared" si="1"/>
        <v>8</v>
      </c>
      <c r="R56" s="121">
        <f t="shared" si="1"/>
        <v>9</v>
      </c>
      <c r="S56" s="121">
        <f t="shared" si="1"/>
        <v>10</v>
      </c>
      <c r="T56" s="121">
        <f t="shared" si="1"/>
        <v>11</v>
      </c>
      <c r="U56" s="121">
        <f t="shared" si="1"/>
        <v>12</v>
      </c>
      <c r="V56" s="121">
        <f t="shared" si="1"/>
        <v>13</v>
      </c>
      <c r="W56" s="121">
        <f t="shared" si="1"/>
        <v>14</v>
      </c>
      <c r="X56" s="121">
        <f t="shared" si="1"/>
        <v>15</v>
      </c>
      <c r="Y56" s="121">
        <f t="shared" si="1"/>
        <v>16</v>
      </c>
      <c r="Z56" s="121">
        <f t="shared" si="1"/>
        <v>17</v>
      </c>
      <c r="AA56" s="121">
        <f t="shared" si="1"/>
        <v>18</v>
      </c>
      <c r="AB56" s="121">
        <f t="shared" si="1"/>
        <v>19</v>
      </c>
      <c r="AC56" s="121">
        <f t="shared" si="1"/>
        <v>20</v>
      </c>
      <c r="AD56" s="121">
        <f t="shared" si="1"/>
        <v>21</v>
      </c>
      <c r="AE56" s="121">
        <f t="shared" si="1"/>
        <v>22</v>
      </c>
      <c r="AF56" s="121">
        <f t="shared" si="1"/>
        <v>23</v>
      </c>
      <c r="AG56" s="121">
        <f t="shared" si="1"/>
        <v>24</v>
      </c>
      <c r="AH56" s="121">
        <f t="shared" si="1"/>
        <v>25</v>
      </c>
      <c r="AI56" s="121">
        <f t="shared" si="1"/>
        <v>26</v>
      </c>
      <c r="AJ56" s="121">
        <f t="shared" si="1"/>
        <v>27</v>
      </c>
      <c r="AK56" s="121">
        <f>AK3</f>
        <v>28</v>
      </c>
      <c r="AL56" s="121">
        <f t="shared" ref="AL56:AN56" si="2">AL3</f>
        <v>29</v>
      </c>
      <c r="AM56" s="121">
        <f t="shared" si="2"/>
        <v>30</v>
      </c>
      <c r="AN56" s="121">
        <f t="shared" si="2"/>
        <v>1</v>
      </c>
      <c r="AO56" s="121">
        <v>4</v>
      </c>
      <c r="AP56" s="121"/>
      <c r="AQ56" s="121"/>
      <c r="AR56" s="121"/>
    </row>
    <row r="57" spans="1:45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J57" si="3">COUNTIF(F5:F35,"D")</f>
        <v>7</v>
      </c>
      <c r="G57" s="124">
        <f t="shared" si="3"/>
        <v>7</v>
      </c>
      <c r="H57" s="124">
        <f t="shared" si="3"/>
        <v>7</v>
      </c>
      <c r="I57" s="124">
        <f t="shared" si="3"/>
        <v>7</v>
      </c>
      <c r="J57" s="124">
        <f t="shared" si="3"/>
        <v>6</v>
      </c>
      <c r="K57" s="124">
        <f t="shared" si="3"/>
        <v>7</v>
      </c>
      <c r="L57" s="124">
        <f t="shared" si="3"/>
        <v>6</v>
      </c>
      <c r="M57" s="124">
        <f t="shared" si="3"/>
        <v>7</v>
      </c>
      <c r="N57" s="124">
        <f t="shared" si="3"/>
        <v>7</v>
      </c>
      <c r="O57" s="124">
        <f t="shared" si="3"/>
        <v>7</v>
      </c>
      <c r="P57" s="124">
        <f t="shared" si="3"/>
        <v>8</v>
      </c>
      <c r="Q57" s="124">
        <f t="shared" si="3"/>
        <v>8</v>
      </c>
      <c r="R57" s="124">
        <f t="shared" si="3"/>
        <v>7</v>
      </c>
      <c r="S57" s="124">
        <f t="shared" si="3"/>
        <v>7</v>
      </c>
      <c r="T57" s="124">
        <f t="shared" si="3"/>
        <v>7</v>
      </c>
      <c r="U57" s="124">
        <f t="shared" si="3"/>
        <v>5</v>
      </c>
      <c r="V57" s="124">
        <f t="shared" si="3"/>
        <v>7</v>
      </c>
      <c r="W57" s="124">
        <f t="shared" si="3"/>
        <v>7</v>
      </c>
      <c r="X57" s="124">
        <f t="shared" si="3"/>
        <v>7</v>
      </c>
      <c r="Y57" s="124">
        <f t="shared" si="3"/>
        <v>7</v>
      </c>
      <c r="Z57" s="124">
        <f t="shared" si="3"/>
        <v>7</v>
      </c>
      <c r="AA57" s="124">
        <f t="shared" si="3"/>
        <v>7</v>
      </c>
      <c r="AB57" s="124">
        <f t="shared" si="3"/>
        <v>7</v>
      </c>
      <c r="AC57" s="124">
        <f t="shared" si="3"/>
        <v>7</v>
      </c>
      <c r="AD57" s="124">
        <f t="shared" si="3"/>
        <v>7</v>
      </c>
      <c r="AE57" s="124">
        <f t="shared" si="3"/>
        <v>7</v>
      </c>
      <c r="AF57" s="124">
        <f t="shared" si="3"/>
        <v>7</v>
      </c>
      <c r="AG57" s="124">
        <f t="shared" si="3"/>
        <v>6</v>
      </c>
      <c r="AH57" s="124">
        <f t="shared" si="3"/>
        <v>7</v>
      </c>
      <c r="AI57" s="124">
        <f t="shared" si="3"/>
        <v>7</v>
      </c>
      <c r="AJ57" s="124">
        <f t="shared" si="3"/>
        <v>7</v>
      </c>
      <c r="AK57" s="124">
        <f>COUNTIF(AK5:AK35,"D")</f>
        <v>7</v>
      </c>
      <c r="AL57" s="124">
        <f t="shared" ref="AL57:AO57" si="4">COUNTIF(AL5:AL35,"D")</f>
        <v>7</v>
      </c>
      <c r="AM57" s="124">
        <f t="shared" si="4"/>
        <v>7</v>
      </c>
      <c r="AN57" s="124">
        <f t="shared" si="4"/>
        <v>7</v>
      </c>
      <c r="AO57" s="124">
        <f t="shared" si="4"/>
        <v>7</v>
      </c>
      <c r="AP57" s="124"/>
      <c r="AQ57" s="124"/>
      <c r="AR57" s="124"/>
    </row>
    <row r="58" spans="1:45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 t="shared" ref="F58:I58" si="5">COUNTIF(F38:F41,"D")+COUNTIF(F42:F44,"D(H)")+COUNTIF(F42:F44,"D(E)")</f>
        <v>2</v>
      </c>
      <c r="G58" s="124">
        <f t="shared" si="5"/>
        <v>2</v>
      </c>
      <c r="H58" s="124">
        <f t="shared" si="5"/>
        <v>1</v>
      </c>
      <c r="I58" s="124">
        <f t="shared" si="5"/>
        <v>2</v>
      </c>
      <c r="J58" s="124">
        <f>COUNTIF(J38:J41,"D")+COUNTIF(J42:J44,"D(H)")+COUNTIF(J42:J44,"D(E)")</f>
        <v>2</v>
      </c>
      <c r="K58" s="124">
        <f t="shared" ref="K58:AJ58" si="6">COUNTIF(K38:K41,"D")+COUNTIF(K42:K44,"D(H)")+COUNTIF(K42:K44,"D(E)")</f>
        <v>2</v>
      </c>
      <c r="L58" s="124">
        <f>COUNTIF(L11:L41,"D")+COUNTIF(L42:L44,"D(H)")+COUNTIF(L42:L44,"D(E)")</f>
        <v>8</v>
      </c>
      <c r="M58" s="124">
        <f>COUNTIF(M11:M41,"D")+COUNTIF(M42:M44,"D(H)")+COUNTIF(M42:M44,"D(E)")</f>
        <v>9</v>
      </c>
      <c r="N58" s="124">
        <f>COUNTIF(N38:N40,"D")+COUNTIF(N42:N44,"D(H)")+COUNTIF(N42:N44,"D(E)")</f>
        <v>2</v>
      </c>
      <c r="O58" s="124">
        <f>COUNTIF(O38:O40,"D")+COUNTIF(O42:O44,"D(H)")+COUNTIF(O42:O44,"D(E)")</f>
        <v>1</v>
      </c>
      <c r="P58" s="124">
        <f t="shared" si="6"/>
        <v>1</v>
      </c>
      <c r="Q58" s="124">
        <f t="shared" si="6"/>
        <v>1</v>
      </c>
      <c r="R58" s="124">
        <f t="shared" si="6"/>
        <v>2</v>
      </c>
      <c r="S58" s="124">
        <f t="shared" si="6"/>
        <v>2</v>
      </c>
      <c r="T58" s="124">
        <f t="shared" si="6"/>
        <v>2</v>
      </c>
      <c r="U58" s="124">
        <f t="shared" si="6"/>
        <v>3</v>
      </c>
      <c r="V58" s="124">
        <f t="shared" si="6"/>
        <v>1</v>
      </c>
      <c r="W58" s="124">
        <f t="shared" si="6"/>
        <v>2</v>
      </c>
      <c r="X58" s="124">
        <f t="shared" si="6"/>
        <v>2</v>
      </c>
      <c r="Y58" s="124">
        <f t="shared" si="6"/>
        <v>2</v>
      </c>
      <c r="Z58" s="124">
        <f t="shared" si="6"/>
        <v>2</v>
      </c>
      <c r="AA58" s="124">
        <f t="shared" si="6"/>
        <v>2</v>
      </c>
      <c r="AB58" s="124">
        <f t="shared" si="6"/>
        <v>2</v>
      </c>
      <c r="AC58" s="124">
        <f t="shared" si="6"/>
        <v>1</v>
      </c>
      <c r="AD58" s="124">
        <f>COUNTIF(AD38:AD40,"D")+COUNTIF(AD42:AD44,"D(H)")+COUNTIF(AD42:AD44,"D(E)")</f>
        <v>2</v>
      </c>
      <c r="AE58" s="124">
        <f>COUNTIF(AE38:AE40,"D")+COUNTIF(AE42:AE44,"D(H)")+COUNTIF(AE42:AE44,"D(E)")</f>
        <v>2</v>
      </c>
      <c r="AF58" s="124">
        <f t="shared" si="6"/>
        <v>2</v>
      </c>
      <c r="AG58" s="124">
        <f t="shared" si="6"/>
        <v>2</v>
      </c>
      <c r="AH58" s="124">
        <f t="shared" si="6"/>
        <v>2</v>
      </c>
      <c r="AI58" s="124">
        <f t="shared" si="6"/>
        <v>2</v>
      </c>
      <c r="AJ58" s="124">
        <f t="shared" si="6"/>
        <v>1</v>
      </c>
      <c r="AK58" s="124">
        <f>COUNTIF(AK38:AK41,"D")+COUNTIF(AK42:AK44,"D(H)")+COUNTIF(AK42:AK44,"D(E)")</f>
        <v>2</v>
      </c>
      <c r="AL58" s="124">
        <f t="shared" ref="AL58:AO58" si="7">COUNTIF(AL38:AL41,"D")+COUNTIF(AL42:AL44,"D(H)")+COUNTIF(AL42:AL44,"D(E)")</f>
        <v>2</v>
      </c>
      <c r="AM58" s="124">
        <f t="shared" si="7"/>
        <v>2</v>
      </c>
      <c r="AN58" s="124">
        <f t="shared" si="7"/>
        <v>2</v>
      </c>
      <c r="AO58" s="124">
        <f t="shared" si="7"/>
        <v>2</v>
      </c>
      <c r="AP58" s="124"/>
      <c r="AQ58" s="124"/>
      <c r="AR58" s="124"/>
    </row>
    <row r="59" spans="1:45" s="122" customFormat="1" ht="31.5" customHeight="1" thickBot="1">
      <c r="A59" s="501"/>
      <c r="B59" s="502" t="s">
        <v>160</v>
      </c>
      <c r="C59" s="502"/>
      <c r="D59" s="502"/>
      <c r="E59" s="502"/>
      <c r="F59" s="126">
        <f t="shared" ref="F59:I59" si="8">F57+F58</f>
        <v>9</v>
      </c>
      <c r="G59" s="126">
        <f t="shared" si="8"/>
        <v>9</v>
      </c>
      <c r="H59" s="126">
        <f t="shared" si="8"/>
        <v>8</v>
      </c>
      <c r="I59" s="126">
        <f t="shared" si="8"/>
        <v>9</v>
      </c>
      <c r="J59" s="126">
        <f>J57+J58</f>
        <v>8</v>
      </c>
      <c r="K59" s="126">
        <f t="shared" ref="K59:AO59" si="9">K57+K58</f>
        <v>9</v>
      </c>
      <c r="L59" s="126">
        <f t="shared" si="9"/>
        <v>14</v>
      </c>
      <c r="M59" s="126">
        <f t="shared" si="9"/>
        <v>16</v>
      </c>
      <c r="N59" s="126">
        <f t="shared" si="9"/>
        <v>9</v>
      </c>
      <c r="O59" s="126">
        <f t="shared" si="9"/>
        <v>8</v>
      </c>
      <c r="P59" s="126">
        <f t="shared" si="9"/>
        <v>9</v>
      </c>
      <c r="Q59" s="126">
        <f t="shared" si="9"/>
        <v>9</v>
      </c>
      <c r="R59" s="126">
        <f t="shared" si="9"/>
        <v>9</v>
      </c>
      <c r="S59" s="126">
        <f t="shared" si="9"/>
        <v>9</v>
      </c>
      <c r="T59" s="126">
        <f t="shared" si="9"/>
        <v>9</v>
      </c>
      <c r="U59" s="126">
        <f t="shared" si="9"/>
        <v>8</v>
      </c>
      <c r="V59" s="126">
        <f t="shared" si="9"/>
        <v>8</v>
      </c>
      <c r="W59" s="126">
        <f t="shared" si="9"/>
        <v>9</v>
      </c>
      <c r="X59" s="126">
        <f t="shared" si="9"/>
        <v>9</v>
      </c>
      <c r="Y59" s="126">
        <f t="shared" si="9"/>
        <v>9</v>
      </c>
      <c r="Z59" s="126">
        <f t="shared" si="9"/>
        <v>9</v>
      </c>
      <c r="AA59" s="126">
        <f t="shared" si="9"/>
        <v>9</v>
      </c>
      <c r="AB59" s="126">
        <f t="shared" si="9"/>
        <v>9</v>
      </c>
      <c r="AC59" s="126">
        <f t="shared" si="9"/>
        <v>8</v>
      </c>
      <c r="AD59" s="126">
        <f t="shared" si="9"/>
        <v>9</v>
      </c>
      <c r="AE59" s="126">
        <f t="shared" si="9"/>
        <v>9</v>
      </c>
      <c r="AF59" s="126">
        <f t="shared" si="9"/>
        <v>9</v>
      </c>
      <c r="AG59" s="126">
        <f t="shared" si="9"/>
        <v>8</v>
      </c>
      <c r="AH59" s="126">
        <f t="shared" si="9"/>
        <v>9</v>
      </c>
      <c r="AI59" s="126">
        <f t="shared" si="9"/>
        <v>9</v>
      </c>
      <c r="AJ59" s="126">
        <f t="shared" si="9"/>
        <v>8</v>
      </c>
      <c r="AK59" s="126">
        <f t="shared" si="9"/>
        <v>9</v>
      </c>
      <c r="AL59" s="126">
        <f t="shared" si="9"/>
        <v>9</v>
      </c>
      <c r="AM59" s="126">
        <f t="shared" si="9"/>
        <v>9</v>
      </c>
      <c r="AN59" s="126">
        <f t="shared" si="9"/>
        <v>9</v>
      </c>
      <c r="AO59" s="126">
        <f t="shared" si="9"/>
        <v>9</v>
      </c>
      <c r="AP59" s="126"/>
      <c r="AQ59" s="126"/>
      <c r="AR59" s="126"/>
    </row>
    <row r="60" spans="1:45" s="122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J60" si="10">COUNTIF(F5:F35,"N")</f>
        <v>7</v>
      </c>
      <c r="G60" s="124">
        <f t="shared" si="10"/>
        <v>7</v>
      </c>
      <c r="H60" s="124">
        <f t="shared" si="10"/>
        <v>7</v>
      </c>
      <c r="I60" s="124">
        <f t="shared" si="10"/>
        <v>7</v>
      </c>
      <c r="J60" s="124">
        <f t="shared" si="10"/>
        <v>7</v>
      </c>
      <c r="K60" s="124">
        <f t="shared" si="10"/>
        <v>7</v>
      </c>
      <c r="L60" s="124">
        <f t="shared" si="10"/>
        <v>6</v>
      </c>
      <c r="M60" s="124">
        <f t="shared" si="10"/>
        <v>7</v>
      </c>
      <c r="N60" s="124">
        <f t="shared" si="10"/>
        <v>7</v>
      </c>
      <c r="O60" s="124">
        <f t="shared" si="10"/>
        <v>7</v>
      </c>
      <c r="P60" s="124">
        <f t="shared" si="10"/>
        <v>7</v>
      </c>
      <c r="Q60" s="124">
        <f t="shared" si="10"/>
        <v>7</v>
      </c>
      <c r="R60" s="124">
        <f t="shared" si="10"/>
        <v>7</v>
      </c>
      <c r="S60" s="124">
        <f t="shared" si="10"/>
        <v>7</v>
      </c>
      <c r="T60" s="124">
        <f t="shared" si="10"/>
        <v>7</v>
      </c>
      <c r="U60" s="124">
        <f t="shared" si="10"/>
        <v>7</v>
      </c>
      <c r="V60" s="124">
        <f t="shared" si="10"/>
        <v>7</v>
      </c>
      <c r="W60" s="124">
        <f t="shared" si="10"/>
        <v>7</v>
      </c>
      <c r="X60" s="124">
        <f t="shared" si="10"/>
        <v>7</v>
      </c>
      <c r="Y60" s="124">
        <f t="shared" si="10"/>
        <v>7</v>
      </c>
      <c r="Z60" s="124">
        <f t="shared" si="10"/>
        <v>7</v>
      </c>
      <c r="AA60" s="124">
        <f t="shared" si="10"/>
        <v>7</v>
      </c>
      <c r="AB60" s="124">
        <f t="shared" si="10"/>
        <v>7</v>
      </c>
      <c r="AC60" s="124">
        <f t="shared" si="10"/>
        <v>7</v>
      </c>
      <c r="AD60" s="124">
        <f t="shared" si="10"/>
        <v>7</v>
      </c>
      <c r="AE60" s="124">
        <f t="shared" si="10"/>
        <v>7</v>
      </c>
      <c r="AF60" s="124">
        <f t="shared" si="10"/>
        <v>7</v>
      </c>
      <c r="AG60" s="124">
        <f t="shared" si="10"/>
        <v>7</v>
      </c>
      <c r="AH60" s="124">
        <f t="shared" si="10"/>
        <v>7</v>
      </c>
      <c r="AI60" s="124">
        <f t="shared" si="10"/>
        <v>7</v>
      </c>
      <c r="AJ60" s="124">
        <f t="shared" si="10"/>
        <v>7</v>
      </c>
      <c r="AK60" s="124">
        <f>COUNTIF(AK5:AK35,"N")</f>
        <v>7</v>
      </c>
      <c r="AL60" s="124">
        <f t="shared" ref="AL60:AO60" si="11">COUNTIF(AL5:AL35,"N")</f>
        <v>7</v>
      </c>
      <c r="AM60" s="124">
        <f t="shared" si="11"/>
        <v>7</v>
      </c>
      <c r="AN60" s="124">
        <f t="shared" si="11"/>
        <v>7</v>
      </c>
      <c r="AO60" s="124">
        <f t="shared" si="11"/>
        <v>7</v>
      </c>
      <c r="AP60" s="124"/>
      <c r="AQ60" s="124"/>
      <c r="AR60" s="124"/>
    </row>
    <row r="61" spans="1:45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 t="shared" ref="F61:I61" si="12">COUNTIF(F38:F41,"N")+COUNTIF(F5:F41,"D(N)")</f>
        <v>1</v>
      </c>
      <c r="G61" s="124">
        <f t="shared" si="12"/>
        <v>1</v>
      </c>
      <c r="H61" s="124">
        <f t="shared" si="12"/>
        <v>1</v>
      </c>
      <c r="I61" s="124">
        <f t="shared" si="12"/>
        <v>1</v>
      </c>
      <c r="J61" s="124">
        <f>COUNTIF(J38:J41,"N")+COUNTIF(J5:J41,"D(N)")</f>
        <v>1</v>
      </c>
      <c r="K61" s="124">
        <f t="shared" ref="K61:AJ61" si="13">COUNTIF(K38:K41,"N")+COUNTIF(K5:K41,"D(N)")</f>
        <v>1</v>
      </c>
      <c r="L61" s="124">
        <f>COUNTIF(L11:L41,"N")+COUNTIF(L5:L41,"D(N)")</f>
        <v>2</v>
      </c>
      <c r="M61" s="124">
        <f>COUNTIF(M11:M41,"N")+COUNTIF(M5:M41,"D(N)")</f>
        <v>3</v>
      </c>
      <c r="N61" s="124">
        <f>COUNTIF(N38:N40,"N")+COUNTIF(N5:N40,"D(N)")</f>
        <v>1</v>
      </c>
      <c r="O61" s="124">
        <f>COUNTIF(O38:O40,"N")+COUNTIF(O5:O40,"D(N)")</f>
        <v>1</v>
      </c>
      <c r="P61" s="124">
        <f t="shared" si="13"/>
        <v>1</v>
      </c>
      <c r="Q61" s="124">
        <f t="shared" si="13"/>
        <v>1</v>
      </c>
      <c r="R61" s="124">
        <f t="shared" si="13"/>
        <v>1</v>
      </c>
      <c r="S61" s="124">
        <f t="shared" si="13"/>
        <v>1</v>
      </c>
      <c r="T61" s="124">
        <f t="shared" si="13"/>
        <v>1</v>
      </c>
      <c r="U61" s="124">
        <f t="shared" si="13"/>
        <v>1</v>
      </c>
      <c r="V61" s="124">
        <f t="shared" si="13"/>
        <v>1</v>
      </c>
      <c r="W61" s="124">
        <f t="shared" si="13"/>
        <v>1</v>
      </c>
      <c r="X61" s="124">
        <f t="shared" si="13"/>
        <v>1</v>
      </c>
      <c r="Y61" s="124">
        <f t="shared" si="13"/>
        <v>1</v>
      </c>
      <c r="Z61" s="124">
        <f t="shared" si="13"/>
        <v>1</v>
      </c>
      <c r="AA61" s="124">
        <f t="shared" si="13"/>
        <v>1</v>
      </c>
      <c r="AB61" s="124">
        <f t="shared" si="13"/>
        <v>1</v>
      </c>
      <c r="AC61" s="124">
        <f t="shared" si="13"/>
        <v>1</v>
      </c>
      <c r="AD61" s="124">
        <f>COUNTIF(AD38:AD40,"N")+COUNTIF(AD5:AD40,"D(N)")</f>
        <v>1</v>
      </c>
      <c r="AE61" s="124">
        <f>COUNTIF(AE38:AE40,"N")+COUNTIF(AE5:AE40,"D(N)")</f>
        <v>1</v>
      </c>
      <c r="AF61" s="124">
        <f t="shared" si="13"/>
        <v>1</v>
      </c>
      <c r="AG61" s="124">
        <f t="shared" si="13"/>
        <v>1</v>
      </c>
      <c r="AH61" s="124">
        <f t="shared" si="13"/>
        <v>1</v>
      </c>
      <c r="AI61" s="124">
        <f t="shared" si="13"/>
        <v>1</v>
      </c>
      <c r="AJ61" s="124">
        <f t="shared" si="13"/>
        <v>1</v>
      </c>
      <c r="AK61" s="124">
        <f>COUNTIF(AK38:AK41,"N")+COUNTIF(AK5:AK41,"D(N)")</f>
        <v>1</v>
      </c>
      <c r="AL61" s="124">
        <f t="shared" ref="AL61:AO61" si="14">COUNTIF(AL38:AL41,"N")+COUNTIF(AL5:AL41,"D(N)")</f>
        <v>1</v>
      </c>
      <c r="AM61" s="124">
        <f t="shared" si="14"/>
        <v>1</v>
      </c>
      <c r="AN61" s="124">
        <f t="shared" si="14"/>
        <v>1</v>
      </c>
      <c r="AO61" s="124">
        <f t="shared" si="14"/>
        <v>1</v>
      </c>
      <c r="AP61" s="124"/>
      <c r="AQ61" s="124"/>
      <c r="AR61" s="124"/>
    </row>
    <row r="62" spans="1:45" s="47" customFormat="1" ht="30.75" customHeight="1" thickBot="1">
      <c r="A62" s="487"/>
      <c r="B62" s="492" t="s">
        <v>162</v>
      </c>
      <c r="C62" s="493"/>
      <c r="D62" s="493"/>
      <c r="E62" s="494"/>
      <c r="F62" s="127">
        <f t="shared" ref="F62:I62" si="15">F60+F61</f>
        <v>8</v>
      </c>
      <c r="G62" s="127">
        <f t="shared" si="15"/>
        <v>8</v>
      </c>
      <c r="H62" s="127">
        <f t="shared" si="15"/>
        <v>8</v>
      </c>
      <c r="I62" s="127">
        <f t="shared" si="15"/>
        <v>8</v>
      </c>
      <c r="J62" s="127">
        <f>J60+J61</f>
        <v>8</v>
      </c>
      <c r="K62" s="127">
        <f t="shared" ref="K62:AO62" si="16">K60+K61</f>
        <v>8</v>
      </c>
      <c r="L62" s="127">
        <f t="shared" si="16"/>
        <v>8</v>
      </c>
      <c r="M62" s="127">
        <f t="shared" si="16"/>
        <v>10</v>
      </c>
      <c r="N62" s="127">
        <f t="shared" si="16"/>
        <v>8</v>
      </c>
      <c r="O62" s="127">
        <f t="shared" si="16"/>
        <v>8</v>
      </c>
      <c r="P62" s="127">
        <f t="shared" si="16"/>
        <v>8</v>
      </c>
      <c r="Q62" s="127">
        <f t="shared" si="16"/>
        <v>8</v>
      </c>
      <c r="R62" s="127">
        <f t="shared" si="16"/>
        <v>8</v>
      </c>
      <c r="S62" s="127">
        <f t="shared" si="16"/>
        <v>8</v>
      </c>
      <c r="T62" s="127">
        <f t="shared" si="16"/>
        <v>8</v>
      </c>
      <c r="U62" s="127">
        <f t="shared" si="16"/>
        <v>8</v>
      </c>
      <c r="V62" s="127">
        <f t="shared" si="16"/>
        <v>8</v>
      </c>
      <c r="W62" s="127">
        <f t="shared" si="16"/>
        <v>8</v>
      </c>
      <c r="X62" s="127">
        <f t="shared" si="16"/>
        <v>8</v>
      </c>
      <c r="Y62" s="127">
        <f t="shared" si="16"/>
        <v>8</v>
      </c>
      <c r="Z62" s="127">
        <f t="shared" si="16"/>
        <v>8</v>
      </c>
      <c r="AA62" s="127">
        <f t="shared" si="16"/>
        <v>8</v>
      </c>
      <c r="AB62" s="127">
        <f t="shared" si="16"/>
        <v>8</v>
      </c>
      <c r="AC62" s="127">
        <f t="shared" si="16"/>
        <v>8</v>
      </c>
      <c r="AD62" s="127">
        <f t="shared" si="16"/>
        <v>8</v>
      </c>
      <c r="AE62" s="127">
        <f t="shared" si="16"/>
        <v>8</v>
      </c>
      <c r="AF62" s="127">
        <f t="shared" si="16"/>
        <v>8</v>
      </c>
      <c r="AG62" s="127">
        <f t="shared" si="16"/>
        <v>8</v>
      </c>
      <c r="AH62" s="127">
        <f t="shared" si="16"/>
        <v>8</v>
      </c>
      <c r="AI62" s="127">
        <f t="shared" si="16"/>
        <v>8</v>
      </c>
      <c r="AJ62" s="127">
        <f t="shared" si="16"/>
        <v>8</v>
      </c>
      <c r="AK62" s="127">
        <f t="shared" si="16"/>
        <v>8</v>
      </c>
      <c r="AL62" s="127">
        <f t="shared" si="16"/>
        <v>8</v>
      </c>
      <c r="AM62" s="127">
        <f t="shared" si="16"/>
        <v>8</v>
      </c>
      <c r="AN62" s="127">
        <f t="shared" si="16"/>
        <v>8</v>
      </c>
      <c r="AO62" s="127">
        <f t="shared" si="16"/>
        <v>8</v>
      </c>
      <c r="AP62" s="127"/>
      <c r="AQ62" s="127"/>
      <c r="AR62" s="127"/>
    </row>
    <row r="63" spans="1:45" s="47" customFormat="1" ht="12.75" customHeight="1" thickTop="1">
      <c r="A63" s="102"/>
      <c r="B63" s="102"/>
      <c r="C63" s="102"/>
      <c r="D63" s="102"/>
      <c r="E63" s="102"/>
      <c r="F63" s="102"/>
      <c r="G63" s="102"/>
      <c r="H63" s="102"/>
      <c r="I63" s="102"/>
      <c r="J63" s="128"/>
      <c r="K63" s="26"/>
      <c r="L63" s="26"/>
      <c r="M63" s="26"/>
      <c r="AO63" s="54"/>
    </row>
    <row r="64" spans="1:45" s="47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  <c r="AO64" s="54"/>
    </row>
  </sheetData>
  <sheetProtection selectLockedCells="1" selectUnlockedCells="1"/>
  <mergeCells count="62">
    <mergeCell ref="A57:A59"/>
    <mergeCell ref="C57:E57"/>
    <mergeCell ref="C58:E58"/>
    <mergeCell ref="B59:E59"/>
    <mergeCell ref="A60:A62"/>
    <mergeCell ref="C60:E60"/>
    <mergeCell ref="C61:E61"/>
    <mergeCell ref="B62:E62"/>
    <mergeCell ref="A53:E53"/>
    <mergeCell ref="L53:Q53"/>
    <mergeCell ref="S53:Z53"/>
    <mergeCell ref="AD53:AK53"/>
    <mergeCell ref="A55:A56"/>
    <mergeCell ref="B55:E56"/>
    <mergeCell ref="AM51:AR52"/>
    <mergeCell ref="L52:Q52"/>
    <mergeCell ref="S52:Z52"/>
    <mergeCell ref="AC49:AC50"/>
    <mergeCell ref="AD49:AK50"/>
    <mergeCell ref="AL49:AL50"/>
    <mergeCell ref="AM49:AR50"/>
    <mergeCell ref="L51:Q51"/>
    <mergeCell ref="S51:Z51"/>
    <mergeCell ref="AC51:AC52"/>
    <mergeCell ref="AD51:AK52"/>
    <mergeCell ref="AL51:AL52"/>
    <mergeCell ref="A50:A51"/>
    <mergeCell ref="B50:E50"/>
    <mergeCell ref="L50:Q50"/>
    <mergeCell ref="S50:Z50"/>
    <mergeCell ref="AA50:AA52"/>
    <mergeCell ref="B51:E51"/>
    <mergeCell ref="AC47:AC48"/>
    <mergeCell ref="AD47:AK48"/>
    <mergeCell ref="AL47:AL48"/>
    <mergeCell ref="AM47:AR48"/>
    <mergeCell ref="A48:A49"/>
    <mergeCell ref="B48:E48"/>
    <mergeCell ref="L48:Q48"/>
    <mergeCell ref="S48:Z48"/>
    <mergeCell ref="B49:E49"/>
    <mergeCell ref="L49:Q49"/>
    <mergeCell ref="A46:A47"/>
    <mergeCell ref="B46:E46"/>
    <mergeCell ref="L46:Q46"/>
    <mergeCell ref="S46:Z46"/>
    <mergeCell ref="AA46:AA49"/>
    <mergeCell ref="B47:E47"/>
    <mergeCell ref="L47:Q47"/>
    <mergeCell ref="S47:Z47"/>
    <mergeCell ref="S49:Z49"/>
    <mergeCell ref="A5:A11"/>
    <mergeCell ref="A13:A19"/>
    <mergeCell ref="A21:A27"/>
    <mergeCell ref="A29:A35"/>
    <mergeCell ref="A37:A44"/>
    <mergeCell ref="AS3:AS4"/>
    <mergeCell ref="J1:AR1"/>
    <mergeCell ref="A2:C2"/>
    <mergeCell ref="F2:I2"/>
    <mergeCell ref="J2:AM2"/>
    <mergeCell ref="A3:E3"/>
  </mergeCells>
  <conditionalFormatting sqref="C4 C46:D52 C54:D54 C57:C58 C59:D59 C60:C61 C62:D1048576">
    <cfRule type="containsText" dxfId="427" priority="22" operator="containsText" text="Operator (E)">
      <formula>NOT(ISERROR(SEARCH("Operator (E)",C4)))</formula>
    </cfRule>
    <cfRule type="containsText" dxfId="426" priority="23" operator="containsText" text="F2">
      <formula>NOT(ISERROR(SEARCH("F2",C4)))</formula>
    </cfRule>
    <cfRule type="containsText" dxfId="425" priority="24" operator="containsText" text="F1">
      <formula>NOT(ISERROR(SEARCH("F1",C4)))</formula>
    </cfRule>
    <cfRule type="containsText" dxfId="424" priority="25" operator="containsText" text="P3">
      <formula>NOT(ISERROR(SEARCH("P3",C4)))</formula>
    </cfRule>
    <cfRule type="containsText" dxfId="423" priority="26" operator="containsText" text="P2">
      <formula>NOT(ISERROR(SEARCH("P2",C4)))</formula>
    </cfRule>
    <cfRule type="containsText" dxfId="422" priority="27" operator="containsText" text="P1">
      <formula>NOT(ISERROR(SEARCH("P1",C4)))</formula>
    </cfRule>
    <cfRule type="containsText" dxfId="421" priority="28" operator="containsText" text="Section Mgr.">
      <formula>NOT(ISERROR(SEARCH("Section Mgr.",C4)))</formula>
    </cfRule>
  </conditionalFormatting>
  <conditionalFormatting sqref="C1:D1">
    <cfRule type="containsText" dxfId="420" priority="29" operator="containsText" text="Operator (E)">
      <formula>NOT(ISERROR(SEARCH("Operator (E)",C1)))</formula>
    </cfRule>
    <cfRule type="containsText" dxfId="419" priority="30" operator="containsText" text="F2">
      <formula>NOT(ISERROR(SEARCH("F2",C1)))</formula>
    </cfRule>
    <cfRule type="containsText" dxfId="418" priority="31" operator="containsText" text="F1">
      <formula>NOT(ISERROR(SEARCH("F1",C1)))</formula>
    </cfRule>
    <cfRule type="containsText" dxfId="417" priority="32" operator="containsText" text="P3">
      <formula>NOT(ISERROR(SEARCH("P3",C1)))</formula>
    </cfRule>
    <cfRule type="containsText" dxfId="416" priority="33" operator="containsText" text="P2">
      <formula>NOT(ISERROR(SEARCH("P2",C1)))</formula>
    </cfRule>
    <cfRule type="containsText" dxfId="415" priority="34" operator="containsText" text="P1">
      <formula>NOT(ISERROR(SEARCH("P1",C1)))</formula>
    </cfRule>
    <cfRule type="containsText" dxfId="414" priority="35" operator="containsText" text="Section Mgr.">
      <formula>NOT(ISERROR(SEARCH("Section Mgr.",C1)))</formula>
    </cfRule>
  </conditionalFormatting>
  <conditionalFormatting sqref="C5:D11 C21:D27 C29:D35 C37:D44">
    <cfRule type="containsText" dxfId="413" priority="15" operator="containsText" text="Operator (E)">
      <formula>NOT(ISERROR(SEARCH("Operator (E)",C5)))</formula>
    </cfRule>
    <cfRule type="containsText" dxfId="412" priority="16" operator="containsText" text="F2">
      <formula>NOT(ISERROR(SEARCH("F2",C5)))</formula>
    </cfRule>
    <cfRule type="containsText" dxfId="411" priority="17" operator="containsText" text="F1">
      <formula>NOT(ISERROR(SEARCH("F1",C5)))</formula>
    </cfRule>
    <cfRule type="containsText" dxfId="410" priority="18" operator="containsText" text="P3">
      <formula>NOT(ISERROR(SEARCH("P3",C5)))</formula>
    </cfRule>
    <cfRule type="containsText" dxfId="409" priority="19" operator="containsText" text="P2">
      <formula>NOT(ISERROR(SEARCH("P2",C5)))</formula>
    </cfRule>
    <cfRule type="containsText" dxfId="408" priority="20" operator="containsText" text="P1">
      <formula>NOT(ISERROR(SEARCH("P1",C5)))</formula>
    </cfRule>
    <cfRule type="containsText" dxfId="407" priority="21" operator="containsText" text="Section Mgr.">
      <formula>NOT(ISERROR(SEARCH("Section Mgr.",C5)))</formula>
    </cfRule>
  </conditionalFormatting>
  <conditionalFormatting sqref="C13:D19">
    <cfRule type="containsText" dxfId="406" priority="1" operator="containsText" text="Operator (E)">
      <formula>NOT(ISERROR(SEARCH("Operator (E)",C13)))</formula>
    </cfRule>
    <cfRule type="containsText" dxfId="405" priority="2" operator="containsText" text="F2">
      <formula>NOT(ISERROR(SEARCH("F2",C13)))</formula>
    </cfRule>
    <cfRule type="containsText" dxfId="404" priority="3" operator="containsText" text="F1">
      <formula>NOT(ISERROR(SEARCH("F1",C13)))</formula>
    </cfRule>
    <cfRule type="containsText" dxfId="403" priority="4" operator="containsText" text="P3">
      <formula>NOT(ISERROR(SEARCH("P3",C13)))</formula>
    </cfRule>
    <cfRule type="containsText" dxfId="402" priority="5" operator="containsText" text="P2">
      <formula>NOT(ISERROR(SEARCH("P2",C13)))</formula>
    </cfRule>
    <cfRule type="containsText" dxfId="401" priority="6" operator="containsText" text="P1">
      <formula>NOT(ISERROR(SEARCH("P1",C13)))</formula>
    </cfRule>
    <cfRule type="containsText" dxfId="400" priority="7" operator="containsText" text="Section Mgr.">
      <formula>NOT(ISERROR(SEARCH("Section Mgr.",C13)))</formula>
    </cfRule>
  </conditionalFormatting>
  <conditionalFormatting sqref="F4:AR4">
    <cfRule type="expression" dxfId="399" priority="8">
      <formula>"ส"</formula>
    </cfRule>
    <cfRule type="expression" dxfId="398" priority="9">
      <formula>"อา"</formula>
    </cfRule>
  </conditionalFormatting>
  <conditionalFormatting sqref="F57:AR57">
    <cfRule type="colorScale" priority="40">
      <colorScale>
        <cfvo type="num" val="5"/>
        <cfvo type="num" val="6"/>
        <color rgb="FFFF0000"/>
        <color theme="9" tint="0.59999389629810485"/>
      </colorScale>
    </cfRule>
  </conditionalFormatting>
  <conditionalFormatting sqref="F58:AR58">
    <cfRule type="colorScale" priority="14">
      <colorScale>
        <cfvo type="num" val="0"/>
        <cfvo type="num" val="1"/>
        <color rgb="FFFF0000"/>
        <color theme="9" tint="0.59999389629810485"/>
      </colorScale>
    </cfRule>
  </conditionalFormatting>
  <conditionalFormatting sqref="F59:AR59">
    <cfRule type="cellIs" dxfId="397" priority="10" operator="greaterThan">
      <formula>8</formula>
    </cfRule>
    <cfRule type="cellIs" dxfId="396" priority="11" operator="greaterThanOrEqual">
      <formula>7</formula>
    </cfRule>
    <cfRule type="cellIs" dxfId="395" priority="12" operator="lessThan">
      <formula>6</formula>
    </cfRule>
  </conditionalFormatting>
  <conditionalFormatting sqref="F60:AR60">
    <cfRule type="colorScale" priority="39">
      <colorScale>
        <cfvo type="num" val="5"/>
        <cfvo type="num" val="6"/>
        <color rgb="FFFF0000"/>
        <color theme="9" tint="0.59999389629810485"/>
      </colorScale>
    </cfRule>
  </conditionalFormatting>
  <conditionalFormatting sqref="F61:AR61">
    <cfRule type="colorScale" priority="13">
      <colorScale>
        <cfvo type="num" val="0"/>
        <cfvo type="num" val="1"/>
        <color rgb="FFFF0000"/>
        <color theme="9" tint="0.59999389629810485"/>
      </colorScale>
    </cfRule>
  </conditionalFormatting>
  <conditionalFormatting sqref="F62:AR62">
    <cfRule type="cellIs" dxfId="394" priority="36" operator="greaterThan">
      <formula>8</formula>
    </cfRule>
    <cfRule type="cellIs" dxfId="393" priority="37" operator="greaterThanOrEqual">
      <formula>7</formula>
    </cfRule>
    <cfRule type="cellIs" dxfId="392" priority="38" operator="lessThan">
      <formula>6</formula>
    </cfRule>
  </conditionalFormatting>
  <printOptions horizontalCentered="1"/>
  <pageMargins left="0" right="0" top="0.25" bottom="0.25" header="0.3" footer="0.3"/>
  <pageSetup paperSize="9" scale="52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0E274-AF22-45BE-8DFB-205A5EDBCBC5}">
  <sheetPr codeName="Sheet19"/>
  <dimension ref="A1:AX64"/>
  <sheetViews>
    <sheetView showGridLines="0" view="pageBreakPreview" zoomScale="71" zoomScaleNormal="70" zoomScaleSheetLayoutView="70" zoomScalePageLayoutView="115" workbookViewId="0">
      <pane xSplit="5" ySplit="4" topLeftCell="F5" activePane="bottomRight" state="frozen"/>
      <selection pane="topRight" activeCell="N24" sqref="N24"/>
      <selection pane="bottomLeft" activeCell="N24" sqref="N24"/>
      <selection pane="bottomRight" activeCell="N24" sqref="N24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9" width="4.85546875" style="26" customWidth="1"/>
    <col min="10" max="10" width="4.85546875" style="128" customWidth="1"/>
    <col min="11" max="40" width="4.85546875" style="26" customWidth="1"/>
    <col min="41" max="41" width="4.85546875" style="118" customWidth="1"/>
    <col min="42" max="44" width="4.85546875" style="26" customWidth="1"/>
    <col min="45" max="45" width="61.140625" style="26" customWidth="1"/>
    <col min="46" max="48" width="8.85546875" style="26"/>
    <col min="49" max="49" width="58.140625" style="26" bestFit="1" customWidth="1"/>
    <col min="50" max="50" width="57.85546875" style="26" bestFit="1" customWidth="1"/>
    <col min="51" max="16384" width="8.85546875" style="26"/>
  </cols>
  <sheetData>
    <row r="1" spans="1:50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</row>
    <row r="2" spans="1:50" ht="29.25" customHeight="1" thickBot="1">
      <c r="A2" s="457" t="s">
        <v>38</v>
      </c>
      <c r="B2" s="458"/>
      <c r="C2" s="459"/>
      <c r="D2" s="27"/>
      <c r="E2" s="28" t="s">
        <v>276</v>
      </c>
      <c r="F2" s="531" t="s">
        <v>198</v>
      </c>
      <c r="G2" s="531"/>
      <c r="H2" s="531"/>
      <c r="I2" s="531"/>
      <c r="J2" s="495" t="s">
        <v>199</v>
      </c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142" t="s">
        <v>361</v>
      </c>
      <c r="AO2" s="142"/>
      <c r="AP2" s="142"/>
      <c r="AQ2" s="142"/>
      <c r="AR2" s="142"/>
      <c r="AS2" s="29" t="s">
        <v>42</v>
      </c>
    </row>
    <row r="3" spans="1:50" ht="27" customHeight="1" thickTop="1" thickBot="1">
      <c r="A3" s="460" t="s">
        <v>43</v>
      </c>
      <c r="B3" s="461"/>
      <c r="C3" s="461"/>
      <c r="D3" s="461"/>
      <c r="E3" s="462"/>
      <c r="F3" s="30">
        <v>28</v>
      </c>
      <c r="G3" s="30">
        <v>29</v>
      </c>
      <c r="H3" s="30">
        <v>30</v>
      </c>
      <c r="I3" s="30">
        <v>31</v>
      </c>
      <c r="J3" s="30">
        <v>1</v>
      </c>
      <c r="K3" s="265">
        <v>2</v>
      </c>
      <c r="L3" s="321">
        <v>3</v>
      </c>
      <c r="M3" s="265">
        <v>4</v>
      </c>
      <c r="N3" s="30">
        <v>5</v>
      </c>
      <c r="O3" s="30">
        <v>6</v>
      </c>
      <c r="P3" s="30">
        <v>7</v>
      </c>
      <c r="Q3" s="30">
        <v>8</v>
      </c>
      <c r="R3" s="321">
        <v>9</v>
      </c>
      <c r="S3" s="30">
        <v>10</v>
      </c>
      <c r="T3" s="30">
        <v>11</v>
      </c>
      <c r="U3" s="30">
        <v>12</v>
      </c>
      <c r="V3" s="265">
        <v>13</v>
      </c>
      <c r="W3" s="265">
        <v>14</v>
      </c>
      <c r="X3" s="30">
        <v>15</v>
      </c>
      <c r="Y3" s="30">
        <v>16</v>
      </c>
      <c r="Z3" s="265">
        <v>17</v>
      </c>
      <c r="AA3" s="30">
        <v>18</v>
      </c>
      <c r="AB3" s="30">
        <v>19</v>
      </c>
      <c r="AC3" s="265">
        <v>20</v>
      </c>
      <c r="AD3" s="30">
        <v>21</v>
      </c>
      <c r="AE3" s="30">
        <v>22</v>
      </c>
      <c r="AF3" s="265">
        <v>23</v>
      </c>
      <c r="AG3" s="30">
        <v>24</v>
      </c>
      <c r="AH3" s="30">
        <v>25</v>
      </c>
      <c r="AI3" s="30">
        <v>26</v>
      </c>
      <c r="AJ3" s="30">
        <v>27</v>
      </c>
      <c r="AK3" s="30">
        <v>28</v>
      </c>
      <c r="AL3" s="30">
        <v>29</v>
      </c>
      <c r="AM3" s="30">
        <v>30</v>
      </c>
      <c r="AN3" s="30">
        <v>1</v>
      </c>
      <c r="AO3" s="30">
        <v>2</v>
      </c>
      <c r="AP3" s="30">
        <v>3</v>
      </c>
      <c r="AQ3" s="30">
        <v>4</v>
      </c>
      <c r="AR3" s="30">
        <v>5</v>
      </c>
      <c r="AS3" s="431"/>
    </row>
    <row r="4" spans="1:50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7</v>
      </c>
      <c r="G4" s="36" t="s">
        <v>8</v>
      </c>
      <c r="H4" s="37" t="s">
        <v>9</v>
      </c>
      <c r="I4" s="37" t="s">
        <v>3</v>
      </c>
      <c r="J4" s="36" t="s">
        <v>4</v>
      </c>
      <c r="K4" s="36" t="s">
        <v>5</v>
      </c>
      <c r="L4" s="36" t="s">
        <v>6</v>
      </c>
      <c r="M4" s="36" t="s">
        <v>7</v>
      </c>
      <c r="N4" s="36" t="s">
        <v>8</v>
      </c>
      <c r="O4" s="37" t="s">
        <v>9</v>
      </c>
      <c r="P4" s="37" t="s">
        <v>3</v>
      </c>
      <c r="Q4" s="36" t="s">
        <v>4</v>
      </c>
      <c r="R4" s="36" t="s">
        <v>5</v>
      </c>
      <c r="S4" s="36" t="s">
        <v>6</v>
      </c>
      <c r="T4" s="36" t="s">
        <v>7</v>
      </c>
      <c r="U4" s="36" t="s">
        <v>8</v>
      </c>
      <c r="V4" s="37" t="s">
        <v>9</v>
      </c>
      <c r="W4" s="37" t="s">
        <v>3</v>
      </c>
      <c r="X4" s="36" t="s">
        <v>4</v>
      </c>
      <c r="Y4" s="36" t="s">
        <v>5</v>
      </c>
      <c r="Z4" s="36" t="s">
        <v>6</v>
      </c>
      <c r="AA4" s="36" t="s">
        <v>7</v>
      </c>
      <c r="AB4" s="36" t="s">
        <v>8</v>
      </c>
      <c r="AC4" s="37" t="s">
        <v>9</v>
      </c>
      <c r="AD4" s="37" t="s">
        <v>3</v>
      </c>
      <c r="AE4" s="36" t="s">
        <v>4</v>
      </c>
      <c r="AF4" s="36" t="s">
        <v>5</v>
      </c>
      <c r="AG4" s="36" t="s">
        <v>6</v>
      </c>
      <c r="AH4" s="36" t="s">
        <v>7</v>
      </c>
      <c r="AI4" s="36" t="s">
        <v>8</v>
      </c>
      <c r="AJ4" s="37" t="s">
        <v>9</v>
      </c>
      <c r="AK4" s="37" t="s">
        <v>3</v>
      </c>
      <c r="AL4" s="36" t="s">
        <v>4</v>
      </c>
      <c r="AM4" s="36" t="s">
        <v>5</v>
      </c>
      <c r="AN4" s="36" t="s">
        <v>6</v>
      </c>
      <c r="AO4" s="36" t="s">
        <v>7</v>
      </c>
      <c r="AP4" s="36" t="s">
        <v>8</v>
      </c>
      <c r="AQ4" s="37" t="s">
        <v>9</v>
      </c>
      <c r="AR4" s="37" t="s">
        <v>3</v>
      </c>
      <c r="AS4" s="431"/>
      <c r="AV4" s="239" t="s">
        <v>200</v>
      </c>
      <c r="AW4" s="239" t="s">
        <v>201</v>
      </c>
      <c r="AX4" s="239" t="s">
        <v>202</v>
      </c>
    </row>
    <row r="5" spans="1:50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3"/>
      <c r="G5" s="43"/>
      <c r="H5" s="43"/>
      <c r="I5" s="43"/>
      <c r="J5" s="51" t="s">
        <v>0</v>
      </c>
      <c r="K5" s="51" t="s">
        <v>0</v>
      </c>
      <c r="L5" s="42" t="s">
        <v>1</v>
      </c>
      <c r="M5" s="42" t="s">
        <v>1</v>
      </c>
      <c r="N5" s="43"/>
      <c r="O5" s="43"/>
      <c r="P5" s="43"/>
      <c r="Q5" s="43"/>
      <c r="R5" s="41" t="s">
        <v>0</v>
      </c>
      <c r="S5" s="41" t="s">
        <v>0</v>
      </c>
      <c r="T5" s="290" t="s">
        <v>366</v>
      </c>
      <c r="U5" s="42" t="s">
        <v>1</v>
      </c>
      <c r="V5" s="43"/>
      <c r="W5" s="43"/>
      <c r="X5" s="43"/>
      <c r="Y5" s="43"/>
      <c r="Z5" s="41" t="s">
        <v>0</v>
      </c>
      <c r="AA5" s="41" t="s">
        <v>0</v>
      </c>
      <c r="AB5" s="42" t="s">
        <v>1</v>
      </c>
      <c r="AC5" s="42" t="s">
        <v>1</v>
      </c>
      <c r="AD5" s="43"/>
      <c r="AE5" s="43"/>
      <c r="AF5" s="43"/>
      <c r="AG5" s="43"/>
      <c r="AH5" s="41" t="s">
        <v>0</v>
      </c>
      <c r="AI5" s="41" t="s">
        <v>0</v>
      </c>
      <c r="AJ5" s="42" t="s">
        <v>1</v>
      </c>
      <c r="AK5" s="42" t="s">
        <v>1</v>
      </c>
      <c r="AL5" s="45" t="s">
        <v>54</v>
      </c>
      <c r="AM5" s="45" t="s">
        <v>54</v>
      </c>
      <c r="AN5" s="45" t="s">
        <v>54</v>
      </c>
      <c r="AO5" s="226" t="s">
        <v>204</v>
      </c>
      <c r="AP5" s="226" t="s">
        <v>204</v>
      </c>
      <c r="AQ5" s="42" t="s">
        <v>1</v>
      </c>
      <c r="AR5" s="42" t="s">
        <v>1</v>
      </c>
      <c r="AS5" s="46"/>
      <c r="AV5" s="237" t="s">
        <v>205</v>
      </c>
      <c r="AW5" s="237" t="s">
        <v>206</v>
      </c>
      <c r="AX5" s="237" t="s">
        <v>207</v>
      </c>
    </row>
    <row r="6" spans="1:50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43"/>
      <c r="G6" s="43"/>
      <c r="H6" s="43"/>
      <c r="I6" s="43"/>
      <c r="J6" s="51" t="s">
        <v>0</v>
      </c>
      <c r="K6" s="51" t="s">
        <v>0</v>
      </c>
      <c r="L6" s="52" t="s">
        <v>1</v>
      </c>
      <c r="M6" s="52" t="s">
        <v>1</v>
      </c>
      <c r="N6" s="45" t="s">
        <v>54</v>
      </c>
      <c r="O6" s="45" t="s">
        <v>54</v>
      </c>
      <c r="P6" s="45" t="s">
        <v>54</v>
      </c>
      <c r="Q6" s="45" t="s">
        <v>54</v>
      </c>
      <c r="R6" s="52" t="s">
        <v>1</v>
      </c>
      <c r="S6" s="52" t="s">
        <v>1</v>
      </c>
      <c r="T6" s="52" t="s">
        <v>1</v>
      </c>
      <c r="U6" s="52" t="s">
        <v>1</v>
      </c>
      <c r="V6" s="43"/>
      <c r="W6" s="43"/>
      <c r="X6" s="43"/>
      <c r="Y6" s="43"/>
      <c r="Z6" s="51" t="s">
        <v>0</v>
      </c>
      <c r="AA6" s="51" t="s">
        <v>0</v>
      </c>
      <c r="AB6" s="52" t="s">
        <v>1</v>
      </c>
      <c r="AC6" s="52" t="s">
        <v>1</v>
      </c>
      <c r="AD6" s="43"/>
      <c r="AE6" s="43"/>
      <c r="AF6" s="43"/>
      <c r="AG6" s="43"/>
      <c r="AH6" s="51" t="s">
        <v>0</v>
      </c>
      <c r="AI6" s="51" t="s">
        <v>0</v>
      </c>
      <c r="AJ6" s="52" t="s">
        <v>1</v>
      </c>
      <c r="AK6" s="52" t="s">
        <v>1</v>
      </c>
      <c r="AL6" s="43"/>
      <c r="AM6" s="43"/>
      <c r="AN6" s="43"/>
      <c r="AO6" s="43"/>
      <c r="AP6" s="51" t="s">
        <v>0</v>
      </c>
      <c r="AQ6" s="51" t="s">
        <v>0</v>
      </c>
      <c r="AR6" s="52" t="s">
        <v>1</v>
      </c>
      <c r="AV6" s="216" t="s">
        <v>210</v>
      </c>
      <c r="AW6" s="216" t="s">
        <v>211</v>
      </c>
      <c r="AX6" s="216" t="s">
        <v>212</v>
      </c>
    </row>
    <row r="7" spans="1:50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43"/>
      <c r="G7" s="43"/>
      <c r="H7" s="43"/>
      <c r="I7" s="43"/>
      <c r="J7" s="51" t="s">
        <v>0</v>
      </c>
      <c r="K7" s="95" t="s">
        <v>367</v>
      </c>
      <c r="L7" s="95" t="s">
        <v>367</v>
      </c>
      <c r="M7" s="337" t="s">
        <v>378</v>
      </c>
      <c r="N7" s="318" t="s">
        <v>367</v>
      </c>
      <c r="O7" s="43"/>
      <c r="P7" s="43"/>
      <c r="Q7" s="318" t="s">
        <v>367</v>
      </c>
      <c r="R7" s="95" t="s">
        <v>367</v>
      </c>
      <c r="S7" s="95" t="s">
        <v>367</v>
      </c>
      <c r="T7" s="95" t="s">
        <v>367</v>
      </c>
      <c r="U7" s="95" t="s">
        <v>367</v>
      </c>
      <c r="V7" s="43"/>
      <c r="W7" s="43"/>
      <c r="X7" s="43"/>
      <c r="Y7" s="43"/>
      <c r="Z7" s="51" t="s">
        <v>0</v>
      </c>
      <c r="AA7" s="51" t="s">
        <v>0</v>
      </c>
      <c r="AB7" s="52" t="s">
        <v>1</v>
      </c>
      <c r="AC7" s="52" t="s">
        <v>1</v>
      </c>
      <c r="AD7" s="43"/>
      <c r="AE7" s="43"/>
      <c r="AF7" s="43"/>
      <c r="AG7" s="103" t="s">
        <v>0</v>
      </c>
      <c r="AH7" s="51" t="s">
        <v>0</v>
      </c>
      <c r="AI7" s="51" t="s">
        <v>0</v>
      </c>
      <c r="AJ7" s="52" t="s">
        <v>1</v>
      </c>
      <c r="AK7" s="52" t="s">
        <v>1</v>
      </c>
      <c r="AL7" s="43"/>
      <c r="AM7" s="43"/>
      <c r="AN7" s="43"/>
      <c r="AO7" s="43"/>
      <c r="AP7" s="51" t="s">
        <v>0</v>
      </c>
      <c r="AQ7" s="51" t="s">
        <v>0</v>
      </c>
      <c r="AR7" s="52" t="s">
        <v>1</v>
      </c>
      <c r="AS7" s="53"/>
      <c r="AV7" s="216" t="s">
        <v>214</v>
      </c>
      <c r="AW7" s="216" t="s">
        <v>215</v>
      </c>
      <c r="AX7" s="216" t="s">
        <v>216</v>
      </c>
    </row>
    <row r="8" spans="1:50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43"/>
      <c r="G8" s="43"/>
      <c r="H8" s="43"/>
      <c r="I8" s="43"/>
      <c r="J8" s="51" t="s">
        <v>0</v>
      </c>
      <c r="K8" s="51" t="s">
        <v>0</v>
      </c>
      <c r="L8" s="52" t="s">
        <v>1</v>
      </c>
      <c r="M8" s="52" t="s">
        <v>1</v>
      </c>
      <c r="N8" s="105" t="s">
        <v>1</v>
      </c>
      <c r="O8" s="105" t="s">
        <v>1</v>
      </c>
      <c r="P8" s="43"/>
      <c r="Q8" s="43"/>
      <c r="R8" s="51" t="s">
        <v>0</v>
      </c>
      <c r="S8" s="51" t="s">
        <v>0</v>
      </c>
      <c r="T8" s="52" t="s">
        <v>1</v>
      </c>
      <c r="U8" s="52" t="s">
        <v>1</v>
      </c>
      <c r="V8" s="43"/>
      <c r="W8" s="43"/>
      <c r="X8" s="43"/>
      <c r="Y8" s="43"/>
      <c r="Z8" s="51" t="s">
        <v>0</v>
      </c>
      <c r="AA8" s="51" t="s">
        <v>0</v>
      </c>
      <c r="AB8" s="52" t="s">
        <v>1</v>
      </c>
      <c r="AC8" s="52" t="s">
        <v>1</v>
      </c>
      <c r="AD8" s="105" t="s">
        <v>1</v>
      </c>
      <c r="AE8" s="105" t="s">
        <v>1</v>
      </c>
      <c r="AF8" s="43"/>
      <c r="AG8" s="43"/>
      <c r="AH8" s="51" t="s">
        <v>0</v>
      </c>
      <c r="AI8" s="51" t="s">
        <v>0</v>
      </c>
      <c r="AJ8" s="52" t="s">
        <v>1</v>
      </c>
      <c r="AK8" s="52" t="s">
        <v>1</v>
      </c>
      <c r="AL8" s="43"/>
      <c r="AM8" s="43"/>
      <c r="AN8" s="43"/>
      <c r="AO8" s="43"/>
      <c r="AP8" s="51" t="s">
        <v>0</v>
      </c>
      <c r="AQ8" s="51" t="s">
        <v>0</v>
      </c>
      <c r="AR8" s="52" t="s">
        <v>1</v>
      </c>
      <c r="AS8" s="53"/>
      <c r="AV8" s="216" t="s">
        <v>217</v>
      </c>
      <c r="AW8" s="216" t="s">
        <v>218</v>
      </c>
      <c r="AX8" s="216" t="s">
        <v>219</v>
      </c>
    </row>
    <row r="9" spans="1:50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43"/>
      <c r="G9" s="43"/>
      <c r="H9" s="43"/>
      <c r="I9" s="43"/>
      <c r="J9" s="60" t="s">
        <v>53</v>
      </c>
      <c r="K9" s="51" t="s">
        <v>0</v>
      </c>
      <c r="L9" s="52" t="s">
        <v>1</v>
      </c>
      <c r="M9" s="52" t="s">
        <v>1</v>
      </c>
      <c r="N9" s="43"/>
      <c r="O9" s="43"/>
      <c r="P9" s="43"/>
      <c r="Q9" s="43"/>
      <c r="R9" s="51" t="s">
        <v>0</v>
      </c>
      <c r="S9" s="51" t="s">
        <v>0</v>
      </c>
      <c r="T9" s="52" t="s">
        <v>1</v>
      </c>
      <c r="U9" s="52" t="s">
        <v>1</v>
      </c>
      <c r="V9" s="43"/>
      <c r="W9" s="43"/>
      <c r="X9" s="43"/>
      <c r="Y9" s="43"/>
      <c r="Z9" s="51" t="s">
        <v>0</v>
      </c>
      <c r="AA9" s="51" t="s">
        <v>0</v>
      </c>
      <c r="AB9" s="52" t="s">
        <v>1</v>
      </c>
      <c r="AC9" s="52" t="s">
        <v>1</v>
      </c>
      <c r="AD9" s="43"/>
      <c r="AE9" s="43"/>
      <c r="AF9" s="43"/>
      <c r="AG9" s="43"/>
      <c r="AH9" s="51" t="s">
        <v>0</v>
      </c>
      <c r="AI9" s="51" t="s">
        <v>0</v>
      </c>
      <c r="AJ9" s="52" t="s">
        <v>1</v>
      </c>
      <c r="AK9" s="52" t="s">
        <v>1</v>
      </c>
      <c r="AL9" s="43"/>
      <c r="AM9" s="43"/>
      <c r="AN9" s="43"/>
      <c r="AO9" s="43"/>
      <c r="AP9" s="51" t="s">
        <v>0</v>
      </c>
      <c r="AQ9" s="51" t="s">
        <v>0</v>
      </c>
      <c r="AR9" s="52" t="s">
        <v>1</v>
      </c>
      <c r="AS9" s="53" t="s">
        <v>379</v>
      </c>
      <c r="AV9" s="216" t="s">
        <v>222</v>
      </c>
      <c r="AW9" s="216" t="s">
        <v>223</v>
      </c>
      <c r="AX9" s="216" t="s">
        <v>224</v>
      </c>
    </row>
    <row r="10" spans="1:50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43"/>
      <c r="G10" s="43"/>
      <c r="H10" s="43"/>
      <c r="I10" s="43"/>
      <c r="J10" s="51" t="s">
        <v>0</v>
      </c>
      <c r="K10" s="51" t="s">
        <v>0</v>
      </c>
      <c r="L10" s="52" t="s">
        <v>1</v>
      </c>
      <c r="M10" s="52" t="s">
        <v>1</v>
      </c>
      <c r="N10" s="43"/>
      <c r="O10" s="43"/>
      <c r="P10" s="51" t="s">
        <v>0</v>
      </c>
      <c r="Q10" s="51" t="s">
        <v>0</v>
      </c>
      <c r="R10" s="51" t="s">
        <v>0</v>
      </c>
      <c r="S10" s="51" t="s">
        <v>0</v>
      </c>
      <c r="T10" s="52" t="s">
        <v>1</v>
      </c>
      <c r="U10" s="52" t="s">
        <v>1</v>
      </c>
      <c r="V10" s="43"/>
      <c r="W10" s="43"/>
      <c r="X10" s="43"/>
      <c r="Y10" s="43"/>
      <c r="Z10" s="51" t="s">
        <v>0</v>
      </c>
      <c r="AA10" s="51" t="s">
        <v>0</v>
      </c>
      <c r="AB10" s="52" t="s">
        <v>1</v>
      </c>
      <c r="AC10" s="52" t="s">
        <v>1</v>
      </c>
      <c r="AD10" s="43"/>
      <c r="AE10" s="43"/>
      <c r="AF10" s="43"/>
      <c r="AG10" s="43"/>
      <c r="AH10" s="51" t="s">
        <v>0</v>
      </c>
      <c r="AI10" s="51" t="s">
        <v>0</v>
      </c>
      <c r="AJ10" s="52" t="s">
        <v>1</v>
      </c>
      <c r="AK10" s="52" t="s">
        <v>1</v>
      </c>
      <c r="AL10" s="43"/>
      <c r="AM10" s="43"/>
      <c r="AN10" s="43"/>
      <c r="AO10" s="43"/>
      <c r="AP10" s="51" t="s">
        <v>0</v>
      </c>
      <c r="AQ10" s="51" t="s">
        <v>0</v>
      </c>
      <c r="AR10" s="52" t="s">
        <v>1</v>
      </c>
      <c r="AS10" s="53"/>
      <c r="AV10" s="216" t="s">
        <v>225</v>
      </c>
      <c r="AW10" s="216" t="s">
        <v>226</v>
      </c>
      <c r="AX10" s="216" t="s">
        <v>227</v>
      </c>
    </row>
    <row r="11" spans="1:50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43"/>
      <c r="G11" s="43"/>
      <c r="H11" s="43"/>
      <c r="I11" s="43"/>
      <c r="J11" s="65" t="s">
        <v>0</v>
      </c>
      <c r="K11" s="65" t="s">
        <v>0</v>
      </c>
      <c r="L11" s="65" t="s">
        <v>0</v>
      </c>
      <c r="M11" s="337" t="s">
        <v>378</v>
      </c>
      <c r="N11" s="43"/>
      <c r="O11" s="43"/>
      <c r="P11" s="43"/>
      <c r="Q11" s="43"/>
      <c r="R11" s="65" t="s">
        <v>0</v>
      </c>
      <c r="S11" s="65" t="s">
        <v>0</v>
      </c>
      <c r="T11" s="318" t="s">
        <v>367</v>
      </c>
      <c r="U11" s="66" t="s">
        <v>1</v>
      </c>
      <c r="V11" s="43"/>
      <c r="W11" s="43"/>
      <c r="X11" s="43"/>
      <c r="Y11" s="43"/>
      <c r="Z11" s="65" t="s">
        <v>0</v>
      </c>
      <c r="AA11" s="65" t="s">
        <v>0</v>
      </c>
      <c r="AB11" s="66" t="s">
        <v>1</v>
      </c>
      <c r="AC11" s="66" t="s">
        <v>1</v>
      </c>
      <c r="AD11" s="43"/>
      <c r="AE11" s="43"/>
      <c r="AF11" s="43"/>
      <c r="AG11" s="43"/>
      <c r="AH11" s="65" t="s">
        <v>0</v>
      </c>
      <c r="AI11" s="65" t="s">
        <v>0</v>
      </c>
      <c r="AJ11" s="66" t="s">
        <v>1</v>
      </c>
      <c r="AK11" s="66" t="s">
        <v>1</v>
      </c>
      <c r="AL11" s="43"/>
      <c r="AM11" s="43"/>
      <c r="AN11" s="43"/>
      <c r="AO11" s="43"/>
      <c r="AP11" s="65" t="s">
        <v>0</v>
      </c>
      <c r="AQ11" s="65" t="s">
        <v>0</v>
      </c>
      <c r="AR11" s="66" t="s">
        <v>1</v>
      </c>
      <c r="AS11" s="67"/>
      <c r="AV11" s="216" t="s">
        <v>231</v>
      </c>
      <c r="AW11" s="216" t="s">
        <v>232</v>
      </c>
      <c r="AX11" s="216" t="s">
        <v>233</v>
      </c>
    </row>
    <row r="12" spans="1:50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1"/>
    </row>
    <row r="13" spans="1:50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2" t="s">
        <v>1</v>
      </c>
      <c r="G13" s="42" t="s">
        <v>1</v>
      </c>
      <c r="H13" s="43"/>
      <c r="I13" s="43"/>
      <c r="J13" s="43"/>
      <c r="K13" s="43"/>
      <c r="L13" s="60" t="s">
        <v>53</v>
      </c>
      <c r="M13" s="60" t="s">
        <v>53</v>
      </c>
      <c r="N13" s="60" t="s">
        <v>53</v>
      </c>
      <c r="O13" s="60" t="s">
        <v>53</v>
      </c>
      <c r="P13" s="43"/>
      <c r="Q13" s="105" t="s">
        <v>1</v>
      </c>
      <c r="R13" s="105" t="s">
        <v>1</v>
      </c>
      <c r="S13" s="43"/>
      <c r="T13" s="41" t="s">
        <v>0</v>
      </c>
      <c r="U13" s="41" t="s">
        <v>0</v>
      </c>
      <c r="V13" s="42" t="s">
        <v>1</v>
      </c>
      <c r="W13" s="42" t="s">
        <v>1</v>
      </c>
      <c r="X13" s="43"/>
      <c r="Y13" s="43"/>
      <c r="Z13" s="43"/>
      <c r="AA13" s="43"/>
      <c r="AB13" s="41" t="s">
        <v>0</v>
      </c>
      <c r="AC13" s="41" t="s">
        <v>0</v>
      </c>
      <c r="AD13" s="42" t="s">
        <v>1</v>
      </c>
      <c r="AE13" s="42" t="s">
        <v>1</v>
      </c>
      <c r="AF13" s="43"/>
      <c r="AG13" s="43"/>
      <c r="AH13" s="43"/>
      <c r="AI13" s="43"/>
      <c r="AJ13" s="41" t="s">
        <v>0</v>
      </c>
      <c r="AK13" s="41" t="s">
        <v>0</v>
      </c>
      <c r="AL13" s="42" t="s">
        <v>1</v>
      </c>
      <c r="AM13" s="42" t="s">
        <v>1</v>
      </c>
      <c r="AN13" s="43"/>
      <c r="AO13" s="226" t="s">
        <v>204</v>
      </c>
      <c r="AP13" s="226" t="s">
        <v>204</v>
      </c>
      <c r="AQ13" s="43"/>
      <c r="AR13" s="41" t="s">
        <v>0</v>
      </c>
      <c r="AS13" s="75"/>
      <c r="AV13" s="216" t="s">
        <v>234</v>
      </c>
      <c r="AW13" s="216" t="s">
        <v>235</v>
      </c>
      <c r="AX13" s="216" t="s">
        <v>236</v>
      </c>
    </row>
    <row r="14" spans="1:50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52" t="s">
        <v>1</v>
      </c>
      <c r="G14" s="52" t="s">
        <v>1</v>
      </c>
      <c r="H14" s="45" t="s">
        <v>54</v>
      </c>
      <c r="I14" s="45" t="s">
        <v>54</v>
      </c>
      <c r="J14" s="45" t="s">
        <v>54</v>
      </c>
      <c r="K14" s="95" t="s">
        <v>367</v>
      </c>
      <c r="L14" s="51" t="s">
        <v>0</v>
      </c>
      <c r="M14" s="337" t="s">
        <v>378</v>
      </c>
      <c r="N14" s="95" t="s">
        <v>367</v>
      </c>
      <c r="O14" s="45" t="s">
        <v>54</v>
      </c>
      <c r="P14" s="45" t="s">
        <v>54</v>
      </c>
      <c r="Q14" s="318" t="s">
        <v>367</v>
      </c>
      <c r="R14" s="318" t="s">
        <v>367</v>
      </c>
      <c r="S14" s="318" t="s">
        <v>367</v>
      </c>
      <c r="T14" s="95" t="s">
        <v>367</v>
      </c>
      <c r="U14" s="95" t="s">
        <v>367</v>
      </c>
      <c r="V14" s="52" t="s">
        <v>1</v>
      </c>
      <c r="W14" s="52" t="s">
        <v>1</v>
      </c>
      <c r="X14" s="45" t="s">
        <v>54</v>
      </c>
      <c r="Y14" s="45" t="s">
        <v>54</v>
      </c>
      <c r="Z14" s="45" t="s">
        <v>54</v>
      </c>
      <c r="AA14" s="45" t="s">
        <v>54</v>
      </c>
      <c r="AB14" s="51" t="s">
        <v>0</v>
      </c>
      <c r="AC14" s="51" t="s">
        <v>0</v>
      </c>
      <c r="AD14" s="52" t="s">
        <v>1</v>
      </c>
      <c r="AE14" s="52" t="s">
        <v>1</v>
      </c>
      <c r="AF14" s="45" t="s">
        <v>54</v>
      </c>
      <c r="AG14" s="45" t="s">
        <v>54</v>
      </c>
      <c r="AH14" s="45" t="s">
        <v>54</v>
      </c>
      <c r="AI14" s="45" t="s">
        <v>54</v>
      </c>
      <c r="AJ14" s="51" t="s">
        <v>0</v>
      </c>
      <c r="AK14" s="51" t="s">
        <v>0</v>
      </c>
      <c r="AL14" s="52" t="s">
        <v>1</v>
      </c>
      <c r="AM14" s="52" t="s">
        <v>1</v>
      </c>
      <c r="AN14" s="45" t="s">
        <v>54</v>
      </c>
      <c r="AO14" s="45" t="s">
        <v>54</v>
      </c>
      <c r="AP14" s="45" t="s">
        <v>54</v>
      </c>
      <c r="AQ14" s="45" t="s">
        <v>54</v>
      </c>
      <c r="AR14" s="51" t="s">
        <v>0</v>
      </c>
      <c r="AS14" s="53"/>
      <c r="AV14" s="238" t="s">
        <v>238</v>
      </c>
      <c r="AW14" s="238" t="s">
        <v>239</v>
      </c>
      <c r="AX14" s="238" t="s">
        <v>240</v>
      </c>
    </row>
    <row r="15" spans="1:50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52" t="s">
        <v>1</v>
      </c>
      <c r="G15" s="52" t="s">
        <v>1</v>
      </c>
      <c r="H15" s="43"/>
      <c r="I15" s="43"/>
      <c r="J15" s="43"/>
      <c r="K15" s="103" t="s">
        <v>0</v>
      </c>
      <c r="L15" s="51" t="s">
        <v>0</v>
      </c>
      <c r="M15" s="51" t="s">
        <v>0</v>
      </c>
      <c r="N15" s="52" t="s">
        <v>1</v>
      </c>
      <c r="O15" s="52" t="s">
        <v>1</v>
      </c>
      <c r="P15" s="43"/>
      <c r="Q15" s="43"/>
      <c r="R15" s="318" t="s">
        <v>367</v>
      </c>
      <c r="S15" s="43"/>
      <c r="T15" s="51" t="s">
        <v>0</v>
      </c>
      <c r="U15" s="51" t="s">
        <v>0</v>
      </c>
      <c r="V15" s="52" t="s">
        <v>1</v>
      </c>
      <c r="W15" s="52" t="s">
        <v>1</v>
      </c>
      <c r="X15" s="43"/>
      <c r="Y15" s="43"/>
      <c r="Z15" s="43"/>
      <c r="AA15" s="43"/>
      <c r="AB15" s="51" t="s">
        <v>0</v>
      </c>
      <c r="AC15" s="51" t="s">
        <v>0</v>
      </c>
      <c r="AD15" s="60" t="s">
        <v>53</v>
      </c>
      <c r="AE15" s="60" t="s">
        <v>53</v>
      </c>
      <c r="AF15" s="43"/>
      <c r="AG15" s="43"/>
      <c r="AH15" s="43"/>
      <c r="AI15" s="43"/>
      <c r="AJ15" s="51" t="s">
        <v>0</v>
      </c>
      <c r="AK15" s="51" t="s">
        <v>0</v>
      </c>
      <c r="AL15" s="52" t="s">
        <v>1</v>
      </c>
      <c r="AM15" s="52" t="s">
        <v>1</v>
      </c>
      <c r="AN15" s="43"/>
      <c r="AO15" s="43"/>
      <c r="AP15" s="43"/>
      <c r="AQ15" s="43"/>
      <c r="AR15" s="51" t="s">
        <v>0</v>
      </c>
      <c r="AS15" s="53" t="s">
        <v>368</v>
      </c>
      <c r="AV15" s="216" t="s">
        <v>241</v>
      </c>
      <c r="AW15" s="216" t="s">
        <v>242</v>
      </c>
      <c r="AX15" s="216" t="s">
        <v>243</v>
      </c>
    </row>
    <row r="16" spans="1:50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52" t="s">
        <v>1</v>
      </c>
      <c r="G16" s="52" t="s">
        <v>1</v>
      </c>
      <c r="H16" s="43"/>
      <c r="I16" s="43"/>
      <c r="J16" s="43"/>
      <c r="K16" s="318" t="s">
        <v>367</v>
      </c>
      <c r="L16" s="51" t="s">
        <v>0</v>
      </c>
      <c r="M16" s="337" t="s">
        <v>378</v>
      </c>
      <c r="N16" s="52" t="s">
        <v>1</v>
      </c>
      <c r="O16" s="52" t="s">
        <v>1</v>
      </c>
      <c r="P16" s="43"/>
      <c r="Q16" s="43"/>
      <c r="R16" s="318" t="s">
        <v>367</v>
      </c>
      <c r="S16" s="318" t="s">
        <v>367</v>
      </c>
      <c r="T16" s="95" t="s">
        <v>367</v>
      </c>
      <c r="U16" s="95" t="s">
        <v>367</v>
      </c>
      <c r="V16" s="52" t="s">
        <v>1</v>
      </c>
      <c r="W16" s="52" t="s">
        <v>1</v>
      </c>
      <c r="X16" s="43"/>
      <c r="Y16" s="43"/>
      <c r="Z16" s="43"/>
      <c r="AA16" s="43"/>
      <c r="AB16" s="51" t="s">
        <v>0</v>
      </c>
      <c r="AC16" s="51" t="s">
        <v>0</v>
      </c>
      <c r="AD16" s="52" t="s">
        <v>1</v>
      </c>
      <c r="AE16" s="52" t="s">
        <v>1</v>
      </c>
      <c r="AF16" s="43"/>
      <c r="AG16" s="43"/>
      <c r="AH16" s="43"/>
      <c r="AI16" s="43"/>
      <c r="AJ16" s="51" t="s">
        <v>0</v>
      </c>
      <c r="AK16" s="51" t="s">
        <v>0</v>
      </c>
      <c r="AL16" s="52" t="s">
        <v>1</v>
      </c>
      <c r="AM16" s="52" t="s">
        <v>1</v>
      </c>
      <c r="AN16" s="105" t="s">
        <v>1</v>
      </c>
      <c r="AO16" s="105" t="s">
        <v>1</v>
      </c>
      <c r="AP16" s="43"/>
      <c r="AQ16" s="43"/>
      <c r="AR16" s="51" t="s">
        <v>0</v>
      </c>
      <c r="AS16" s="53"/>
      <c r="AV16" s="238" t="s">
        <v>245</v>
      </c>
      <c r="AW16" s="238" t="s">
        <v>246</v>
      </c>
      <c r="AX16" s="238" t="s">
        <v>247</v>
      </c>
    </row>
    <row r="17" spans="1:50" s="47" customFormat="1" ht="20.85" customHeight="1">
      <c r="A17" s="433"/>
      <c r="B17" s="55" t="s">
        <v>94</v>
      </c>
      <c r="C17" s="49" t="s">
        <v>62</v>
      </c>
      <c r="D17" s="49"/>
      <c r="E17" s="50">
        <v>580009</v>
      </c>
      <c r="F17" s="52" t="s">
        <v>1</v>
      </c>
      <c r="G17" s="52" t="s">
        <v>1</v>
      </c>
      <c r="H17" s="43"/>
      <c r="I17" s="43"/>
      <c r="J17" s="43"/>
      <c r="K17" s="43"/>
      <c r="N17" s="51" t="s">
        <v>0</v>
      </c>
      <c r="O17" s="51" t="s">
        <v>0</v>
      </c>
      <c r="P17" s="52" t="s">
        <v>1</v>
      </c>
      <c r="Q17" s="52" t="s">
        <v>1</v>
      </c>
      <c r="R17" s="43"/>
      <c r="S17" s="43"/>
      <c r="T17" s="51" t="s">
        <v>0</v>
      </c>
      <c r="U17" s="51" t="s">
        <v>0</v>
      </c>
      <c r="V17" s="52" t="s">
        <v>1</v>
      </c>
      <c r="W17" s="52" t="s">
        <v>1</v>
      </c>
      <c r="X17" s="43"/>
      <c r="Y17" s="43"/>
      <c r="Z17" s="43"/>
      <c r="AA17" s="43"/>
      <c r="AB17" s="51" t="s">
        <v>0</v>
      </c>
      <c r="AC17" s="51" t="s">
        <v>0</v>
      </c>
      <c r="AD17" s="52" t="s">
        <v>1</v>
      </c>
      <c r="AE17" s="52" t="s">
        <v>1</v>
      </c>
      <c r="AF17" s="43"/>
      <c r="AG17" s="43"/>
      <c r="AH17" s="43"/>
      <c r="AI17" s="43"/>
      <c r="AJ17" s="51" t="s">
        <v>0</v>
      </c>
      <c r="AK17" s="51" t="s">
        <v>0</v>
      </c>
      <c r="AL17" s="52" t="s">
        <v>1</v>
      </c>
      <c r="AM17" s="52" t="s">
        <v>1</v>
      </c>
      <c r="AN17" s="43"/>
      <c r="AO17" s="43"/>
      <c r="AP17" s="43"/>
      <c r="AQ17" s="43"/>
      <c r="AR17" s="51" t="s">
        <v>0</v>
      </c>
      <c r="AS17" s="53"/>
      <c r="AV17" s="216" t="s">
        <v>248</v>
      </c>
      <c r="AW17" s="216" t="s">
        <v>249</v>
      </c>
      <c r="AX17" s="216" t="s">
        <v>250</v>
      </c>
    </row>
    <row r="18" spans="1:50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52" t="s">
        <v>1</v>
      </c>
      <c r="G18" s="52" t="s">
        <v>1</v>
      </c>
      <c r="H18" s="43"/>
      <c r="I18" s="43"/>
      <c r="J18" s="43"/>
      <c r="K18" s="43"/>
      <c r="L18" s="51" t="s">
        <v>0</v>
      </c>
      <c r="M18" s="51" t="s">
        <v>0</v>
      </c>
      <c r="N18" s="52" t="s">
        <v>1</v>
      </c>
      <c r="O18" s="52" t="s">
        <v>1</v>
      </c>
      <c r="P18" s="43"/>
      <c r="Q18" s="43"/>
      <c r="R18" s="103" t="s">
        <v>0</v>
      </c>
      <c r="S18" s="43"/>
      <c r="T18" s="51" t="s">
        <v>0</v>
      </c>
      <c r="U18" s="51" t="s">
        <v>0</v>
      </c>
      <c r="V18" s="52" t="s">
        <v>1</v>
      </c>
      <c r="W18" s="52" t="s">
        <v>1</v>
      </c>
      <c r="X18" s="43"/>
      <c r="Y18" s="43"/>
      <c r="Z18" s="43"/>
      <c r="AA18" s="43"/>
      <c r="AB18" s="51" t="s">
        <v>0</v>
      </c>
      <c r="AC18" s="51" t="s">
        <v>0</v>
      </c>
      <c r="AD18" s="52" t="s">
        <v>1</v>
      </c>
      <c r="AE18" s="52" t="s">
        <v>1</v>
      </c>
      <c r="AF18" s="43"/>
      <c r="AG18" s="43"/>
      <c r="AH18" s="43"/>
      <c r="AI18" s="43"/>
      <c r="AJ18" s="51" t="s">
        <v>0</v>
      </c>
      <c r="AK18" s="51" t="s">
        <v>0</v>
      </c>
      <c r="AL18" s="52" t="s">
        <v>1</v>
      </c>
      <c r="AM18" s="52" t="s">
        <v>1</v>
      </c>
      <c r="AN18" s="43"/>
      <c r="AO18" s="43"/>
      <c r="AP18" s="43"/>
      <c r="AQ18" s="43"/>
      <c r="AR18" s="51" t="s">
        <v>0</v>
      </c>
      <c r="AS18" s="53"/>
    </row>
    <row r="19" spans="1:50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66" t="s">
        <v>1</v>
      </c>
      <c r="G19" s="66" t="s">
        <v>1</v>
      </c>
      <c r="H19" s="43"/>
      <c r="I19" s="43"/>
      <c r="J19" s="43"/>
      <c r="K19" s="43"/>
      <c r="L19" s="66" t="s">
        <v>1</v>
      </c>
      <c r="M19" s="66" t="s">
        <v>1</v>
      </c>
      <c r="N19" s="66" t="s">
        <v>1</v>
      </c>
      <c r="O19" s="66" t="s">
        <v>1</v>
      </c>
      <c r="P19" s="43"/>
      <c r="Q19" s="43"/>
      <c r="R19" s="318" t="s">
        <v>367</v>
      </c>
      <c r="S19" s="43"/>
      <c r="T19" s="65" t="s">
        <v>0</v>
      </c>
      <c r="U19" s="253" t="s">
        <v>210</v>
      </c>
      <c r="V19" s="66" t="s">
        <v>1</v>
      </c>
      <c r="W19" s="66" t="s">
        <v>1</v>
      </c>
      <c r="X19" s="43"/>
      <c r="Y19" s="43"/>
      <c r="Z19" s="43"/>
      <c r="AA19" s="43"/>
      <c r="AB19" s="65" t="s">
        <v>0</v>
      </c>
      <c r="AC19" s="65" t="s">
        <v>0</v>
      </c>
      <c r="AD19" s="66" t="s">
        <v>1</v>
      </c>
      <c r="AE19" s="66" t="s">
        <v>1</v>
      </c>
      <c r="AF19" s="43"/>
      <c r="AG19" s="43"/>
      <c r="AH19" s="43"/>
      <c r="AI19" s="43"/>
      <c r="AJ19" s="65" t="s">
        <v>0</v>
      </c>
      <c r="AK19" s="65" t="s">
        <v>0</v>
      </c>
      <c r="AL19" s="66" t="s">
        <v>1</v>
      </c>
      <c r="AM19" s="66" t="s">
        <v>1</v>
      </c>
      <c r="AN19" s="105" t="s">
        <v>1</v>
      </c>
      <c r="AO19" s="105" t="s">
        <v>1</v>
      </c>
      <c r="AP19" s="43"/>
      <c r="AQ19" s="43"/>
      <c r="AR19" s="65" t="s">
        <v>0</v>
      </c>
      <c r="AS19" s="67"/>
    </row>
    <row r="20" spans="1:50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1"/>
    </row>
    <row r="21" spans="1:50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1" t="s">
        <v>0</v>
      </c>
      <c r="G21" s="41" t="s">
        <v>0</v>
      </c>
      <c r="H21" s="42" t="s">
        <v>1</v>
      </c>
      <c r="I21" s="42" t="s">
        <v>1</v>
      </c>
      <c r="J21" s="43"/>
      <c r="K21" s="43"/>
      <c r="L21" s="103" t="s">
        <v>0</v>
      </c>
      <c r="M21" s="103" t="s">
        <v>0</v>
      </c>
      <c r="N21" s="42" t="s">
        <v>1</v>
      </c>
      <c r="O21" s="42" t="s">
        <v>1</v>
      </c>
      <c r="P21" s="42" t="s">
        <v>1</v>
      </c>
      <c r="Q21" s="45" t="s">
        <v>54</v>
      </c>
      <c r="R21" s="226" t="s">
        <v>253</v>
      </c>
      <c r="S21" s="43"/>
      <c r="T21" s="290" t="s">
        <v>366</v>
      </c>
      <c r="U21" s="318" t="s">
        <v>367</v>
      </c>
      <c r="V21" s="41" t="s">
        <v>0</v>
      </c>
      <c r="W21" s="41" t="s">
        <v>0</v>
      </c>
      <c r="X21" s="42" t="s">
        <v>1</v>
      </c>
      <c r="Y21" s="42" t="s">
        <v>1</v>
      </c>
      <c r="Z21" s="43"/>
      <c r="AA21" s="43"/>
      <c r="AB21" s="43"/>
      <c r="AC21" s="43"/>
      <c r="AD21" s="41" t="s">
        <v>0</v>
      </c>
      <c r="AE21" s="41" t="s">
        <v>0</v>
      </c>
      <c r="AF21" s="42" t="s">
        <v>1</v>
      </c>
      <c r="AG21" s="42" t="s">
        <v>1</v>
      </c>
      <c r="AH21" s="43"/>
      <c r="AI21" s="43"/>
      <c r="AJ21" s="43"/>
      <c r="AK21" s="43"/>
      <c r="AL21" s="41" t="s">
        <v>0</v>
      </c>
      <c r="AM21" s="41" t="s">
        <v>0</v>
      </c>
      <c r="AN21" s="42" t="s">
        <v>1</v>
      </c>
      <c r="AO21" s="42" t="s">
        <v>1</v>
      </c>
      <c r="AP21" s="43"/>
      <c r="AQ21" s="43"/>
      <c r="AR21" s="43"/>
      <c r="AS21" s="75"/>
    </row>
    <row r="22" spans="1:50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51" t="s">
        <v>0</v>
      </c>
      <c r="G22" s="51" t="s">
        <v>0</v>
      </c>
      <c r="H22" s="52" t="s">
        <v>1</v>
      </c>
      <c r="I22" s="52" t="s">
        <v>1</v>
      </c>
      <c r="J22" s="43"/>
      <c r="K22" s="43"/>
      <c r="L22" s="51" t="s">
        <v>0</v>
      </c>
      <c r="M22" s="337" t="s">
        <v>378</v>
      </c>
      <c r="N22" s="52" t="s">
        <v>1</v>
      </c>
      <c r="O22" s="52" t="s">
        <v>1</v>
      </c>
      <c r="R22" s="43"/>
      <c r="S22" s="318" t="s">
        <v>367</v>
      </c>
      <c r="T22" s="103" t="s">
        <v>0</v>
      </c>
      <c r="U22" s="103" t="s">
        <v>0</v>
      </c>
      <c r="V22" s="51" t="s">
        <v>0</v>
      </c>
      <c r="W22" s="51" t="s">
        <v>0</v>
      </c>
      <c r="X22" s="52" t="s">
        <v>1</v>
      </c>
      <c r="Y22" s="52" t="s">
        <v>1</v>
      </c>
      <c r="Z22" s="43"/>
      <c r="AA22" s="43"/>
      <c r="AB22" s="43"/>
      <c r="AC22" s="43"/>
      <c r="AD22" s="51" t="s">
        <v>0</v>
      </c>
      <c r="AE22" s="51" t="s">
        <v>0</v>
      </c>
      <c r="AF22" s="52" t="s">
        <v>1</v>
      </c>
      <c r="AG22" s="52" t="s">
        <v>1</v>
      </c>
      <c r="AH22" s="43"/>
      <c r="AI22" s="43"/>
      <c r="AJ22" s="43"/>
      <c r="AK22" s="43"/>
      <c r="AL22" s="51" t="s">
        <v>0</v>
      </c>
      <c r="AM22" s="51" t="s">
        <v>0</v>
      </c>
      <c r="AN22" s="52" t="s">
        <v>1</v>
      </c>
      <c r="AO22" s="52" t="s">
        <v>1</v>
      </c>
      <c r="AP22" s="43"/>
      <c r="AQ22" s="43"/>
      <c r="AR22" s="43"/>
      <c r="AS22" s="53"/>
    </row>
    <row r="23" spans="1:50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51" t="s">
        <v>0</v>
      </c>
      <c r="G23" s="51" t="s">
        <v>0</v>
      </c>
      <c r="H23" s="52" t="s">
        <v>1</v>
      </c>
      <c r="I23" s="52" t="s">
        <v>1</v>
      </c>
      <c r="J23" s="43"/>
      <c r="K23" s="43"/>
      <c r="L23" s="43"/>
      <c r="M23" s="103" t="s">
        <v>0</v>
      </c>
      <c r="N23" s="51" t="s">
        <v>0</v>
      </c>
      <c r="O23" s="51" t="s">
        <v>0</v>
      </c>
      <c r="P23" s="52" t="s">
        <v>1</v>
      </c>
      <c r="Q23" s="52" t="s">
        <v>1</v>
      </c>
      <c r="R23" s="105" t="s">
        <v>1</v>
      </c>
      <c r="S23" s="43"/>
      <c r="T23" s="103" t="s">
        <v>0</v>
      </c>
      <c r="U23" s="253" t="s">
        <v>210</v>
      </c>
      <c r="V23" s="51" t="s">
        <v>0</v>
      </c>
      <c r="W23" s="51" t="s">
        <v>0</v>
      </c>
      <c r="X23" s="52" t="s">
        <v>1</v>
      </c>
      <c r="Y23" s="52" t="s">
        <v>1</v>
      </c>
      <c r="Z23" s="43"/>
      <c r="AA23" s="43"/>
      <c r="AB23" s="43"/>
      <c r="AC23" s="43"/>
      <c r="AD23" s="51" t="s">
        <v>0</v>
      </c>
      <c r="AE23" s="51" t="s">
        <v>0</v>
      </c>
      <c r="AF23" s="51" t="s">
        <v>0</v>
      </c>
      <c r="AG23" s="254" t="s">
        <v>217</v>
      </c>
      <c r="AH23" s="254" t="s">
        <v>217</v>
      </c>
      <c r="AI23" s="43"/>
      <c r="AJ23" s="43"/>
      <c r="AK23" s="43"/>
      <c r="AL23" s="51" t="s">
        <v>0</v>
      </c>
      <c r="AM23" s="51" t="s">
        <v>0</v>
      </c>
      <c r="AN23" s="52" t="s">
        <v>90</v>
      </c>
      <c r="AO23" s="254" t="s">
        <v>217</v>
      </c>
      <c r="AP23" s="43"/>
      <c r="AQ23" s="43"/>
      <c r="AR23" s="43"/>
      <c r="AS23" s="53"/>
    </row>
    <row r="24" spans="1:50" s="47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51" t="s">
        <v>0</v>
      </c>
      <c r="G24" s="51" t="s">
        <v>0</v>
      </c>
      <c r="H24" s="52" t="s">
        <v>1</v>
      </c>
      <c r="I24" s="52" t="s">
        <v>1</v>
      </c>
      <c r="J24" s="43"/>
      <c r="K24" s="43"/>
      <c r="L24" s="43"/>
      <c r="M24" s="103" t="s">
        <v>0</v>
      </c>
      <c r="N24" s="51" t="s">
        <v>0</v>
      </c>
      <c r="O24" s="51" t="s">
        <v>0</v>
      </c>
      <c r="P24" s="52" t="s">
        <v>1</v>
      </c>
      <c r="Q24" s="52" t="s">
        <v>1</v>
      </c>
      <c r="R24" s="43"/>
      <c r="S24" s="103" t="s">
        <v>0</v>
      </c>
      <c r="T24" s="318" t="s">
        <v>367</v>
      </c>
      <c r="U24" s="253" t="s">
        <v>210</v>
      </c>
      <c r="V24" s="51" t="s">
        <v>0</v>
      </c>
      <c r="W24" s="51" t="s">
        <v>0</v>
      </c>
      <c r="X24" s="52" t="s">
        <v>1</v>
      </c>
      <c r="Y24" s="52" t="s">
        <v>1</v>
      </c>
      <c r="Z24" s="43"/>
      <c r="AA24" s="43"/>
      <c r="AB24" s="43"/>
      <c r="AC24" s="43"/>
      <c r="AD24" s="51" t="s">
        <v>0</v>
      </c>
      <c r="AE24" s="51" t="s">
        <v>0</v>
      </c>
      <c r="AF24" s="52" t="s">
        <v>1</v>
      </c>
      <c r="AG24" s="52" t="s">
        <v>1</v>
      </c>
      <c r="AI24" s="43"/>
      <c r="AJ24" s="43"/>
      <c r="AK24" s="43"/>
      <c r="AL24" s="51" t="s">
        <v>0</v>
      </c>
      <c r="AM24" s="51" t="s">
        <v>0</v>
      </c>
      <c r="AN24" s="52" t="s">
        <v>1</v>
      </c>
      <c r="AO24" s="52" t="s">
        <v>1</v>
      </c>
      <c r="AP24" s="43"/>
      <c r="AQ24" s="43"/>
      <c r="AR24" s="43"/>
      <c r="AS24" s="53"/>
    </row>
    <row r="25" spans="1:50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51" t="s">
        <v>0</v>
      </c>
      <c r="G25" s="51" t="s">
        <v>0</v>
      </c>
      <c r="H25" s="52" t="s">
        <v>1</v>
      </c>
      <c r="I25" s="52" t="s">
        <v>1</v>
      </c>
      <c r="J25" s="43"/>
      <c r="K25" s="43"/>
      <c r="L25" s="43"/>
      <c r="M25" s="103" t="s">
        <v>0</v>
      </c>
      <c r="N25" s="51" t="s">
        <v>0</v>
      </c>
      <c r="O25" s="51" t="s">
        <v>0</v>
      </c>
      <c r="P25" s="52" t="s">
        <v>1</v>
      </c>
      <c r="Q25" s="52" t="s">
        <v>1</v>
      </c>
      <c r="R25" s="43"/>
      <c r="S25" s="105" t="s">
        <v>1</v>
      </c>
      <c r="T25" s="43"/>
      <c r="U25" s="253" t="s">
        <v>210</v>
      </c>
      <c r="V25" s="51" t="s">
        <v>0</v>
      </c>
      <c r="W25" s="51" t="s">
        <v>0</v>
      </c>
      <c r="X25" s="52" t="s">
        <v>1</v>
      </c>
      <c r="Y25" s="52" t="s">
        <v>1</v>
      </c>
      <c r="Z25" s="43"/>
      <c r="AA25" s="43"/>
      <c r="AB25" s="43"/>
      <c r="AC25" s="43"/>
      <c r="AD25" s="51" t="s">
        <v>0</v>
      </c>
      <c r="AE25" s="51" t="s">
        <v>0</v>
      </c>
      <c r="AF25" s="52" t="s">
        <v>1</v>
      </c>
      <c r="AG25" s="52" t="s">
        <v>1</v>
      </c>
      <c r="AH25" s="45" t="s">
        <v>54</v>
      </c>
      <c r="AI25" s="45" t="s">
        <v>54</v>
      </c>
      <c r="AJ25" s="45" t="s">
        <v>54</v>
      </c>
      <c r="AK25" s="45" t="s">
        <v>54</v>
      </c>
      <c r="AL25" s="51" t="s">
        <v>0</v>
      </c>
      <c r="AM25" s="51" t="s">
        <v>0</v>
      </c>
      <c r="AN25" s="52" t="s">
        <v>1</v>
      </c>
      <c r="AO25" s="52" t="s">
        <v>1</v>
      </c>
      <c r="AP25" s="43"/>
      <c r="AQ25" s="43"/>
      <c r="AR25" s="43"/>
      <c r="AS25" s="53"/>
    </row>
    <row r="26" spans="1:50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51" t="s">
        <v>0</v>
      </c>
      <c r="G26" s="51" t="s">
        <v>0</v>
      </c>
      <c r="H26" s="52" t="s">
        <v>1</v>
      </c>
      <c r="I26" s="52" t="s">
        <v>1</v>
      </c>
      <c r="J26" s="43"/>
      <c r="K26" s="43"/>
      <c r="L26" s="43"/>
      <c r="M26" s="103" t="s">
        <v>0</v>
      </c>
      <c r="N26" s="51" t="s">
        <v>0</v>
      </c>
      <c r="O26" s="51" t="s">
        <v>0</v>
      </c>
      <c r="P26" s="52" t="s">
        <v>1</v>
      </c>
      <c r="Q26" s="52" t="s">
        <v>1</v>
      </c>
      <c r="R26" s="43"/>
      <c r="S26" s="318" t="s">
        <v>367</v>
      </c>
      <c r="T26" s="318" t="s">
        <v>367</v>
      </c>
      <c r="U26" s="318" t="s">
        <v>367</v>
      </c>
      <c r="V26" s="51" t="s">
        <v>0</v>
      </c>
      <c r="W26" s="51" t="s">
        <v>0</v>
      </c>
      <c r="X26" s="52" t="s">
        <v>1</v>
      </c>
      <c r="Y26" s="52" t="s">
        <v>1</v>
      </c>
      <c r="Z26" s="43"/>
      <c r="AA26" s="283" t="s">
        <v>214</v>
      </c>
      <c r="AB26" s="283" t="s">
        <v>214</v>
      </c>
      <c r="AC26" s="43"/>
      <c r="AD26" s="51" t="s">
        <v>0</v>
      </c>
      <c r="AE26" s="51" t="s">
        <v>0</v>
      </c>
      <c r="AF26" s="52" t="s">
        <v>1</v>
      </c>
      <c r="AG26" s="52" t="s">
        <v>1</v>
      </c>
      <c r="AH26" s="43"/>
      <c r="AI26" s="45"/>
      <c r="AJ26" s="45"/>
      <c r="AK26" s="45"/>
      <c r="AL26" s="51" t="s">
        <v>0</v>
      </c>
      <c r="AM26" s="51" t="s">
        <v>0</v>
      </c>
      <c r="AN26" s="52" t="s">
        <v>1</v>
      </c>
      <c r="AO26" s="52" t="s">
        <v>1</v>
      </c>
      <c r="AP26" s="45"/>
      <c r="AQ26" s="45"/>
      <c r="AR26" s="45"/>
      <c r="AS26" s="53"/>
    </row>
    <row r="27" spans="1:50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65" t="s">
        <v>0</v>
      </c>
      <c r="G27" s="65" t="s">
        <v>0</v>
      </c>
      <c r="H27" s="66" t="s">
        <v>1</v>
      </c>
      <c r="I27" s="66" t="s">
        <v>1</v>
      </c>
      <c r="J27" s="43"/>
      <c r="K27" s="43"/>
      <c r="L27" s="43"/>
      <c r="M27" s="337" t="s">
        <v>378</v>
      </c>
      <c r="N27" s="65" t="s">
        <v>0</v>
      </c>
      <c r="O27" s="65" t="s">
        <v>0</v>
      </c>
      <c r="P27" s="66" t="s">
        <v>1</v>
      </c>
      <c r="Q27" s="66" t="s">
        <v>1</v>
      </c>
      <c r="R27" s="43"/>
      <c r="S27" s="318" t="s">
        <v>367</v>
      </c>
      <c r="T27" s="43"/>
      <c r="U27" s="253" t="s">
        <v>210</v>
      </c>
      <c r="V27" s="51" t="s">
        <v>0</v>
      </c>
      <c r="W27" s="51" t="s">
        <v>0</v>
      </c>
      <c r="X27" s="52" t="s">
        <v>1</v>
      </c>
      <c r="Y27" s="52" t="s">
        <v>1</v>
      </c>
      <c r="Z27" s="43"/>
      <c r="AA27" s="43"/>
      <c r="AB27" s="43"/>
      <c r="AC27" s="43"/>
      <c r="AD27" s="65" t="s">
        <v>0</v>
      </c>
      <c r="AE27" s="65" t="s">
        <v>0</v>
      </c>
      <c r="AF27" s="51" t="s">
        <v>0</v>
      </c>
      <c r="AG27" s="254" t="s">
        <v>217</v>
      </c>
      <c r="AH27" s="254" t="s">
        <v>217</v>
      </c>
      <c r="AI27" s="43"/>
      <c r="AJ27" s="43"/>
      <c r="AK27" s="43"/>
      <c r="AL27" s="65" t="s">
        <v>0</v>
      </c>
      <c r="AM27" s="65" t="s">
        <v>0</v>
      </c>
      <c r="AN27" s="52" t="s">
        <v>90</v>
      </c>
      <c r="AO27" s="254" t="s">
        <v>217</v>
      </c>
      <c r="AP27" s="45"/>
      <c r="AQ27" s="45"/>
      <c r="AR27" s="45"/>
      <c r="AS27" s="67"/>
    </row>
    <row r="28" spans="1:50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</row>
    <row r="29" spans="1:50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3"/>
      <c r="G29" s="43"/>
      <c r="H29" s="41" t="s">
        <v>0</v>
      </c>
      <c r="I29" s="41" t="s">
        <v>0</v>
      </c>
      <c r="J29" s="42" t="s">
        <v>1</v>
      </c>
      <c r="K29" s="42" t="s">
        <v>1</v>
      </c>
      <c r="L29" s="43"/>
      <c r="M29" s="43"/>
      <c r="N29" s="103" t="s">
        <v>0</v>
      </c>
      <c r="O29" s="103" t="s">
        <v>0</v>
      </c>
      <c r="P29" s="41" t="s">
        <v>0</v>
      </c>
      <c r="Q29" s="41" t="s">
        <v>0</v>
      </c>
      <c r="R29" s="226" t="s">
        <v>253</v>
      </c>
      <c r="S29" s="52" t="s">
        <v>1</v>
      </c>
      <c r="T29" s="105" t="s">
        <v>1</v>
      </c>
      <c r="U29" s="43"/>
      <c r="V29" s="43"/>
      <c r="W29" s="43"/>
      <c r="X29" s="41" t="s">
        <v>0</v>
      </c>
      <c r="Y29" s="41" t="s">
        <v>0</v>
      </c>
      <c r="Z29" s="42" t="s">
        <v>1</v>
      </c>
      <c r="AA29" s="42" t="s">
        <v>1</v>
      </c>
      <c r="AB29" s="43"/>
      <c r="AC29" s="43"/>
      <c r="AD29" s="43"/>
      <c r="AE29" s="43"/>
      <c r="AF29" s="41" t="s">
        <v>0</v>
      </c>
      <c r="AG29" s="41" t="s">
        <v>0</v>
      </c>
      <c r="AH29" s="42" t="s">
        <v>1</v>
      </c>
      <c r="AI29" s="42" t="s">
        <v>1</v>
      </c>
      <c r="AJ29" s="43"/>
      <c r="AK29" s="43"/>
      <c r="AL29" s="43"/>
      <c r="AM29" s="43"/>
      <c r="AN29" s="41" t="s">
        <v>0</v>
      </c>
      <c r="AO29" s="41" t="s">
        <v>0</v>
      </c>
      <c r="AP29" s="42" t="s">
        <v>1</v>
      </c>
      <c r="AQ29" s="42" t="s">
        <v>1</v>
      </c>
      <c r="AR29" s="43"/>
      <c r="AS29" s="75"/>
    </row>
    <row r="30" spans="1:50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43"/>
      <c r="G30" s="43"/>
      <c r="H30" s="51" t="s">
        <v>0</v>
      </c>
      <c r="I30" s="51" t="s">
        <v>0</v>
      </c>
      <c r="J30" s="42" t="s">
        <v>1</v>
      </c>
      <c r="K30" s="42" t="s">
        <v>1</v>
      </c>
      <c r="L30" s="336"/>
      <c r="M30" s="337" t="s">
        <v>378</v>
      </c>
      <c r="N30" s="43"/>
      <c r="O30" s="43"/>
      <c r="P30" s="51" t="s">
        <v>0</v>
      </c>
      <c r="Q30" s="51" t="s">
        <v>0</v>
      </c>
      <c r="R30" s="51" t="s">
        <v>0</v>
      </c>
      <c r="S30" s="51" t="s">
        <v>0</v>
      </c>
      <c r="T30" s="318" t="s">
        <v>367</v>
      </c>
      <c r="U30" s="318" t="s">
        <v>367</v>
      </c>
      <c r="V30" s="43"/>
      <c r="W30" s="43"/>
      <c r="X30" s="51" t="s">
        <v>0</v>
      </c>
      <c r="Y30" s="51" t="s">
        <v>0</v>
      </c>
      <c r="Z30" s="52" t="s">
        <v>1</v>
      </c>
      <c r="AA30" s="52" t="s">
        <v>1</v>
      </c>
      <c r="AB30" s="43"/>
      <c r="AC30" s="43"/>
      <c r="AD30" s="43"/>
      <c r="AE30" s="43"/>
      <c r="AF30" s="51" t="s">
        <v>0</v>
      </c>
      <c r="AG30" s="51" t="s">
        <v>0</v>
      </c>
      <c r="AH30" s="52" t="s">
        <v>1</v>
      </c>
      <c r="AI30" s="52" t="s">
        <v>1</v>
      </c>
      <c r="AJ30" s="43"/>
      <c r="AK30" s="43"/>
      <c r="AL30" s="43"/>
      <c r="AM30" s="43"/>
      <c r="AN30" s="51" t="s">
        <v>0</v>
      </c>
      <c r="AO30" s="51" t="s">
        <v>0</v>
      </c>
      <c r="AP30" s="52" t="s">
        <v>1</v>
      </c>
      <c r="AQ30" s="52" t="s">
        <v>1</v>
      </c>
      <c r="AR30" s="43"/>
      <c r="AS30" s="53"/>
    </row>
    <row r="31" spans="1:50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43"/>
      <c r="G31" s="43"/>
      <c r="H31" s="51" t="s">
        <v>0</v>
      </c>
      <c r="I31" s="51" t="s">
        <v>0</v>
      </c>
      <c r="J31" s="42" t="s">
        <v>1</v>
      </c>
      <c r="K31" s="42" t="s">
        <v>1</v>
      </c>
      <c r="L31" s="105" t="s">
        <v>1</v>
      </c>
      <c r="M31" s="105" t="s">
        <v>1</v>
      </c>
      <c r="N31" s="43"/>
      <c r="O31" s="43"/>
      <c r="P31" s="51" t="s">
        <v>0</v>
      </c>
      <c r="Q31" s="51" t="s">
        <v>0</v>
      </c>
      <c r="R31" s="52" t="s">
        <v>1</v>
      </c>
      <c r="S31" s="52" t="s">
        <v>1</v>
      </c>
      <c r="T31" s="43"/>
      <c r="U31" s="318" t="s">
        <v>367</v>
      </c>
      <c r="V31" s="43"/>
      <c r="W31" s="43"/>
      <c r="X31" s="51" t="s">
        <v>0</v>
      </c>
      <c r="Y31" s="51" t="s">
        <v>0</v>
      </c>
      <c r="Z31" s="52" t="s">
        <v>1</v>
      </c>
      <c r="AA31" s="52" t="s">
        <v>1</v>
      </c>
      <c r="AB31" s="43"/>
      <c r="AC31" s="43"/>
      <c r="AD31" s="43"/>
      <c r="AE31" s="43"/>
      <c r="AF31" s="52" t="s">
        <v>1</v>
      </c>
      <c r="AG31" s="52" t="s">
        <v>1</v>
      </c>
      <c r="AH31" s="52" t="s">
        <v>1</v>
      </c>
      <c r="AI31" s="52" t="s">
        <v>1</v>
      </c>
      <c r="AJ31" s="43"/>
      <c r="AK31" s="43"/>
      <c r="AL31" s="43"/>
      <c r="AM31" s="43"/>
      <c r="AN31" s="51" t="s">
        <v>0</v>
      </c>
      <c r="AO31" s="51" t="s">
        <v>0</v>
      </c>
      <c r="AP31" s="52" t="s">
        <v>1</v>
      </c>
      <c r="AQ31" s="52" t="s">
        <v>1</v>
      </c>
      <c r="AR31" s="43"/>
      <c r="AS31" s="53"/>
    </row>
    <row r="32" spans="1:50" s="47" customFormat="1" ht="20.85" customHeight="1">
      <c r="A32" s="433"/>
      <c r="B32" s="48" t="s">
        <v>180</v>
      </c>
      <c r="C32" s="49" t="s">
        <v>60</v>
      </c>
      <c r="D32" s="49"/>
      <c r="E32" s="58">
        <v>590004</v>
      </c>
      <c r="F32" s="43"/>
      <c r="G32" s="43"/>
      <c r="H32" s="51" t="s">
        <v>0</v>
      </c>
      <c r="I32" s="51" t="s">
        <v>0</v>
      </c>
      <c r="J32" s="42" t="s">
        <v>1</v>
      </c>
      <c r="K32" s="42" t="s">
        <v>1</v>
      </c>
      <c r="L32" s="43"/>
      <c r="M32" s="43"/>
      <c r="N32" s="43"/>
      <c r="O32" s="43"/>
      <c r="P32" s="51" t="s">
        <v>0</v>
      </c>
      <c r="Q32" s="51" t="s">
        <v>0</v>
      </c>
      <c r="R32" s="52" t="s">
        <v>1</v>
      </c>
      <c r="S32" s="52" t="s">
        <v>1</v>
      </c>
      <c r="T32" s="43"/>
      <c r="U32" s="318" t="s">
        <v>367</v>
      </c>
      <c r="V32" s="43"/>
      <c r="W32" s="43"/>
      <c r="X32" s="51" t="s">
        <v>0</v>
      </c>
      <c r="Y32" s="51" t="s">
        <v>0</v>
      </c>
      <c r="Z32" s="52" t="s">
        <v>1</v>
      </c>
      <c r="AA32" s="52" t="s">
        <v>1</v>
      </c>
      <c r="AB32" s="43"/>
      <c r="AC32" s="43"/>
      <c r="AD32" s="43"/>
      <c r="AE32" s="43"/>
      <c r="AF32" s="51" t="s">
        <v>0</v>
      </c>
      <c r="AG32" s="51" t="s">
        <v>0</v>
      </c>
      <c r="AH32" s="52" t="s">
        <v>1</v>
      </c>
      <c r="AI32" s="52" t="s">
        <v>1</v>
      </c>
      <c r="AJ32" s="43"/>
      <c r="AK32" s="43"/>
      <c r="AL32" s="43"/>
      <c r="AM32" s="43"/>
      <c r="AN32" s="51" t="s">
        <v>0</v>
      </c>
      <c r="AO32" s="51" t="s">
        <v>0</v>
      </c>
      <c r="AP32" s="52" t="s">
        <v>1</v>
      </c>
      <c r="AQ32" s="52" t="s">
        <v>1</v>
      </c>
      <c r="AR32" s="43"/>
      <c r="AS32" s="53"/>
    </row>
    <row r="33" spans="1:45" s="47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43"/>
      <c r="G33" s="43"/>
      <c r="H33" s="51" t="s">
        <v>0</v>
      </c>
      <c r="I33" s="51" t="s">
        <v>0</v>
      </c>
      <c r="J33" s="42" t="s">
        <v>1</v>
      </c>
      <c r="K33" s="42" t="s">
        <v>1</v>
      </c>
      <c r="L33" s="43"/>
      <c r="M33" s="43"/>
      <c r="N33" s="43"/>
      <c r="O33" s="43"/>
      <c r="P33" s="51" t="s">
        <v>0</v>
      </c>
      <c r="Q33" s="51" t="s">
        <v>0</v>
      </c>
      <c r="R33" s="52" t="s">
        <v>1</v>
      </c>
      <c r="S33" s="52" t="s">
        <v>1</v>
      </c>
      <c r="T33" s="105" t="s">
        <v>1</v>
      </c>
      <c r="U33" s="105" t="s">
        <v>1</v>
      </c>
      <c r="V33" s="43"/>
      <c r="W33" s="43"/>
      <c r="X33" s="51" t="s">
        <v>0</v>
      </c>
      <c r="Y33" s="51" t="s">
        <v>0</v>
      </c>
      <c r="Z33" s="52" t="s">
        <v>1</v>
      </c>
      <c r="AA33" s="52" t="s">
        <v>1</v>
      </c>
      <c r="AB33" s="43"/>
      <c r="AC33" s="43"/>
      <c r="AD33" s="43"/>
      <c r="AE33" s="43"/>
      <c r="AF33" s="51" t="s">
        <v>0</v>
      </c>
      <c r="AG33" s="51" t="s">
        <v>0</v>
      </c>
      <c r="AH33" s="52" t="s">
        <v>1</v>
      </c>
      <c r="AI33" s="52" t="s">
        <v>1</v>
      </c>
      <c r="AJ33" s="43"/>
      <c r="AK33" s="43"/>
      <c r="AL33" s="43"/>
      <c r="AM33" s="43"/>
      <c r="AN33" s="51" t="s">
        <v>0</v>
      </c>
      <c r="AO33" s="51" t="s">
        <v>0</v>
      </c>
      <c r="AP33" s="52" t="s">
        <v>1</v>
      </c>
      <c r="AQ33" s="52" t="s">
        <v>1</v>
      </c>
      <c r="AR33" s="43"/>
      <c r="AS33" s="53"/>
    </row>
    <row r="34" spans="1:45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43"/>
      <c r="G34" s="43"/>
      <c r="H34" s="51" t="s">
        <v>0</v>
      </c>
      <c r="I34" s="51" t="s">
        <v>0</v>
      </c>
      <c r="J34" s="42" t="s">
        <v>1</v>
      </c>
      <c r="K34" s="42" t="s">
        <v>1</v>
      </c>
      <c r="L34" s="43"/>
      <c r="M34" s="43"/>
      <c r="N34" s="43"/>
      <c r="O34" s="43"/>
      <c r="P34" s="51" t="s">
        <v>0</v>
      </c>
      <c r="Q34" s="51" t="s">
        <v>0</v>
      </c>
      <c r="R34" s="52" t="s">
        <v>1</v>
      </c>
      <c r="S34" s="52" t="s">
        <v>1</v>
      </c>
      <c r="T34" s="105" t="s">
        <v>1</v>
      </c>
      <c r="U34" s="43"/>
      <c r="V34" s="43"/>
      <c r="W34" s="43"/>
      <c r="X34" s="51" t="s">
        <v>0</v>
      </c>
      <c r="Y34" s="51" t="s">
        <v>0</v>
      </c>
      <c r="Z34" s="52" t="s">
        <v>1</v>
      </c>
      <c r="AA34" s="52" t="s">
        <v>1</v>
      </c>
      <c r="AB34" s="45" t="s">
        <v>54</v>
      </c>
      <c r="AC34" s="45" t="s">
        <v>54</v>
      </c>
      <c r="AD34" s="45" t="s">
        <v>54</v>
      </c>
      <c r="AE34" s="45" t="s">
        <v>54</v>
      </c>
      <c r="AF34" s="51" t="s">
        <v>0</v>
      </c>
      <c r="AG34" s="51" t="s">
        <v>0</v>
      </c>
      <c r="AH34" s="52" t="s">
        <v>1</v>
      </c>
      <c r="AI34" s="52" t="s">
        <v>1</v>
      </c>
      <c r="AJ34" s="43"/>
      <c r="AK34" s="43"/>
      <c r="AL34" s="43"/>
      <c r="AM34" s="43"/>
      <c r="AN34" s="51" t="s">
        <v>0</v>
      </c>
      <c r="AO34" s="51" t="s">
        <v>0</v>
      </c>
      <c r="AP34" s="52" t="s">
        <v>1</v>
      </c>
      <c r="AQ34" s="52" t="s">
        <v>1</v>
      </c>
      <c r="AR34" s="43"/>
      <c r="AS34" s="53"/>
    </row>
    <row r="35" spans="1:45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43"/>
      <c r="G35" s="43"/>
      <c r="H35" s="65" t="s">
        <v>0</v>
      </c>
      <c r="I35" s="65" t="s">
        <v>0</v>
      </c>
      <c r="J35" s="42" t="s">
        <v>1</v>
      </c>
      <c r="K35" s="42" t="s">
        <v>1</v>
      </c>
      <c r="L35" s="336"/>
      <c r="M35" s="337" t="s">
        <v>378</v>
      </c>
      <c r="N35" s="43"/>
      <c r="O35" s="43"/>
      <c r="P35" s="65" t="s">
        <v>0</v>
      </c>
      <c r="Q35" s="65" t="s">
        <v>0</v>
      </c>
      <c r="R35" s="95" t="s">
        <v>367</v>
      </c>
      <c r="S35" s="95" t="s">
        <v>367</v>
      </c>
      <c r="T35" s="43"/>
      <c r="U35" s="318" t="s">
        <v>367</v>
      </c>
      <c r="V35" s="43"/>
      <c r="W35" s="43"/>
      <c r="X35" s="65" t="s">
        <v>0</v>
      </c>
      <c r="Y35" s="65" t="s">
        <v>0</v>
      </c>
      <c r="Z35" s="66" t="s">
        <v>1</v>
      </c>
      <c r="AA35" s="66" t="s">
        <v>1</v>
      </c>
      <c r="AB35" s="43"/>
      <c r="AC35" s="43"/>
      <c r="AD35" s="43"/>
      <c r="AE35" s="43"/>
      <c r="AF35" s="66" t="s">
        <v>1</v>
      </c>
      <c r="AG35" s="66" t="s">
        <v>1</v>
      </c>
      <c r="AH35" s="66" t="s">
        <v>1</v>
      </c>
      <c r="AI35" s="66" t="s">
        <v>1</v>
      </c>
      <c r="AJ35" s="43"/>
      <c r="AK35" s="43"/>
      <c r="AL35" s="43"/>
      <c r="AM35" s="43"/>
      <c r="AN35" s="65" t="s">
        <v>0</v>
      </c>
      <c r="AO35" s="65" t="s">
        <v>0</v>
      </c>
      <c r="AP35" s="66" t="s">
        <v>1</v>
      </c>
      <c r="AQ35" s="66" t="s">
        <v>1</v>
      </c>
      <c r="AR35" s="43"/>
      <c r="AS35" s="67"/>
    </row>
    <row r="36" spans="1:45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</row>
    <row r="37" spans="1:45" s="47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43"/>
      <c r="G37" s="43"/>
      <c r="H37" s="43"/>
      <c r="I37" s="45"/>
      <c r="J37" s="106" t="s">
        <v>100</v>
      </c>
      <c r="K37" s="43"/>
      <c r="L37" s="106" t="s">
        <v>100</v>
      </c>
      <c r="M37" s="43"/>
      <c r="N37" s="43"/>
      <c r="O37" s="43"/>
      <c r="P37" s="43"/>
      <c r="Q37" s="45"/>
      <c r="R37" s="45"/>
      <c r="S37" s="43"/>
      <c r="T37" s="43"/>
      <c r="U37" s="43"/>
      <c r="V37" s="43"/>
      <c r="W37" s="43"/>
      <c r="X37" s="43"/>
      <c r="Y37" s="45"/>
      <c r="Z37" s="45"/>
      <c r="AA37" s="43"/>
      <c r="AB37" s="43"/>
      <c r="AC37" s="43"/>
      <c r="AD37" s="43"/>
      <c r="AE37" s="43"/>
      <c r="AF37" s="43"/>
      <c r="AG37" s="45"/>
      <c r="AH37" s="45"/>
      <c r="AI37" s="43"/>
      <c r="AJ37" s="43"/>
      <c r="AK37" s="43"/>
      <c r="AL37" s="43"/>
      <c r="AM37" s="43"/>
      <c r="AN37" s="43"/>
      <c r="AO37" s="45"/>
      <c r="AP37" s="45"/>
      <c r="AQ37" s="43"/>
      <c r="AR37" s="43"/>
      <c r="AS37" s="75"/>
    </row>
    <row r="38" spans="1:45" s="54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45" t="s">
        <v>54</v>
      </c>
      <c r="G38" s="45" t="s">
        <v>54</v>
      </c>
      <c r="H38" s="45" t="s">
        <v>54</v>
      </c>
      <c r="I38" s="45" t="s">
        <v>54</v>
      </c>
      <c r="J38" s="41" t="s">
        <v>0</v>
      </c>
      <c r="K38" s="41" t="s">
        <v>0</v>
      </c>
      <c r="L38" s="42" t="s">
        <v>1</v>
      </c>
      <c r="M38" s="42" t="s">
        <v>1</v>
      </c>
      <c r="N38" s="45" t="s">
        <v>54</v>
      </c>
      <c r="O38" s="45" t="s">
        <v>54</v>
      </c>
      <c r="P38" s="45" t="s">
        <v>54</v>
      </c>
      <c r="Q38" s="45" t="s">
        <v>54</v>
      </c>
      <c r="R38" s="41" t="s">
        <v>0</v>
      </c>
      <c r="S38" s="41" t="s">
        <v>0</v>
      </c>
      <c r="T38" s="42" t="s">
        <v>1</v>
      </c>
      <c r="U38" s="42" t="s">
        <v>1</v>
      </c>
      <c r="V38" s="45" t="s">
        <v>54</v>
      </c>
      <c r="W38" s="45" t="s">
        <v>54</v>
      </c>
      <c r="X38" s="45" t="s">
        <v>54</v>
      </c>
      <c r="Y38" s="45" t="s">
        <v>54</v>
      </c>
      <c r="Z38" s="41" t="s">
        <v>0</v>
      </c>
      <c r="AA38" s="41" t="s">
        <v>0</v>
      </c>
      <c r="AB38" s="45" t="s">
        <v>54</v>
      </c>
      <c r="AC38" s="45" t="s">
        <v>54</v>
      </c>
      <c r="AD38" s="45" t="s">
        <v>54</v>
      </c>
      <c r="AE38" s="45" t="s">
        <v>54</v>
      </c>
      <c r="AF38" s="45" t="s">
        <v>54</v>
      </c>
      <c r="AG38" s="45" t="s">
        <v>54</v>
      </c>
      <c r="AH38" s="41" t="s">
        <v>0</v>
      </c>
      <c r="AI38" s="41" t="s">
        <v>0</v>
      </c>
      <c r="AJ38" s="42" t="s">
        <v>1</v>
      </c>
      <c r="AK38" s="42" t="s">
        <v>1</v>
      </c>
      <c r="AL38" s="45" t="s">
        <v>54</v>
      </c>
      <c r="AM38" s="45" t="s">
        <v>54</v>
      </c>
      <c r="AN38" s="45" t="s">
        <v>54</v>
      </c>
      <c r="AO38" s="45" t="s">
        <v>54</v>
      </c>
      <c r="AP38" s="41" t="s">
        <v>0</v>
      </c>
      <c r="AQ38" s="41" t="s">
        <v>0</v>
      </c>
      <c r="AR38" s="42" t="s">
        <v>1</v>
      </c>
      <c r="AS38" s="53" t="s">
        <v>263</v>
      </c>
    </row>
    <row r="39" spans="1:45" s="54" customFormat="1" ht="20.85" customHeight="1">
      <c r="A39" s="464"/>
      <c r="B39" s="48" t="s">
        <v>104</v>
      </c>
      <c r="C39" s="85" t="s">
        <v>105</v>
      </c>
      <c r="D39" s="49"/>
      <c r="E39" s="61">
        <v>660017</v>
      </c>
      <c r="F39" s="52" t="s">
        <v>1</v>
      </c>
      <c r="G39" s="52" t="s">
        <v>1</v>
      </c>
      <c r="H39" s="45" t="s">
        <v>54</v>
      </c>
      <c r="I39" s="45" t="s">
        <v>54</v>
      </c>
      <c r="J39" s="45" t="s">
        <v>54</v>
      </c>
      <c r="K39" s="45" t="s">
        <v>54</v>
      </c>
      <c r="L39" s="51" t="s">
        <v>0</v>
      </c>
      <c r="M39" s="51" t="s">
        <v>0</v>
      </c>
      <c r="N39" s="52" t="s">
        <v>1</v>
      </c>
      <c r="O39" s="52" t="s">
        <v>1</v>
      </c>
      <c r="P39" s="45" t="s">
        <v>54</v>
      </c>
      <c r="Q39" s="45" t="s">
        <v>54</v>
      </c>
      <c r="R39" s="45" t="s">
        <v>54</v>
      </c>
      <c r="S39" s="45" t="s">
        <v>54</v>
      </c>
      <c r="T39" s="51" t="s">
        <v>0</v>
      </c>
      <c r="U39" s="51" t="s">
        <v>0</v>
      </c>
      <c r="V39" s="52" t="s">
        <v>1</v>
      </c>
      <c r="W39" s="52" t="s">
        <v>1</v>
      </c>
      <c r="X39" s="45" t="s">
        <v>54</v>
      </c>
      <c r="Y39" s="45" t="s">
        <v>54</v>
      </c>
      <c r="Z39" s="45" t="s">
        <v>54</v>
      </c>
      <c r="AA39" s="45" t="s">
        <v>54</v>
      </c>
      <c r="AB39" s="51" t="s">
        <v>0</v>
      </c>
      <c r="AC39" s="51" t="s">
        <v>0</v>
      </c>
      <c r="AD39" s="52" t="s">
        <v>1</v>
      </c>
      <c r="AE39" s="52" t="s">
        <v>1</v>
      </c>
      <c r="AF39" s="45" t="s">
        <v>54</v>
      </c>
      <c r="AG39" s="254" t="s">
        <v>217</v>
      </c>
      <c r="AH39" s="254" t="s">
        <v>217</v>
      </c>
      <c r="AI39" s="45" t="s">
        <v>54</v>
      </c>
      <c r="AJ39" s="51" t="s">
        <v>0</v>
      </c>
      <c r="AK39" s="51" t="s">
        <v>0</v>
      </c>
      <c r="AL39" s="51" t="s">
        <v>0</v>
      </c>
      <c r="AM39" s="51" t="s">
        <v>0</v>
      </c>
      <c r="AN39" s="254" t="s">
        <v>217</v>
      </c>
      <c r="AO39" s="254" t="s">
        <v>217</v>
      </c>
      <c r="AP39" s="45" t="s">
        <v>54</v>
      </c>
      <c r="AQ39" s="45" t="s">
        <v>54</v>
      </c>
      <c r="AR39" s="51" t="s">
        <v>0</v>
      </c>
      <c r="AS39" s="53" t="s">
        <v>264</v>
      </c>
    </row>
    <row r="40" spans="1:45" s="54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51" t="s">
        <v>0</v>
      </c>
      <c r="G40" s="51" t="s">
        <v>0</v>
      </c>
      <c r="H40" s="52" t="s">
        <v>1</v>
      </c>
      <c r="I40" s="52" t="s">
        <v>1</v>
      </c>
      <c r="J40" s="43"/>
      <c r="K40" s="43"/>
      <c r="L40" s="43"/>
      <c r="M40" s="43"/>
      <c r="N40" s="51" t="s">
        <v>0</v>
      </c>
      <c r="O40" s="51" t="s">
        <v>0</v>
      </c>
      <c r="P40" s="52" t="s">
        <v>1</v>
      </c>
      <c r="Q40" s="52" t="s">
        <v>1</v>
      </c>
      <c r="R40" s="52" t="s">
        <v>1</v>
      </c>
      <c r="S40" s="52" t="s">
        <v>1</v>
      </c>
      <c r="T40" s="43"/>
      <c r="U40" s="103" t="s">
        <v>0</v>
      </c>
      <c r="V40" s="51" t="s">
        <v>0</v>
      </c>
      <c r="W40" s="51" t="s">
        <v>0</v>
      </c>
      <c r="X40" s="52" t="s">
        <v>1</v>
      </c>
      <c r="Y40" s="52" t="s">
        <v>1</v>
      </c>
      <c r="Z40" s="43"/>
      <c r="AA40" s="255" t="s">
        <v>214</v>
      </c>
      <c r="AB40" s="255" t="s">
        <v>214</v>
      </c>
      <c r="AC40" s="43"/>
      <c r="AD40" s="51" t="s">
        <v>0</v>
      </c>
      <c r="AE40" s="51" t="s">
        <v>0</v>
      </c>
      <c r="AF40" s="52" t="s">
        <v>1</v>
      </c>
      <c r="AG40" s="52" t="s">
        <v>1</v>
      </c>
      <c r="AH40" s="43"/>
      <c r="AI40" s="43"/>
      <c r="AJ40" s="43"/>
      <c r="AK40" s="43"/>
      <c r="AL40" s="42" t="s">
        <v>1</v>
      </c>
      <c r="AM40" s="42" t="s">
        <v>1</v>
      </c>
      <c r="AN40" s="52" t="s">
        <v>1</v>
      </c>
      <c r="AO40" s="52" t="s">
        <v>1</v>
      </c>
      <c r="AP40" s="43"/>
      <c r="AQ40" s="43"/>
      <c r="AR40" s="43"/>
      <c r="AS40" s="53"/>
    </row>
    <row r="41" spans="1:45" s="54" customFormat="1" ht="20.85" customHeight="1">
      <c r="A41" s="464"/>
      <c r="B41" s="55" t="s">
        <v>109</v>
      </c>
      <c r="C41" s="87" t="s">
        <v>110</v>
      </c>
      <c r="D41" s="49"/>
      <c r="E41" s="61">
        <v>660025</v>
      </c>
      <c r="F41" s="43"/>
      <c r="G41" s="43"/>
      <c r="H41" s="51" t="s">
        <v>0</v>
      </c>
      <c r="I41" s="51" t="s">
        <v>0</v>
      </c>
      <c r="J41" s="52" t="s">
        <v>1</v>
      </c>
      <c r="K41" s="52" t="s">
        <v>1</v>
      </c>
      <c r="L41" s="45" t="s">
        <v>54</v>
      </c>
      <c r="M41" s="45" t="s">
        <v>54</v>
      </c>
      <c r="N41" s="45" t="s">
        <v>54</v>
      </c>
      <c r="O41" s="45" t="s">
        <v>54</v>
      </c>
      <c r="P41" s="45" t="s">
        <v>54</v>
      </c>
      <c r="Q41" s="45" t="s">
        <v>54</v>
      </c>
      <c r="R41" s="45" t="s">
        <v>54</v>
      </c>
      <c r="S41" s="45" t="s">
        <v>54</v>
      </c>
      <c r="T41" s="45" t="s">
        <v>54</v>
      </c>
      <c r="U41" s="338" t="s">
        <v>210</v>
      </c>
      <c r="V41" s="45" t="s">
        <v>54</v>
      </c>
      <c r="W41" s="45" t="s">
        <v>54</v>
      </c>
      <c r="X41" s="51" t="s">
        <v>0</v>
      </c>
      <c r="Y41" s="51" t="s">
        <v>0</v>
      </c>
      <c r="Z41" s="52" t="s">
        <v>1</v>
      </c>
      <c r="AA41" s="52" t="s">
        <v>1</v>
      </c>
      <c r="AB41" s="42" t="s">
        <v>1</v>
      </c>
      <c r="AC41" s="42" t="s">
        <v>1</v>
      </c>
      <c r="AD41" s="43"/>
      <c r="AE41" s="43"/>
      <c r="AF41" s="51" t="s">
        <v>0</v>
      </c>
      <c r="AG41" s="51" t="s">
        <v>0</v>
      </c>
      <c r="AH41" s="52" t="s">
        <v>1</v>
      </c>
      <c r="AI41" s="52" t="s">
        <v>1</v>
      </c>
      <c r="AJ41" s="43"/>
      <c r="AK41" s="43"/>
      <c r="AL41" s="43"/>
      <c r="AM41" s="43"/>
      <c r="AN41" s="51" t="s">
        <v>0</v>
      </c>
      <c r="AO41" s="51" t="s">
        <v>0</v>
      </c>
      <c r="AP41" s="52" t="s">
        <v>1</v>
      </c>
      <c r="AQ41" s="52" t="s">
        <v>1</v>
      </c>
      <c r="AR41" s="43"/>
      <c r="AS41" s="53" t="s">
        <v>380</v>
      </c>
    </row>
    <row r="42" spans="1:45" s="47" customFormat="1" ht="20.85" customHeight="1" thickBot="1">
      <c r="A42" s="464"/>
      <c r="B42" s="48" t="s">
        <v>112</v>
      </c>
      <c r="C42" s="88" t="s">
        <v>113</v>
      </c>
      <c r="D42" s="49"/>
      <c r="E42" s="49" t="s">
        <v>114</v>
      </c>
      <c r="F42" s="215" t="s">
        <v>115</v>
      </c>
      <c r="G42" s="215" t="s">
        <v>115</v>
      </c>
      <c r="H42" s="43" t="s">
        <v>0</v>
      </c>
      <c r="I42" s="96"/>
      <c r="J42" s="43" t="s">
        <v>0</v>
      </c>
      <c r="K42" s="43" t="s">
        <v>0</v>
      </c>
      <c r="L42" s="106" t="s">
        <v>100</v>
      </c>
      <c r="M42" s="215" t="s">
        <v>115</v>
      </c>
      <c r="N42" s="215" t="s">
        <v>115</v>
      </c>
      <c r="O42" s="43" t="s">
        <v>0</v>
      </c>
      <c r="P42" s="96"/>
      <c r="Q42" s="43" t="s">
        <v>0</v>
      </c>
      <c r="R42" s="43" t="s">
        <v>0</v>
      </c>
      <c r="S42" s="43" t="s">
        <v>0</v>
      </c>
      <c r="T42" s="215" t="s">
        <v>115</v>
      </c>
      <c r="U42" s="215" t="s">
        <v>115</v>
      </c>
      <c r="V42" s="43" t="s">
        <v>0</v>
      </c>
      <c r="W42" s="143"/>
      <c r="X42" s="43" t="s">
        <v>0</v>
      </c>
      <c r="Y42" s="43" t="s">
        <v>0</v>
      </c>
      <c r="Z42" s="43" t="s">
        <v>0</v>
      </c>
      <c r="AA42" s="215" t="s">
        <v>115</v>
      </c>
      <c r="AB42" s="215" t="s">
        <v>115</v>
      </c>
      <c r="AC42" s="43" t="s">
        <v>0</v>
      </c>
      <c r="AD42" s="143"/>
      <c r="AE42" s="43" t="s">
        <v>0</v>
      </c>
      <c r="AF42" s="43" t="s">
        <v>0</v>
      </c>
      <c r="AG42" s="43" t="s">
        <v>0</v>
      </c>
      <c r="AH42" s="215" t="s">
        <v>115</v>
      </c>
      <c r="AI42" s="215" t="s">
        <v>115</v>
      </c>
      <c r="AJ42" s="43" t="s">
        <v>0</v>
      </c>
      <c r="AK42" s="143"/>
      <c r="AL42" s="43" t="s">
        <v>0</v>
      </c>
      <c r="AM42" s="43" t="s">
        <v>0</v>
      </c>
      <c r="AN42" s="43" t="s">
        <v>0</v>
      </c>
      <c r="AO42" s="215" t="s">
        <v>115</v>
      </c>
      <c r="AP42" s="215" t="s">
        <v>115</v>
      </c>
      <c r="AQ42" s="43" t="s">
        <v>0</v>
      </c>
      <c r="AR42" s="95"/>
      <c r="AS42" s="53"/>
    </row>
    <row r="43" spans="1:45" s="47" customFormat="1" ht="20.85" customHeight="1">
      <c r="A43" s="464"/>
      <c r="B43" s="48" t="s">
        <v>116</v>
      </c>
      <c r="C43" s="88" t="s">
        <v>113</v>
      </c>
      <c r="D43" s="49"/>
      <c r="E43" s="49" t="s">
        <v>117</v>
      </c>
      <c r="F43" s="43" t="s">
        <v>0</v>
      </c>
      <c r="G43" s="43" t="s">
        <v>0</v>
      </c>
      <c r="H43" s="43" t="s">
        <v>0</v>
      </c>
      <c r="I43" s="143"/>
      <c r="J43" s="43" t="s">
        <v>0</v>
      </c>
      <c r="K43" s="215" t="s">
        <v>115</v>
      </c>
      <c r="L43" s="107" t="s">
        <v>140</v>
      </c>
      <c r="M43" s="43" t="s">
        <v>0</v>
      </c>
      <c r="N43" s="43" t="s">
        <v>0</v>
      </c>
      <c r="O43" s="43" t="s">
        <v>0</v>
      </c>
      <c r="P43" s="143"/>
      <c r="Q43" s="43" t="s">
        <v>0</v>
      </c>
      <c r="R43" s="215" t="s">
        <v>115</v>
      </c>
      <c r="S43" s="215" t="s">
        <v>115</v>
      </c>
      <c r="T43" s="43" t="s">
        <v>0</v>
      </c>
      <c r="U43" s="43" t="s">
        <v>0</v>
      </c>
      <c r="V43" s="43" t="s">
        <v>0</v>
      </c>
      <c r="W43" s="143"/>
      <c r="X43" s="43" t="s">
        <v>0</v>
      </c>
      <c r="Y43" s="215" t="s">
        <v>115</v>
      </c>
      <c r="Z43" s="215" t="s">
        <v>115</v>
      </c>
      <c r="AA43" s="43" t="s">
        <v>0</v>
      </c>
      <c r="AB43" s="43" t="s">
        <v>0</v>
      </c>
      <c r="AC43" s="43" t="s">
        <v>0</v>
      </c>
      <c r="AD43" s="143"/>
      <c r="AE43" s="43" t="s">
        <v>0</v>
      </c>
      <c r="AF43" s="215" t="s">
        <v>115</v>
      </c>
      <c r="AG43" s="215" t="s">
        <v>115</v>
      </c>
      <c r="AH43" s="43" t="s">
        <v>0</v>
      </c>
      <c r="AI43" s="43" t="s">
        <v>0</v>
      </c>
      <c r="AJ43" s="43" t="s">
        <v>0</v>
      </c>
      <c r="AK43" s="143"/>
      <c r="AL43" s="43" t="s">
        <v>0</v>
      </c>
      <c r="AM43" s="215" t="s">
        <v>115</v>
      </c>
      <c r="AN43" s="215" t="s">
        <v>115</v>
      </c>
      <c r="AO43" s="43" t="s">
        <v>0</v>
      </c>
      <c r="AP43" s="43" t="s">
        <v>0</v>
      </c>
      <c r="AQ43" s="43" t="s">
        <v>0</v>
      </c>
      <c r="AR43" s="95"/>
      <c r="AS43" s="53"/>
    </row>
    <row r="44" spans="1:45" s="47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43" t="s">
        <v>0</v>
      </c>
      <c r="G44" s="43" t="s">
        <v>0</v>
      </c>
      <c r="H44" s="95"/>
      <c r="I44" s="215" t="s">
        <v>115</v>
      </c>
      <c r="J44" s="215" t="s">
        <v>115</v>
      </c>
      <c r="K44" s="43" t="s">
        <v>0</v>
      </c>
      <c r="L44" s="164" t="s">
        <v>100</v>
      </c>
      <c r="M44" s="43" t="s">
        <v>0</v>
      </c>
      <c r="N44" s="43" t="s">
        <v>0</v>
      </c>
      <c r="O44" s="143"/>
      <c r="P44" s="215" t="s">
        <v>115</v>
      </c>
      <c r="Q44" s="215" t="s">
        <v>115</v>
      </c>
      <c r="R44" s="43" t="s">
        <v>0</v>
      </c>
      <c r="S44" s="43" t="s">
        <v>0</v>
      </c>
      <c r="T44" s="43" t="s">
        <v>0</v>
      </c>
      <c r="U44" s="43" t="s">
        <v>0</v>
      </c>
      <c r="V44" s="143"/>
      <c r="W44" s="215" t="s">
        <v>115</v>
      </c>
      <c r="X44" s="215" t="s">
        <v>115</v>
      </c>
      <c r="Y44" s="43" t="s">
        <v>0</v>
      </c>
      <c r="Z44" s="43" t="s">
        <v>0</v>
      </c>
      <c r="AA44" s="43" t="s">
        <v>0</v>
      </c>
      <c r="AB44" s="43" t="s">
        <v>0</v>
      </c>
      <c r="AC44" s="95"/>
      <c r="AD44" s="215" t="s">
        <v>115</v>
      </c>
      <c r="AE44" s="215" t="s">
        <v>115</v>
      </c>
      <c r="AF44" s="43" t="s">
        <v>0</v>
      </c>
      <c r="AG44" s="43" t="s">
        <v>0</v>
      </c>
      <c r="AH44" s="43" t="s">
        <v>0</v>
      </c>
      <c r="AI44" s="43" t="s">
        <v>0</v>
      </c>
      <c r="AJ44" s="95"/>
      <c r="AK44" s="215" t="s">
        <v>115</v>
      </c>
      <c r="AL44" s="215" t="s">
        <v>115</v>
      </c>
      <c r="AM44" s="43" t="s">
        <v>0</v>
      </c>
      <c r="AN44" s="43" t="s">
        <v>0</v>
      </c>
      <c r="AO44" s="43" t="s">
        <v>0</v>
      </c>
      <c r="AP44" s="43" t="s">
        <v>0</v>
      </c>
      <c r="AQ44" s="95"/>
      <c r="AR44" s="215" t="s">
        <v>115</v>
      </c>
      <c r="AS44" s="92"/>
    </row>
    <row r="45" spans="1:45" s="54" customFormat="1" ht="10.5" customHeight="1">
      <c r="A45" s="93"/>
      <c r="B45" s="93"/>
      <c r="C45" s="93"/>
      <c r="D45" s="93"/>
      <c r="E45" s="93"/>
      <c r="F45" s="93"/>
      <c r="G45" s="93"/>
      <c r="H45" s="93"/>
      <c r="I45" s="93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</row>
    <row r="46" spans="1:45" s="47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K46" s="51" t="s">
        <v>0</v>
      </c>
      <c r="L46" s="453" t="s">
        <v>123</v>
      </c>
      <c r="M46" s="453"/>
      <c r="N46" s="453"/>
      <c r="O46" s="453"/>
      <c r="P46" s="453"/>
      <c r="Q46" s="453"/>
      <c r="R46" s="96"/>
      <c r="S46" s="453" t="s">
        <v>124</v>
      </c>
      <c r="T46" s="453"/>
      <c r="U46" s="453"/>
      <c r="V46" s="453"/>
      <c r="W46" s="453"/>
      <c r="X46" s="453"/>
      <c r="Y46" s="453"/>
      <c r="Z46" s="453"/>
      <c r="AA46" s="467"/>
      <c r="AB46" s="97"/>
      <c r="AC46" s="98" t="s">
        <v>125</v>
      </c>
      <c r="AD46" s="99"/>
      <c r="AE46" s="99"/>
      <c r="AF46" s="99"/>
      <c r="AG46" s="99"/>
      <c r="AH46" s="99"/>
      <c r="AI46" s="99"/>
      <c r="AJ46" s="99"/>
      <c r="AK46" s="99"/>
      <c r="AL46" s="98" t="s">
        <v>125</v>
      </c>
      <c r="AM46" s="99"/>
      <c r="AN46" s="100"/>
      <c r="AO46" s="98"/>
      <c r="AP46" s="99"/>
      <c r="AQ46" s="99"/>
      <c r="AR46" s="99"/>
      <c r="AS46" s="26"/>
    </row>
    <row r="47" spans="1:45" s="47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K47" s="101" t="s">
        <v>1</v>
      </c>
      <c r="L47" s="453" t="s">
        <v>127</v>
      </c>
      <c r="M47" s="453"/>
      <c r="N47" s="453"/>
      <c r="O47" s="453"/>
      <c r="P47" s="453"/>
      <c r="Q47" s="453"/>
      <c r="R47" s="60" t="s">
        <v>53</v>
      </c>
      <c r="S47" s="453" t="s">
        <v>128</v>
      </c>
      <c r="T47" s="453"/>
      <c r="U47" s="453"/>
      <c r="V47" s="453"/>
      <c r="W47" s="453"/>
      <c r="X47" s="453"/>
      <c r="Y47" s="453"/>
      <c r="Z47" s="453"/>
      <c r="AA47" s="467"/>
      <c r="AB47" s="102"/>
      <c r="AC47" s="441" t="s">
        <v>189</v>
      </c>
      <c r="AD47" s="443" t="s">
        <v>371</v>
      </c>
      <c r="AE47" s="444"/>
      <c r="AF47" s="444"/>
      <c r="AG47" s="444"/>
      <c r="AH47" s="444"/>
      <c r="AI47" s="444"/>
      <c r="AJ47" s="444"/>
      <c r="AK47" s="445"/>
      <c r="AL47" s="469" t="s">
        <v>366</v>
      </c>
      <c r="AM47" s="624" t="s">
        <v>372</v>
      </c>
      <c r="AN47" s="625"/>
      <c r="AO47" s="625"/>
      <c r="AP47" s="625"/>
      <c r="AQ47" s="625"/>
      <c r="AR47" s="650"/>
      <c r="AS47" s="26"/>
    </row>
    <row r="48" spans="1:45" s="47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K48" s="103" t="s">
        <v>0</v>
      </c>
      <c r="L48" s="467" t="s">
        <v>131</v>
      </c>
      <c r="M48" s="467"/>
      <c r="N48" s="467"/>
      <c r="O48" s="467"/>
      <c r="P48" s="467"/>
      <c r="Q48" s="467"/>
      <c r="R48" s="45" t="s">
        <v>54</v>
      </c>
      <c r="S48" s="467" t="s">
        <v>132</v>
      </c>
      <c r="T48" s="467"/>
      <c r="U48" s="467"/>
      <c r="V48" s="467"/>
      <c r="W48" s="467"/>
      <c r="X48" s="467"/>
      <c r="Y48" s="467"/>
      <c r="Z48" s="467"/>
      <c r="AA48" s="467"/>
      <c r="AB48" s="104"/>
      <c r="AC48" s="442"/>
      <c r="AD48" s="446"/>
      <c r="AE48" s="447"/>
      <c r="AF48" s="447"/>
      <c r="AG48" s="447"/>
      <c r="AH48" s="447"/>
      <c r="AI48" s="447"/>
      <c r="AJ48" s="447"/>
      <c r="AK48" s="448"/>
      <c r="AL48" s="470"/>
      <c r="AM48" s="626"/>
      <c r="AN48" s="627"/>
      <c r="AO48" s="627"/>
      <c r="AP48" s="627"/>
      <c r="AQ48" s="627"/>
      <c r="AR48" s="651"/>
      <c r="AS48" s="26"/>
    </row>
    <row r="49" spans="1:45" s="47" customFormat="1" ht="27" customHeight="1" thickBo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K49" s="105" t="s">
        <v>1</v>
      </c>
      <c r="L49" s="453" t="s">
        <v>134</v>
      </c>
      <c r="M49" s="453"/>
      <c r="N49" s="453"/>
      <c r="O49" s="453"/>
      <c r="P49" s="453"/>
      <c r="Q49" s="453"/>
      <c r="R49" s="106" t="s">
        <v>100</v>
      </c>
      <c r="S49" s="454" t="s">
        <v>135</v>
      </c>
      <c r="T49" s="454"/>
      <c r="U49" s="454"/>
      <c r="V49" s="454"/>
      <c r="W49" s="454"/>
      <c r="X49" s="454"/>
      <c r="Y49" s="454"/>
      <c r="Z49" s="454"/>
      <c r="AA49" s="468"/>
      <c r="AC49" s="566" t="s">
        <v>210</v>
      </c>
      <c r="AD49" s="560" t="s">
        <v>267</v>
      </c>
      <c r="AE49" s="561"/>
      <c r="AF49" s="561"/>
      <c r="AG49" s="561"/>
      <c r="AH49" s="561"/>
      <c r="AI49" s="561"/>
      <c r="AJ49" s="561"/>
      <c r="AK49" s="562"/>
      <c r="AL49" s="469" t="s">
        <v>373</v>
      </c>
      <c r="AM49" s="624" t="s">
        <v>374</v>
      </c>
      <c r="AN49" s="625"/>
      <c r="AO49" s="625"/>
      <c r="AP49" s="625"/>
      <c r="AQ49" s="625"/>
      <c r="AR49" s="650"/>
      <c r="AS49" s="26"/>
    </row>
    <row r="50" spans="1:45" s="47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K50" s="103" t="s">
        <v>138</v>
      </c>
      <c r="L50" s="467" t="s">
        <v>139</v>
      </c>
      <c r="M50" s="467"/>
      <c r="N50" s="467"/>
      <c r="O50" s="467"/>
      <c r="P50" s="467"/>
      <c r="Q50" s="476"/>
      <c r="R50" s="107" t="s">
        <v>140</v>
      </c>
      <c r="S50" s="477" t="s">
        <v>141</v>
      </c>
      <c r="T50" s="477"/>
      <c r="U50" s="477"/>
      <c r="V50" s="477"/>
      <c r="W50" s="477"/>
      <c r="X50" s="477"/>
      <c r="Y50" s="477"/>
      <c r="Z50" s="477"/>
      <c r="AA50" s="478" t="s">
        <v>142</v>
      </c>
      <c r="AC50" s="567"/>
      <c r="AD50" s="563"/>
      <c r="AE50" s="564"/>
      <c r="AF50" s="564"/>
      <c r="AG50" s="564"/>
      <c r="AH50" s="564"/>
      <c r="AI50" s="564"/>
      <c r="AJ50" s="564"/>
      <c r="AK50" s="565"/>
      <c r="AL50" s="470"/>
      <c r="AM50" s="626"/>
      <c r="AN50" s="627"/>
      <c r="AO50" s="627"/>
      <c r="AP50" s="627"/>
      <c r="AQ50" s="627"/>
      <c r="AR50" s="651"/>
      <c r="AS50" s="26"/>
    </row>
    <row r="51" spans="1:45" s="47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K51" s="105" t="s">
        <v>144</v>
      </c>
      <c r="L51" s="453" t="s">
        <v>145</v>
      </c>
      <c r="M51" s="453"/>
      <c r="N51" s="453"/>
      <c r="O51" s="453"/>
      <c r="P51" s="453"/>
      <c r="Q51" s="484"/>
      <c r="R51" s="108" t="s">
        <v>115</v>
      </c>
      <c r="S51" s="485" t="s">
        <v>146</v>
      </c>
      <c r="T51" s="485"/>
      <c r="U51" s="485"/>
      <c r="V51" s="485"/>
      <c r="W51" s="485"/>
      <c r="X51" s="485"/>
      <c r="Y51" s="485"/>
      <c r="Z51" s="485"/>
      <c r="AA51" s="479"/>
      <c r="AB51" s="109"/>
      <c r="AC51" s="648" t="s">
        <v>217</v>
      </c>
      <c r="AD51" s="649" t="s">
        <v>375</v>
      </c>
      <c r="AE51" s="542"/>
      <c r="AF51" s="542"/>
      <c r="AG51" s="542"/>
      <c r="AH51" s="542"/>
      <c r="AI51" s="542"/>
      <c r="AJ51" s="542"/>
      <c r="AK51" s="543"/>
      <c r="AL51" s="658" t="s">
        <v>367</v>
      </c>
      <c r="AM51" s="616" t="s">
        <v>376</v>
      </c>
      <c r="AN51" s="617"/>
      <c r="AO51" s="617"/>
      <c r="AP51" s="617"/>
      <c r="AQ51" s="617"/>
      <c r="AR51" s="618"/>
      <c r="AS51" s="26"/>
    </row>
    <row r="52" spans="1:45" s="47" customFormat="1" ht="19.5" customHeight="1" thickBot="1">
      <c r="C52" s="102"/>
      <c r="D52" s="102"/>
      <c r="J52" s="110"/>
      <c r="K52" s="111" t="s">
        <v>147</v>
      </c>
      <c r="L52" s="453" t="s">
        <v>148</v>
      </c>
      <c r="M52" s="453"/>
      <c r="N52" s="453"/>
      <c r="O52" s="453"/>
      <c r="P52" s="453"/>
      <c r="Q52" s="484"/>
      <c r="R52" s="112" t="s">
        <v>0</v>
      </c>
      <c r="S52" s="503" t="s">
        <v>149</v>
      </c>
      <c r="T52" s="503"/>
      <c r="U52" s="503"/>
      <c r="V52" s="503"/>
      <c r="W52" s="503"/>
      <c r="X52" s="503"/>
      <c r="Y52" s="503"/>
      <c r="Z52" s="503"/>
      <c r="AA52" s="480"/>
      <c r="AB52" s="110"/>
      <c r="AC52" s="603"/>
      <c r="AD52" s="544"/>
      <c r="AE52" s="545"/>
      <c r="AF52" s="545"/>
      <c r="AG52" s="545"/>
      <c r="AH52" s="545"/>
      <c r="AI52" s="545"/>
      <c r="AJ52" s="545"/>
      <c r="AK52" s="546"/>
      <c r="AL52" s="659"/>
      <c r="AM52" s="619"/>
      <c r="AN52" s="620"/>
      <c r="AO52" s="620"/>
      <c r="AP52" s="620"/>
      <c r="AQ52" s="620"/>
      <c r="AR52" s="621"/>
      <c r="AS52" s="26"/>
    </row>
    <row r="53" spans="1:45" s="47" customFormat="1" ht="19.5" customHeight="1">
      <c r="A53" s="549" t="s">
        <v>381</v>
      </c>
      <c r="B53" s="507"/>
      <c r="C53" s="507"/>
      <c r="D53" s="507"/>
      <c r="E53" s="507"/>
      <c r="K53" s="113" t="s">
        <v>150</v>
      </c>
      <c r="L53" s="453" t="s">
        <v>151</v>
      </c>
      <c r="M53" s="453"/>
      <c r="N53" s="453"/>
      <c r="O53" s="453"/>
      <c r="P53" s="453"/>
      <c r="Q53" s="453"/>
      <c r="R53" s="114"/>
      <c r="S53" s="508" t="s">
        <v>152</v>
      </c>
      <c r="T53" s="509"/>
      <c r="U53" s="509"/>
      <c r="V53" s="509"/>
      <c r="W53" s="509"/>
      <c r="X53" s="509"/>
      <c r="Y53" s="509"/>
      <c r="Z53" s="510"/>
      <c r="AA53" s="115"/>
      <c r="AC53" s="322" t="s">
        <v>214</v>
      </c>
      <c r="AD53" s="511" t="s">
        <v>377</v>
      </c>
      <c r="AE53" s="512"/>
      <c r="AF53" s="512"/>
      <c r="AG53" s="512"/>
      <c r="AH53" s="512"/>
      <c r="AI53" s="512"/>
      <c r="AJ53" s="512"/>
      <c r="AK53" s="513"/>
      <c r="AL53" s="341" t="s">
        <v>378</v>
      </c>
      <c r="AM53" s="131" t="s">
        <v>382</v>
      </c>
      <c r="AN53" s="131"/>
      <c r="AO53" s="131"/>
      <c r="AP53" s="131"/>
      <c r="AQ53" s="131"/>
      <c r="AR53" s="132"/>
      <c r="AS53" s="26"/>
    </row>
    <row r="54" spans="1:45" s="47" customFormat="1" ht="19.5" customHeight="1">
      <c r="C54" s="102"/>
      <c r="D54" s="102"/>
      <c r="L54" s="97"/>
      <c r="M54" s="97"/>
      <c r="N54" s="97"/>
      <c r="O54" s="97"/>
      <c r="P54" s="97"/>
      <c r="Q54" s="97"/>
      <c r="R54" s="109"/>
      <c r="S54" s="97"/>
      <c r="T54" s="97"/>
      <c r="U54" s="97"/>
      <c r="V54" s="97"/>
      <c r="W54" s="97"/>
      <c r="X54" s="97"/>
      <c r="Y54" s="97"/>
      <c r="Z54" s="97"/>
      <c r="AA54" s="109"/>
      <c r="AC54" s="339" t="s">
        <v>383</v>
      </c>
      <c r="AD54" s="339" t="s">
        <v>384</v>
      </c>
      <c r="AE54" s="339"/>
      <c r="AF54" s="339"/>
      <c r="AG54" s="339"/>
      <c r="AH54" s="339"/>
      <c r="AI54" s="339"/>
      <c r="AJ54" s="129"/>
      <c r="AK54" s="129"/>
      <c r="AL54" s="129"/>
      <c r="AM54" s="129"/>
      <c r="AN54" s="129"/>
      <c r="AO54" s="129"/>
      <c r="AP54" s="129"/>
      <c r="AQ54" s="129"/>
      <c r="AR54" s="97"/>
      <c r="AS54" s="26"/>
    </row>
    <row r="55" spans="1:45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MAY</v>
      </c>
      <c r="J55" s="116" t="str">
        <f>J2</f>
        <v>JUNE</v>
      </c>
      <c r="AA55" s="54"/>
      <c r="AB55" s="76"/>
      <c r="AC55" s="117"/>
      <c r="AD55" s="118"/>
      <c r="AE55" s="118"/>
      <c r="AF55" s="47"/>
      <c r="AG55" s="119"/>
      <c r="AH55" s="120"/>
      <c r="AL55" s="116">
        <f>AL2</f>
        <v>0</v>
      </c>
    </row>
    <row r="56" spans="1:45" s="122" customFormat="1" ht="19.5" customHeight="1">
      <c r="A56" s="498"/>
      <c r="B56" s="498"/>
      <c r="C56" s="498"/>
      <c r="D56" s="498"/>
      <c r="E56" s="498"/>
      <c r="F56" s="121">
        <f t="shared" ref="F56:I56" si="0">F3</f>
        <v>28</v>
      </c>
      <c r="G56" s="121">
        <f t="shared" si="0"/>
        <v>29</v>
      </c>
      <c r="H56" s="121">
        <f t="shared" si="0"/>
        <v>30</v>
      </c>
      <c r="I56" s="121">
        <f t="shared" si="0"/>
        <v>31</v>
      </c>
      <c r="J56" s="121">
        <f>J3</f>
        <v>1</v>
      </c>
      <c r="K56" s="121">
        <f t="shared" ref="K56:AJ56" si="1">K3</f>
        <v>2</v>
      </c>
      <c r="L56" s="121">
        <f t="shared" si="1"/>
        <v>3</v>
      </c>
      <c r="M56" s="121">
        <f t="shared" si="1"/>
        <v>4</v>
      </c>
      <c r="N56" s="121">
        <f t="shared" si="1"/>
        <v>5</v>
      </c>
      <c r="O56" s="121">
        <f t="shared" si="1"/>
        <v>6</v>
      </c>
      <c r="P56" s="121">
        <f t="shared" si="1"/>
        <v>7</v>
      </c>
      <c r="Q56" s="121">
        <f t="shared" si="1"/>
        <v>8</v>
      </c>
      <c r="R56" s="121">
        <f t="shared" si="1"/>
        <v>9</v>
      </c>
      <c r="S56" s="121">
        <f t="shared" si="1"/>
        <v>10</v>
      </c>
      <c r="T56" s="121">
        <f t="shared" si="1"/>
        <v>11</v>
      </c>
      <c r="U56" s="121">
        <f t="shared" si="1"/>
        <v>12</v>
      </c>
      <c r="V56" s="121">
        <f t="shared" si="1"/>
        <v>13</v>
      </c>
      <c r="W56" s="121">
        <f t="shared" si="1"/>
        <v>14</v>
      </c>
      <c r="X56" s="121">
        <f t="shared" si="1"/>
        <v>15</v>
      </c>
      <c r="Y56" s="121">
        <f t="shared" si="1"/>
        <v>16</v>
      </c>
      <c r="Z56" s="121">
        <f t="shared" si="1"/>
        <v>17</v>
      </c>
      <c r="AA56" s="121">
        <f t="shared" si="1"/>
        <v>18</v>
      </c>
      <c r="AB56" s="121">
        <f t="shared" si="1"/>
        <v>19</v>
      </c>
      <c r="AC56" s="121">
        <f t="shared" si="1"/>
        <v>20</v>
      </c>
      <c r="AD56" s="121">
        <f t="shared" si="1"/>
        <v>21</v>
      </c>
      <c r="AE56" s="121">
        <f t="shared" si="1"/>
        <v>22</v>
      </c>
      <c r="AF56" s="121">
        <f t="shared" si="1"/>
        <v>23</v>
      </c>
      <c r="AG56" s="121">
        <f t="shared" si="1"/>
        <v>24</v>
      </c>
      <c r="AH56" s="121">
        <f t="shared" si="1"/>
        <v>25</v>
      </c>
      <c r="AI56" s="121">
        <f t="shared" si="1"/>
        <v>26</v>
      </c>
      <c r="AJ56" s="121">
        <f t="shared" si="1"/>
        <v>27</v>
      </c>
      <c r="AK56" s="121">
        <f>AK3</f>
        <v>28</v>
      </c>
      <c r="AL56" s="121">
        <f t="shared" ref="AL56:AN56" si="2">AL3</f>
        <v>29</v>
      </c>
      <c r="AM56" s="121">
        <f t="shared" si="2"/>
        <v>30</v>
      </c>
      <c r="AN56" s="121">
        <f t="shared" si="2"/>
        <v>1</v>
      </c>
      <c r="AO56" s="121">
        <v>4</v>
      </c>
      <c r="AP56" s="121"/>
      <c r="AQ56" s="121"/>
      <c r="AR56" s="121"/>
    </row>
    <row r="57" spans="1:45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J57" si="3">COUNTIF(F5:F35,"D")</f>
        <v>7</v>
      </c>
      <c r="G57" s="124">
        <f t="shared" si="3"/>
        <v>7</v>
      </c>
      <c r="H57" s="124">
        <f t="shared" si="3"/>
        <v>7</v>
      </c>
      <c r="I57" s="124">
        <f t="shared" si="3"/>
        <v>7</v>
      </c>
      <c r="J57" s="124">
        <f t="shared" si="3"/>
        <v>6</v>
      </c>
      <c r="K57" s="124">
        <f t="shared" si="3"/>
        <v>7</v>
      </c>
      <c r="L57" s="124">
        <f t="shared" si="3"/>
        <v>7</v>
      </c>
      <c r="M57" s="124">
        <f t="shared" si="3"/>
        <v>7</v>
      </c>
      <c r="N57" s="124">
        <f t="shared" si="3"/>
        <v>7</v>
      </c>
      <c r="O57" s="124">
        <f t="shared" si="3"/>
        <v>7</v>
      </c>
      <c r="P57" s="124">
        <f t="shared" si="3"/>
        <v>8</v>
      </c>
      <c r="Q57" s="124">
        <f t="shared" si="3"/>
        <v>8</v>
      </c>
      <c r="R57" s="124">
        <f t="shared" si="3"/>
        <v>7</v>
      </c>
      <c r="S57" s="124">
        <f t="shared" si="3"/>
        <v>7</v>
      </c>
      <c r="T57" s="124">
        <f t="shared" si="3"/>
        <v>7</v>
      </c>
      <c r="U57" s="124">
        <f t="shared" si="3"/>
        <v>5</v>
      </c>
      <c r="V57" s="124">
        <f t="shared" si="3"/>
        <v>7</v>
      </c>
      <c r="W57" s="124">
        <f t="shared" si="3"/>
        <v>7</v>
      </c>
      <c r="X57" s="124">
        <f t="shared" si="3"/>
        <v>7</v>
      </c>
      <c r="Y57" s="124">
        <f t="shared" si="3"/>
        <v>7</v>
      </c>
      <c r="Z57" s="124">
        <f t="shared" si="3"/>
        <v>7</v>
      </c>
      <c r="AA57" s="124">
        <f t="shared" si="3"/>
        <v>7</v>
      </c>
      <c r="AB57" s="124">
        <f t="shared" si="3"/>
        <v>7</v>
      </c>
      <c r="AC57" s="124">
        <f t="shared" si="3"/>
        <v>7</v>
      </c>
      <c r="AD57" s="124">
        <f t="shared" si="3"/>
        <v>7</v>
      </c>
      <c r="AE57" s="124">
        <f t="shared" si="3"/>
        <v>7</v>
      </c>
      <c r="AF57" s="124">
        <f t="shared" si="3"/>
        <v>7</v>
      </c>
      <c r="AG57" s="124">
        <f t="shared" si="3"/>
        <v>6</v>
      </c>
      <c r="AH57" s="124">
        <f t="shared" si="3"/>
        <v>7</v>
      </c>
      <c r="AI57" s="124">
        <f t="shared" si="3"/>
        <v>7</v>
      </c>
      <c r="AJ57" s="124">
        <f t="shared" si="3"/>
        <v>7</v>
      </c>
      <c r="AK57" s="124">
        <f>COUNTIF(AK5:AK35,"D")</f>
        <v>7</v>
      </c>
      <c r="AL57" s="124">
        <f t="shared" ref="AL57:AO57" si="4">COUNTIF(AL5:AL35,"D")</f>
        <v>7</v>
      </c>
      <c r="AM57" s="124">
        <f t="shared" si="4"/>
        <v>7</v>
      </c>
      <c r="AN57" s="124">
        <f t="shared" si="4"/>
        <v>7</v>
      </c>
      <c r="AO57" s="124">
        <f t="shared" si="4"/>
        <v>7</v>
      </c>
      <c r="AP57" s="124"/>
      <c r="AQ57" s="124"/>
      <c r="AR57" s="124"/>
    </row>
    <row r="58" spans="1:45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 t="shared" ref="F58:I58" si="5">COUNTIF(F38:F41,"D")+COUNTIF(F42:F44,"D(H)")+COUNTIF(F42:F44,"D(E)")</f>
        <v>2</v>
      </c>
      <c r="G58" s="124">
        <f t="shared" si="5"/>
        <v>2</v>
      </c>
      <c r="H58" s="124">
        <f t="shared" si="5"/>
        <v>1</v>
      </c>
      <c r="I58" s="124">
        <f t="shared" si="5"/>
        <v>2</v>
      </c>
      <c r="J58" s="124">
        <f>COUNTIF(J38:J41,"D")+COUNTIF(J42:J44,"D(H)")+COUNTIF(J42:J44,"D(E)")</f>
        <v>2</v>
      </c>
      <c r="K58" s="124">
        <f t="shared" ref="K58:AJ58" si="6">COUNTIF(K38:K41,"D")+COUNTIF(K42:K44,"D(H)")+COUNTIF(K42:K44,"D(E)")</f>
        <v>2</v>
      </c>
      <c r="L58" s="124">
        <f>COUNTIF(L11:L41,"D")+COUNTIF(L42:L44,"D(H)")+COUNTIF(L42:L44,"D(E)")</f>
        <v>9</v>
      </c>
      <c r="M58" s="124">
        <f>COUNTIF(M11:M41,"D")+COUNTIF(M42:M44,"D(H)")+COUNTIF(M42:M44,"D(E)")</f>
        <v>9</v>
      </c>
      <c r="N58" s="124">
        <f>COUNTIF(N38:N40,"D")+COUNTIF(N42:N44,"D(H)")+COUNTIF(N42:N44,"D(E)")</f>
        <v>2</v>
      </c>
      <c r="O58" s="124">
        <f>COUNTIF(O38:O40,"D")+COUNTIF(O42:O44,"D(H)")+COUNTIF(O42:O44,"D(E)")</f>
        <v>1</v>
      </c>
      <c r="P58" s="124">
        <f t="shared" si="6"/>
        <v>1</v>
      </c>
      <c r="Q58" s="124">
        <f t="shared" si="6"/>
        <v>1</v>
      </c>
      <c r="R58" s="124">
        <f t="shared" si="6"/>
        <v>2</v>
      </c>
      <c r="S58" s="124">
        <f t="shared" si="6"/>
        <v>2</v>
      </c>
      <c r="T58" s="124">
        <f t="shared" si="6"/>
        <v>2</v>
      </c>
      <c r="U58" s="124">
        <f t="shared" si="6"/>
        <v>3</v>
      </c>
      <c r="V58" s="124">
        <f t="shared" si="6"/>
        <v>1</v>
      </c>
      <c r="W58" s="124">
        <f t="shared" si="6"/>
        <v>2</v>
      </c>
      <c r="X58" s="124">
        <f t="shared" si="6"/>
        <v>2</v>
      </c>
      <c r="Y58" s="124">
        <f t="shared" si="6"/>
        <v>2</v>
      </c>
      <c r="Z58" s="124">
        <f t="shared" si="6"/>
        <v>2</v>
      </c>
      <c r="AA58" s="124">
        <f t="shared" si="6"/>
        <v>2</v>
      </c>
      <c r="AB58" s="124">
        <f t="shared" si="6"/>
        <v>2</v>
      </c>
      <c r="AC58" s="124">
        <f t="shared" si="6"/>
        <v>1</v>
      </c>
      <c r="AD58" s="124">
        <f>COUNTIF(AD38:AD40,"D")+COUNTIF(AD42:AD44,"D(H)")+COUNTIF(AD42:AD44,"D(E)")</f>
        <v>2</v>
      </c>
      <c r="AE58" s="124">
        <f>COUNTIF(AE38:AE40,"D")+COUNTIF(AE42:AE44,"D(H)")+COUNTIF(AE42:AE44,"D(E)")</f>
        <v>2</v>
      </c>
      <c r="AF58" s="124">
        <f t="shared" si="6"/>
        <v>2</v>
      </c>
      <c r="AG58" s="124">
        <f t="shared" si="6"/>
        <v>2</v>
      </c>
      <c r="AH58" s="124">
        <f t="shared" si="6"/>
        <v>2</v>
      </c>
      <c r="AI58" s="124">
        <f t="shared" si="6"/>
        <v>2</v>
      </c>
      <c r="AJ58" s="124">
        <f t="shared" si="6"/>
        <v>1</v>
      </c>
      <c r="AK58" s="124">
        <f>COUNTIF(AK38:AK41,"D")+COUNTIF(AK42:AK44,"D(H)")+COUNTIF(AK42:AK44,"D(E)")</f>
        <v>2</v>
      </c>
      <c r="AL58" s="124">
        <f t="shared" ref="AL58:AO58" si="7">COUNTIF(AL38:AL41,"D")+COUNTIF(AL42:AL44,"D(H)")+COUNTIF(AL42:AL44,"D(E)")</f>
        <v>2</v>
      </c>
      <c r="AM58" s="124">
        <f t="shared" si="7"/>
        <v>2</v>
      </c>
      <c r="AN58" s="124">
        <f t="shared" si="7"/>
        <v>2</v>
      </c>
      <c r="AO58" s="124">
        <f t="shared" si="7"/>
        <v>2</v>
      </c>
      <c r="AP58" s="124"/>
      <c r="AQ58" s="124"/>
      <c r="AR58" s="124"/>
    </row>
    <row r="59" spans="1:45" s="122" customFormat="1" ht="31.5" customHeight="1" thickBot="1">
      <c r="A59" s="501"/>
      <c r="B59" s="502" t="s">
        <v>160</v>
      </c>
      <c r="C59" s="502"/>
      <c r="D59" s="502"/>
      <c r="E59" s="502"/>
      <c r="F59" s="126">
        <f t="shared" ref="F59:I59" si="8">F57+F58</f>
        <v>9</v>
      </c>
      <c r="G59" s="126">
        <f t="shared" si="8"/>
        <v>9</v>
      </c>
      <c r="H59" s="126">
        <f t="shared" si="8"/>
        <v>8</v>
      </c>
      <c r="I59" s="126">
        <f t="shared" si="8"/>
        <v>9</v>
      </c>
      <c r="J59" s="126">
        <f>J57+J58</f>
        <v>8</v>
      </c>
      <c r="K59" s="126">
        <f t="shared" ref="K59:AO59" si="9">K57+K58</f>
        <v>9</v>
      </c>
      <c r="L59" s="126">
        <f t="shared" si="9"/>
        <v>16</v>
      </c>
      <c r="M59" s="126">
        <f t="shared" si="9"/>
        <v>16</v>
      </c>
      <c r="N59" s="126">
        <f t="shared" si="9"/>
        <v>9</v>
      </c>
      <c r="O59" s="126">
        <f t="shared" si="9"/>
        <v>8</v>
      </c>
      <c r="P59" s="126">
        <f t="shared" si="9"/>
        <v>9</v>
      </c>
      <c r="Q59" s="126">
        <f t="shared" si="9"/>
        <v>9</v>
      </c>
      <c r="R59" s="126">
        <f t="shared" si="9"/>
        <v>9</v>
      </c>
      <c r="S59" s="126">
        <f t="shared" si="9"/>
        <v>9</v>
      </c>
      <c r="T59" s="126">
        <f t="shared" si="9"/>
        <v>9</v>
      </c>
      <c r="U59" s="126">
        <f t="shared" si="9"/>
        <v>8</v>
      </c>
      <c r="V59" s="126">
        <f t="shared" si="9"/>
        <v>8</v>
      </c>
      <c r="W59" s="126">
        <f t="shared" si="9"/>
        <v>9</v>
      </c>
      <c r="X59" s="126">
        <f t="shared" si="9"/>
        <v>9</v>
      </c>
      <c r="Y59" s="126">
        <f t="shared" si="9"/>
        <v>9</v>
      </c>
      <c r="Z59" s="126">
        <f t="shared" si="9"/>
        <v>9</v>
      </c>
      <c r="AA59" s="126">
        <f t="shared" si="9"/>
        <v>9</v>
      </c>
      <c r="AB59" s="126">
        <f t="shared" si="9"/>
        <v>9</v>
      </c>
      <c r="AC59" s="126">
        <f t="shared" si="9"/>
        <v>8</v>
      </c>
      <c r="AD59" s="126">
        <f t="shared" si="9"/>
        <v>9</v>
      </c>
      <c r="AE59" s="126">
        <f t="shared" si="9"/>
        <v>9</v>
      </c>
      <c r="AF59" s="126">
        <f t="shared" si="9"/>
        <v>9</v>
      </c>
      <c r="AG59" s="126">
        <f t="shared" si="9"/>
        <v>8</v>
      </c>
      <c r="AH59" s="126">
        <f t="shared" si="9"/>
        <v>9</v>
      </c>
      <c r="AI59" s="126">
        <f t="shared" si="9"/>
        <v>9</v>
      </c>
      <c r="AJ59" s="126">
        <f t="shared" si="9"/>
        <v>8</v>
      </c>
      <c r="AK59" s="126">
        <f t="shared" si="9"/>
        <v>9</v>
      </c>
      <c r="AL59" s="126">
        <f t="shared" si="9"/>
        <v>9</v>
      </c>
      <c r="AM59" s="126">
        <f t="shared" si="9"/>
        <v>9</v>
      </c>
      <c r="AN59" s="126">
        <f t="shared" si="9"/>
        <v>9</v>
      </c>
      <c r="AO59" s="126">
        <f t="shared" si="9"/>
        <v>9</v>
      </c>
      <c r="AP59" s="126"/>
      <c r="AQ59" s="126"/>
      <c r="AR59" s="126"/>
    </row>
    <row r="60" spans="1:45" s="122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J60" si="10">COUNTIF(F5:F35,"N")</f>
        <v>7</v>
      </c>
      <c r="G60" s="124">
        <f t="shared" si="10"/>
        <v>7</v>
      </c>
      <c r="H60" s="124">
        <f t="shared" si="10"/>
        <v>7</v>
      </c>
      <c r="I60" s="124">
        <f t="shared" si="10"/>
        <v>7</v>
      </c>
      <c r="J60" s="124">
        <f t="shared" si="10"/>
        <v>7</v>
      </c>
      <c r="K60" s="124">
        <f t="shared" si="10"/>
        <v>7</v>
      </c>
      <c r="L60" s="124">
        <f t="shared" si="10"/>
        <v>7</v>
      </c>
      <c r="M60" s="124">
        <f t="shared" si="10"/>
        <v>7</v>
      </c>
      <c r="N60" s="124">
        <f t="shared" si="10"/>
        <v>7</v>
      </c>
      <c r="O60" s="124">
        <f t="shared" si="10"/>
        <v>7</v>
      </c>
      <c r="P60" s="124">
        <f t="shared" si="10"/>
        <v>7</v>
      </c>
      <c r="Q60" s="124">
        <f t="shared" si="10"/>
        <v>7</v>
      </c>
      <c r="R60" s="124">
        <f t="shared" si="10"/>
        <v>7</v>
      </c>
      <c r="S60" s="124">
        <f t="shared" si="10"/>
        <v>7</v>
      </c>
      <c r="T60" s="124">
        <f t="shared" si="10"/>
        <v>7</v>
      </c>
      <c r="U60" s="124">
        <f t="shared" si="10"/>
        <v>7</v>
      </c>
      <c r="V60" s="124">
        <f t="shared" si="10"/>
        <v>7</v>
      </c>
      <c r="W60" s="124">
        <f t="shared" si="10"/>
        <v>7</v>
      </c>
      <c r="X60" s="124">
        <f t="shared" si="10"/>
        <v>7</v>
      </c>
      <c r="Y60" s="124">
        <f t="shared" si="10"/>
        <v>7</v>
      </c>
      <c r="Z60" s="124">
        <f t="shared" si="10"/>
        <v>7</v>
      </c>
      <c r="AA60" s="124">
        <f t="shared" si="10"/>
        <v>7</v>
      </c>
      <c r="AB60" s="124">
        <f t="shared" si="10"/>
        <v>7</v>
      </c>
      <c r="AC60" s="124">
        <f t="shared" si="10"/>
        <v>7</v>
      </c>
      <c r="AD60" s="124">
        <f t="shared" si="10"/>
        <v>7</v>
      </c>
      <c r="AE60" s="124">
        <f t="shared" si="10"/>
        <v>7</v>
      </c>
      <c r="AF60" s="124">
        <f t="shared" si="10"/>
        <v>7</v>
      </c>
      <c r="AG60" s="124">
        <f t="shared" si="10"/>
        <v>7</v>
      </c>
      <c r="AH60" s="124">
        <f t="shared" si="10"/>
        <v>7</v>
      </c>
      <c r="AI60" s="124">
        <f t="shared" si="10"/>
        <v>7</v>
      </c>
      <c r="AJ60" s="124">
        <f t="shared" si="10"/>
        <v>7</v>
      </c>
      <c r="AK60" s="124">
        <f>COUNTIF(AK5:AK35,"N")</f>
        <v>7</v>
      </c>
      <c r="AL60" s="124">
        <f t="shared" ref="AL60:AO60" si="11">COUNTIF(AL5:AL35,"N")</f>
        <v>7</v>
      </c>
      <c r="AM60" s="124">
        <f t="shared" si="11"/>
        <v>7</v>
      </c>
      <c r="AN60" s="124">
        <f t="shared" si="11"/>
        <v>7</v>
      </c>
      <c r="AO60" s="124">
        <f t="shared" si="11"/>
        <v>7</v>
      </c>
      <c r="AP60" s="124"/>
      <c r="AQ60" s="124"/>
      <c r="AR60" s="124"/>
    </row>
    <row r="61" spans="1:45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 t="shared" ref="F61:I61" si="12">COUNTIF(F38:F41,"N")+COUNTIF(F5:F41,"D(N)")</f>
        <v>1</v>
      </c>
      <c r="G61" s="124">
        <f t="shared" si="12"/>
        <v>1</v>
      </c>
      <c r="H61" s="124">
        <f t="shared" si="12"/>
        <v>1</v>
      </c>
      <c r="I61" s="124">
        <f t="shared" si="12"/>
        <v>1</v>
      </c>
      <c r="J61" s="124">
        <f>COUNTIF(J38:J41,"N")+COUNTIF(J5:J41,"D(N)")</f>
        <v>1</v>
      </c>
      <c r="K61" s="124">
        <f t="shared" ref="K61:AJ61" si="13">COUNTIF(K38:K41,"N")+COUNTIF(K5:K41,"D(N)")</f>
        <v>1</v>
      </c>
      <c r="L61" s="124">
        <f>COUNTIF(L11:L41,"N")+COUNTIF(L5:L41,"D(N)")</f>
        <v>3</v>
      </c>
      <c r="M61" s="124">
        <f>COUNTIF(M11:M41,"N")+COUNTIF(M5:M41,"D(N)")</f>
        <v>3</v>
      </c>
      <c r="N61" s="124">
        <f>COUNTIF(N38:N40,"N")+COUNTIF(N5:N40,"D(N)")</f>
        <v>1</v>
      </c>
      <c r="O61" s="124">
        <f>COUNTIF(O38:O40,"N")+COUNTIF(O5:O40,"D(N)")</f>
        <v>1</v>
      </c>
      <c r="P61" s="124">
        <f t="shared" si="13"/>
        <v>1</v>
      </c>
      <c r="Q61" s="124">
        <f t="shared" si="13"/>
        <v>1</v>
      </c>
      <c r="R61" s="124">
        <f t="shared" si="13"/>
        <v>1</v>
      </c>
      <c r="S61" s="124">
        <f t="shared" si="13"/>
        <v>1</v>
      </c>
      <c r="T61" s="124">
        <f t="shared" si="13"/>
        <v>1</v>
      </c>
      <c r="U61" s="124">
        <f t="shared" si="13"/>
        <v>1</v>
      </c>
      <c r="V61" s="124">
        <f t="shared" si="13"/>
        <v>1</v>
      </c>
      <c r="W61" s="124">
        <f t="shared" si="13"/>
        <v>1</v>
      </c>
      <c r="X61" s="124">
        <f t="shared" si="13"/>
        <v>1</v>
      </c>
      <c r="Y61" s="124">
        <f t="shared" si="13"/>
        <v>1</v>
      </c>
      <c r="Z61" s="124">
        <f t="shared" si="13"/>
        <v>1</v>
      </c>
      <c r="AA61" s="124">
        <f t="shared" si="13"/>
        <v>1</v>
      </c>
      <c r="AB61" s="124">
        <f t="shared" si="13"/>
        <v>1</v>
      </c>
      <c r="AC61" s="124">
        <f t="shared" si="13"/>
        <v>1</v>
      </c>
      <c r="AD61" s="124">
        <f>COUNTIF(AD38:AD40,"N")+COUNTIF(AD5:AD40,"D(N)")</f>
        <v>1</v>
      </c>
      <c r="AE61" s="124">
        <f>COUNTIF(AE38:AE40,"N")+COUNTIF(AE5:AE40,"D(N)")</f>
        <v>1</v>
      </c>
      <c r="AF61" s="124">
        <f t="shared" si="13"/>
        <v>1</v>
      </c>
      <c r="AG61" s="124">
        <f t="shared" si="13"/>
        <v>1</v>
      </c>
      <c r="AH61" s="124">
        <f t="shared" si="13"/>
        <v>1</v>
      </c>
      <c r="AI61" s="124">
        <f t="shared" si="13"/>
        <v>1</v>
      </c>
      <c r="AJ61" s="124">
        <f t="shared" si="13"/>
        <v>1</v>
      </c>
      <c r="AK61" s="124">
        <f>COUNTIF(AK38:AK41,"N")+COUNTIF(AK5:AK41,"D(N)")</f>
        <v>1</v>
      </c>
      <c r="AL61" s="124">
        <f t="shared" ref="AL61:AO61" si="14">COUNTIF(AL38:AL41,"N")+COUNTIF(AL5:AL41,"D(N)")</f>
        <v>1</v>
      </c>
      <c r="AM61" s="124">
        <f t="shared" si="14"/>
        <v>1</v>
      </c>
      <c r="AN61" s="124">
        <f t="shared" si="14"/>
        <v>1</v>
      </c>
      <c r="AO61" s="124">
        <f t="shared" si="14"/>
        <v>1</v>
      </c>
      <c r="AP61" s="124"/>
      <c r="AQ61" s="124"/>
      <c r="AR61" s="124"/>
    </row>
    <row r="62" spans="1:45" s="47" customFormat="1" ht="30.75" customHeight="1" thickBot="1">
      <c r="A62" s="487"/>
      <c r="B62" s="492" t="s">
        <v>162</v>
      </c>
      <c r="C62" s="493"/>
      <c r="D62" s="493"/>
      <c r="E62" s="494"/>
      <c r="F62" s="127">
        <f t="shared" ref="F62:I62" si="15">F60+F61</f>
        <v>8</v>
      </c>
      <c r="G62" s="127">
        <f t="shared" si="15"/>
        <v>8</v>
      </c>
      <c r="H62" s="127">
        <f t="shared" si="15"/>
        <v>8</v>
      </c>
      <c r="I62" s="127">
        <f t="shared" si="15"/>
        <v>8</v>
      </c>
      <c r="J62" s="127">
        <f>J60+J61</f>
        <v>8</v>
      </c>
      <c r="K62" s="127">
        <f t="shared" ref="K62:AO62" si="16">K60+K61</f>
        <v>8</v>
      </c>
      <c r="L62" s="127">
        <f t="shared" si="16"/>
        <v>10</v>
      </c>
      <c r="M62" s="127">
        <f t="shared" si="16"/>
        <v>10</v>
      </c>
      <c r="N62" s="127">
        <f t="shared" si="16"/>
        <v>8</v>
      </c>
      <c r="O62" s="127">
        <f t="shared" si="16"/>
        <v>8</v>
      </c>
      <c r="P62" s="127">
        <f t="shared" si="16"/>
        <v>8</v>
      </c>
      <c r="Q62" s="127">
        <f t="shared" si="16"/>
        <v>8</v>
      </c>
      <c r="R62" s="127">
        <f t="shared" si="16"/>
        <v>8</v>
      </c>
      <c r="S62" s="127">
        <f t="shared" si="16"/>
        <v>8</v>
      </c>
      <c r="T62" s="127">
        <f t="shared" si="16"/>
        <v>8</v>
      </c>
      <c r="U62" s="127">
        <f t="shared" si="16"/>
        <v>8</v>
      </c>
      <c r="V62" s="127">
        <f t="shared" si="16"/>
        <v>8</v>
      </c>
      <c r="W62" s="127">
        <f t="shared" si="16"/>
        <v>8</v>
      </c>
      <c r="X62" s="127">
        <f t="shared" si="16"/>
        <v>8</v>
      </c>
      <c r="Y62" s="127">
        <f t="shared" si="16"/>
        <v>8</v>
      </c>
      <c r="Z62" s="127">
        <f t="shared" si="16"/>
        <v>8</v>
      </c>
      <c r="AA62" s="127">
        <f t="shared" si="16"/>
        <v>8</v>
      </c>
      <c r="AB62" s="127">
        <f t="shared" si="16"/>
        <v>8</v>
      </c>
      <c r="AC62" s="127">
        <f t="shared" si="16"/>
        <v>8</v>
      </c>
      <c r="AD62" s="127">
        <f t="shared" si="16"/>
        <v>8</v>
      </c>
      <c r="AE62" s="127">
        <f t="shared" si="16"/>
        <v>8</v>
      </c>
      <c r="AF62" s="127">
        <f t="shared" si="16"/>
        <v>8</v>
      </c>
      <c r="AG62" s="127">
        <f t="shared" si="16"/>
        <v>8</v>
      </c>
      <c r="AH62" s="127">
        <f t="shared" si="16"/>
        <v>8</v>
      </c>
      <c r="AI62" s="127">
        <f t="shared" si="16"/>
        <v>8</v>
      </c>
      <c r="AJ62" s="127">
        <f t="shared" si="16"/>
        <v>8</v>
      </c>
      <c r="AK62" s="127">
        <f t="shared" si="16"/>
        <v>8</v>
      </c>
      <c r="AL62" s="127">
        <f t="shared" si="16"/>
        <v>8</v>
      </c>
      <c r="AM62" s="127">
        <f t="shared" si="16"/>
        <v>8</v>
      </c>
      <c r="AN62" s="127">
        <f t="shared" si="16"/>
        <v>8</v>
      </c>
      <c r="AO62" s="127">
        <f t="shared" si="16"/>
        <v>8</v>
      </c>
      <c r="AP62" s="127"/>
      <c r="AQ62" s="127"/>
      <c r="AR62" s="127"/>
    </row>
    <row r="63" spans="1:45" s="47" customFormat="1" ht="12.75" customHeight="1" thickTop="1">
      <c r="A63" s="102"/>
      <c r="B63" s="102"/>
      <c r="C63" s="102"/>
      <c r="D63" s="102"/>
      <c r="E63" s="102"/>
      <c r="F63" s="102"/>
      <c r="G63" s="102"/>
      <c r="H63" s="102"/>
      <c r="I63" s="102"/>
      <c r="J63" s="128"/>
      <c r="K63" s="26"/>
      <c r="L63" s="26"/>
      <c r="M63" s="26"/>
      <c r="AO63" s="54"/>
    </row>
    <row r="64" spans="1:45" s="47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  <c r="AO64" s="54"/>
    </row>
  </sheetData>
  <sheetProtection selectLockedCells="1" selectUnlockedCells="1"/>
  <mergeCells count="62">
    <mergeCell ref="A57:A59"/>
    <mergeCell ref="C57:E57"/>
    <mergeCell ref="C58:E58"/>
    <mergeCell ref="B59:E59"/>
    <mergeCell ref="A60:A62"/>
    <mergeCell ref="C60:E60"/>
    <mergeCell ref="C61:E61"/>
    <mergeCell ref="B62:E62"/>
    <mergeCell ref="A53:E53"/>
    <mergeCell ref="L53:Q53"/>
    <mergeCell ref="S53:Z53"/>
    <mergeCell ref="AD53:AK53"/>
    <mergeCell ref="A55:A56"/>
    <mergeCell ref="B55:E56"/>
    <mergeCell ref="AM51:AR52"/>
    <mergeCell ref="L52:Q52"/>
    <mergeCell ref="S52:Z52"/>
    <mergeCell ref="AC49:AC50"/>
    <mergeCell ref="AD49:AK50"/>
    <mergeCell ref="AL49:AL50"/>
    <mergeCell ref="AM49:AR50"/>
    <mergeCell ref="L51:Q51"/>
    <mergeCell ref="S51:Z51"/>
    <mergeCell ref="AC51:AC52"/>
    <mergeCell ref="AD51:AK52"/>
    <mergeCell ref="AL51:AL52"/>
    <mergeCell ref="A50:A51"/>
    <mergeCell ref="B50:E50"/>
    <mergeCell ref="L50:Q50"/>
    <mergeCell ref="S50:Z50"/>
    <mergeCell ref="AA50:AA52"/>
    <mergeCell ref="B51:E51"/>
    <mergeCell ref="AC47:AC48"/>
    <mergeCell ref="AD47:AK48"/>
    <mergeCell ref="AL47:AL48"/>
    <mergeCell ref="AM47:AR48"/>
    <mergeCell ref="A48:A49"/>
    <mergeCell ref="B48:E48"/>
    <mergeCell ref="L48:Q48"/>
    <mergeCell ref="S48:Z48"/>
    <mergeCell ref="B49:E49"/>
    <mergeCell ref="L49:Q49"/>
    <mergeCell ref="A46:A47"/>
    <mergeCell ref="B46:E46"/>
    <mergeCell ref="L46:Q46"/>
    <mergeCell ref="S46:Z46"/>
    <mergeCell ref="AA46:AA49"/>
    <mergeCell ref="B47:E47"/>
    <mergeCell ref="L47:Q47"/>
    <mergeCell ref="S47:Z47"/>
    <mergeCell ref="S49:Z49"/>
    <mergeCell ref="A5:A11"/>
    <mergeCell ref="A13:A19"/>
    <mergeCell ref="A21:A27"/>
    <mergeCell ref="A29:A35"/>
    <mergeCell ref="A37:A44"/>
    <mergeCell ref="AS3:AS4"/>
    <mergeCell ref="J1:AR1"/>
    <mergeCell ref="A2:C2"/>
    <mergeCell ref="F2:I2"/>
    <mergeCell ref="J2:AM2"/>
    <mergeCell ref="A3:E3"/>
  </mergeCells>
  <conditionalFormatting sqref="C4 C46:D52 C54:D54 C57:C58 C59:D59 C60:C61 C62:D1048576">
    <cfRule type="containsText" dxfId="391" priority="22" operator="containsText" text="Operator (E)">
      <formula>NOT(ISERROR(SEARCH("Operator (E)",C4)))</formula>
    </cfRule>
    <cfRule type="containsText" dxfId="390" priority="23" operator="containsText" text="F2">
      <formula>NOT(ISERROR(SEARCH("F2",C4)))</formula>
    </cfRule>
    <cfRule type="containsText" dxfId="389" priority="24" operator="containsText" text="F1">
      <formula>NOT(ISERROR(SEARCH("F1",C4)))</formula>
    </cfRule>
    <cfRule type="containsText" dxfId="388" priority="25" operator="containsText" text="P3">
      <formula>NOT(ISERROR(SEARCH("P3",C4)))</formula>
    </cfRule>
    <cfRule type="containsText" dxfId="387" priority="26" operator="containsText" text="P2">
      <formula>NOT(ISERROR(SEARCH("P2",C4)))</formula>
    </cfRule>
    <cfRule type="containsText" dxfId="386" priority="27" operator="containsText" text="P1">
      <formula>NOT(ISERROR(SEARCH("P1",C4)))</formula>
    </cfRule>
    <cfRule type="containsText" dxfId="385" priority="28" operator="containsText" text="Section Mgr.">
      <formula>NOT(ISERROR(SEARCH("Section Mgr.",C4)))</formula>
    </cfRule>
  </conditionalFormatting>
  <conditionalFormatting sqref="C1:D1">
    <cfRule type="containsText" dxfId="384" priority="29" operator="containsText" text="Operator (E)">
      <formula>NOT(ISERROR(SEARCH("Operator (E)",C1)))</formula>
    </cfRule>
    <cfRule type="containsText" dxfId="383" priority="30" operator="containsText" text="F2">
      <formula>NOT(ISERROR(SEARCH("F2",C1)))</formula>
    </cfRule>
    <cfRule type="containsText" dxfId="382" priority="31" operator="containsText" text="F1">
      <formula>NOT(ISERROR(SEARCH("F1",C1)))</formula>
    </cfRule>
    <cfRule type="containsText" dxfId="381" priority="32" operator="containsText" text="P3">
      <formula>NOT(ISERROR(SEARCH("P3",C1)))</formula>
    </cfRule>
    <cfRule type="containsText" dxfId="380" priority="33" operator="containsText" text="P2">
      <formula>NOT(ISERROR(SEARCH("P2",C1)))</formula>
    </cfRule>
    <cfRule type="containsText" dxfId="379" priority="34" operator="containsText" text="P1">
      <formula>NOT(ISERROR(SEARCH("P1",C1)))</formula>
    </cfRule>
    <cfRule type="containsText" dxfId="378" priority="35" operator="containsText" text="Section Mgr.">
      <formula>NOT(ISERROR(SEARCH("Section Mgr.",C1)))</formula>
    </cfRule>
  </conditionalFormatting>
  <conditionalFormatting sqref="C5:D11 C21:D27 C29:D35 C37:D44">
    <cfRule type="containsText" dxfId="377" priority="15" operator="containsText" text="Operator (E)">
      <formula>NOT(ISERROR(SEARCH("Operator (E)",C5)))</formula>
    </cfRule>
    <cfRule type="containsText" dxfId="376" priority="16" operator="containsText" text="F2">
      <formula>NOT(ISERROR(SEARCH("F2",C5)))</formula>
    </cfRule>
    <cfRule type="containsText" dxfId="375" priority="17" operator="containsText" text="F1">
      <formula>NOT(ISERROR(SEARCH("F1",C5)))</formula>
    </cfRule>
    <cfRule type="containsText" dxfId="374" priority="18" operator="containsText" text="P3">
      <formula>NOT(ISERROR(SEARCH("P3",C5)))</formula>
    </cfRule>
    <cfRule type="containsText" dxfId="373" priority="19" operator="containsText" text="P2">
      <formula>NOT(ISERROR(SEARCH("P2",C5)))</formula>
    </cfRule>
    <cfRule type="containsText" dxfId="372" priority="20" operator="containsText" text="P1">
      <formula>NOT(ISERROR(SEARCH("P1",C5)))</formula>
    </cfRule>
    <cfRule type="containsText" dxfId="371" priority="21" operator="containsText" text="Section Mgr.">
      <formula>NOT(ISERROR(SEARCH("Section Mgr.",C5)))</formula>
    </cfRule>
  </conditionalFormatting>
  <conditionalFormatting sqref="C13:D19">
    <cfRule type="containsText" dxfId="370" priority="1" operator="containsText" text="Operator (E)">
      <formula>NOT(ISERROR(SEARCH("Operator (E)",C13)))</formula>
    </cfRule>
    <cfRule type="containsText" dxfId="369" priority="2" operator="containsText" text="F2">
      <formula>NOT(ISERROR(SEARCH("F2",C13)))</formula>
    </cfRule>
    <cfRule type="containsText" dxfId="368" priority="3" operator="containsText" text="F1">
      <formula>NOT(ISERROR(SEARCH("F1",C13)))</formula>
    </cfRule>
    <cfRule type="containsText" dxfId="367" priority="4" operator="containsText" text="P3">
      <formula>NOT(ISERROR(SEARCH("P3",C13)))</formula>
    </cfRule>
    <cfRule type="containsText" dxfId="366" priority="5" operator="containsText" text="P2">
      <formula>NOT(ISERROR(SEARCH("P2",C13)))</formula>
    </cfRule>
    <cfRule type="containsText" dxfId="365" priority="6" operator="containsText" text="P1">
      <formula>NOT(ISERROR(SEARCH("P1",C13)))</formula>
    </cfRule>
    <cfRule type="containsText" dxfId="364" priority="7" operator="containsText" text="Section Mgr.">
      <formula>NOT(ISERROR(SEARCH("Section Mgr.",C13)))</formula>
    </cfRule>
  </conditionalFormatting>
  <conditionalFormatting sqref="F4:AR4">
    <cfRule type="expression" dxfId="363" priority="8">
      <formula>"ส"</formula>
    </cfRule>
    <cfRule type="expression" dxfId="362" priority="9">
      <formula>"อา"</formula>
    </cfRule>
  </conditionalFormatting>
  <conditionalFormatting sqref="F57:AR57">
    <cfRule type="colorScale" priority="40">
      <colorScale>
        <cfvo type="num" val="5"/>
        <cfvo type="num" val="6"/>
        <color rgb="FFFF0000"/>
        <color theme="9" tint="0.59999389629810485"/>
      </colorScale>
    </cfRule>
  </conditionalFormatting>
  <conditionalFormatting sqref="F58:AR58">
    <cfRule type="colorScale" priority="14">
      <colorScale>
        <cfvo type="num" val="0"/>
        <cfvo type="num" val="1"/>
        <color rgb="FFFF0000"/>
        <color theme="9" tint="0.59999389629810485"/>
      </colorScale>
    </cfRule>
  </conditionalFormatting>
  <conditionalFormatting sqref="F59:AR59">
    <cfRule type="cellIs" dxfId="361" priority="10" operator="greaterThan">
      <formula>8</formula>
    </cfRule>
    <cfRule type="cellIs" dxfId="360" priority="11" operator="greaterThanOrEqual">
      <formula>7</formula>
    </cfRule>
    <cfRule type="cellIs" dxfId="359" priority="12" operator="lessThan">
      <formula>6</formula>
    </cfRule>
  </conditionalFormatting>
  <conditionalFormatting sqref="F60:AR60">
    <cfRule type="colorScale" priority="39">
      <colorScale>
        <cfvo type="num" val="5"/>
        <cfvo type="num" val="6"/>
        <color rgb="FFFF0000"/>
        <color theme="9" tint="0.59999389629810485"/>
      </colorScale>
    </cfRule>
  </conditionalFormatting>
  <conditionalFormatting sqref="F61:AR61">
    <cfRule type="colorScale" priority="13">
      <colorScale>
        <cfvo type="num" val="0"/>
        <cfvo type="num" val="1"/>
        <color rgb="FFFF0000"/>
        <color theme="9" tint="0.59999389629810485"/>
      </colorScale>
    </cfRule>
  </conditionalFormatting>
  <conditionalFormatting sqref="F62:AR62">
    <cfRule type="cellIs" dxfId="358" priority="36" operator="greaterThan">
      <formula>8</formula>
    </cfRule>
    <cfRule type="cellIs" dxfId="357" priority="37" operator="greaterThanOrEqual">
      <formula>7</formula>
    </cfRule>
    <cfRule type="cellIs" dxfId="356" priority="38" operator="lessThan">
      <formula>6</formula>
    </cfRule>
  </conditionalFormatting>
  <printOptions horizontalCentered="1"/>
  <pageMargins left="0" right="0" top="0.25" bottom="0.25" header="0.3" footer="0.3"/>
  <pageSetup paperSize="9" scale="52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362D4-73C2-4BA8-8391-E3A24910B77D}">
  <sheetPr codeName="Sheet8"/>
  <dimension ref="A1:AX64"/>
  <sheetViews>
    <sheetView showGridLines="0" zoomScale="70" zoomScaleNormal="70" zoomScaleSheetLayoutView="70" zoomScalePageLayoutView="115" workbookViewId="0">
      <pane xSplit="5" ySplit="4" topLeftCell="J5" activePane="bottomRight" state="frozen"/>
      <selection pane="topRight" activeCell="V26" sqref="V26"/>
      <selection pane="bottomLeft" activeCell="V26" sqref="V26"/>
      <selection pane="bottomRight" activeCell="AS40" sqref="AS40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9" width="4.85546875" style="26" hidden="1" customWidth="1"/>
    <col min="10" max="10" width="4.85546875" style="128" customWidth="1"/>
    <col min="11" max="40" width="4.85546875" style="26" customWidth="1"/>
    <col min="41" max="41" width="4.85546875" style="118" customWidth="1"/>
    <col min="42" max="44" width="4.85546875" style="26" customWidth="1"/>
    <col min="45" max="45" width="61.140625" style="26" customWidth="1"/>
    <col min="46" max="48" width="8.85546875" style="26"/>
    <col min="49" max="49" width="58.140625" style="26" bestFit="1" customWidth="1"/>
    <col min="50" max="50" width="57.85546875" style="26" bestFit="1" customWidth="1"/>
    <col min="51" max="16384" width="8.85546875" style="26"/>
  </cols>
  <sheetData>
    <row r="1" spans="1:50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</row>
    <row r="2" spans="1:50" ht="29.25" customHeight="1" thickBot="1">
      <c r="A2" s="457" t="s">
        <v>38</v>
      </c>
      <c r="B2" s="458"/>
      <c r="C2" s="459"/>
      <c r="D2" s="27"/>
      <c r="E2" s="28" t="s">
        <v>385</v>
      </c>
      <c r="F2" s="531" t="s">
        <v>198</v>
      </c>
      <c r="G2" s="531"/>
      <c r="H2" s="531"/>
      <c r="I2" s="531"/>
      <c r="J2" s="495" t="s">
        <v>199</v>
      </c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142" t="s">
        <v>361</v>
      </c>
      <c r="AO2" s="142"/>
      <c r="AP2" s="142"/>
      <c r="AQ2" s="142"/>
      <c r="AR2" s="142"/>
      <c r="AS2" s="29" t="s">
        <v>42</v>
      </c>
    </row>
    <row r="3" spans="1:50" ht="27" customHeight="1" thickTop="1" thickBot="1">
      <c r="A3" s="460" t="s">
        <v>43</v>
      </c>
      <c r="B3" s="461"/>
      <c r="C3" s="461"/>
      <c r="D3" s="461"/>
      <c r="E3" s="462"/>
      <c r="F3" s="30">
        <v>28</v>
      </c>
      <c r="G3" s="30">
        <v>29</v>
      </c>
      <c r="H3" s="30">
        <v>30</v>
      </c>
      <c r="I3" s="30">
        <v>31</v>
      </c>
      <c r="J3" s="30">
        <v>1</v>
      </c>
      <c r="K3" s="265">
        <v>2</v>
      </c>
      <c r="L3" s="321">
        <v>3</v>
      </c>
      <c r="M3" s="265">
        <v>4</v>
      </c>
      <c r="N3" s="30">
        <v>5</v>
      </c>
      <c r="O3" s="30">
        <v>6</v>
      </c>
      <c r="P3" s="30">
        <v>7</v>
      </c>
      <c r="Q3" s="30">
        <v>8</v>
      </c>
      <c r="R3" s="321">
        <v>9</v>
      </c>
      <c r="S3" s="30">
        <v>10</v>
      </c>
      <c r="T3" s="30">
        <v>11</v>
      </c>
      <c r="U3" s="30">
        <v>12</v>
      </c>
      <c r="V3" s="265">
        <v>13</v>
      </c>
      <c r="W3" s="265">
        <v>14</v>
      </c>
      <c r="X3" s="30">
        <v>15</v>
      </c>
      <c r="Y3" s="30">
        <v>16</v>
      </c>
      <c r="Z3" s="265">
        <v>17</v>
      </c>
      <c r="AA3" s="30">
        <v>18</v>
      </c>
      <c r="AB3" s="30">
        <v>19</v>
      </c>
      <c r="AC3" s="265">
        <v>20</v>
      </c>
      <c r="AD3" s="30">
        <v>21</v>
      </c>
      <c r="AE3" s="30">
        <v>22</v>
      </c>
      <c r="AF3" s="265">
        <v>23</v>
      </c>
      <c r="AG3" s="30">
        <v>24</v>
      </c>
      <c r="AH3" s="30">
        <v>25</v>
      </c>
      <c r="AI3" s="30">
        <v>26</v>
      </c>
      <c r="AJ3" s="30">
        <v>27</v>
      </c>
      <c r="AK3" s="30">
        <v>28</v>
      </c>
      <c r="AL3" s="30">
        <v>29</v>
      </c>
      <c r="AM3" s="30">
        <v>30</v>
      </c>
      <c r="AN3" s="265">
        <v>1</v>
      </c>
      <c r="AO3" s="30">
        <v>2</v>
      </c>
      <c r="AP3" s="265">
        <v>3</v>
      </c>
      <c r="AQ3" s="30">
        <v>4</v>
      </c>
      <c r="AR3" s="30">
        <v>5</v>
      </c>
      <c r="AS3" s="431"/>
    </row>
    <row r="4" spans="1:50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7</v>
      </c>
      <c r="G4" s="36" t="s">
        <v>8</v>
      </c>
      <c r="H4" s="37" t="s">
        <v>9</v>
      </c>
      <c r="I4" s="37" t="s">
        <v>3</v>
      </c>
      <c r="J4" s="36" t="s">
        <v>4</v>
      </c>
      <c r="K4" s="36" t="s">
        <v>5</v>
      </c>
      <c r="L4" s="36" t="s">
        <v>6</v>
      </c>
      <c r="M4" s="36" t="s">
        <v>7</v>
      </c>
      <c r="N4" s="36" t="s">
        <v>8</v>
      </c>
      <c r="O4" s="37" t="s">
        <v>9</v>
      </c>
      <c r="P4" s="37" t="s">
        <v>3</v>
      </c>
      <c r="Q4" s="36" t="s">
        <v>4</v>
      </c>
      <c r="R4" s="36" t="s">
        <v>5</v>
      </c>
      <c r="S4" s="36" t="s">
        <v>6</v>
      </c>
      <c r="T4" s="36" t="s">
        <v>7</v>
      </c>
      <c r="U4" s="36" t="s">
        <v>8</v>
      </c>
      <c r="V4" s="37" t="s">
        <v>9</v>
      </c>
      <c r="W4" s="37" t="s">
        <v>3</v>
      </c>
      <c r="X4" s="36" t="s">
        <v>4</v>
      </c>
      <c r="Y4" s="36" t="s">
        <v>5</v>
      </c>
      <c r="Z4" s="36" t="s">
        <v>6</v>
      </c>
      <c r="AA4" s="36" t="s">
        <v>7</v>
      </c>
      <c r="AB4" s="36" t="s">
        <v>8</v>
      </c>
      <c r="AC4" s="37" t="s">
        <v>9</v>
      </c>
      <c r="AD4" s="37" t="s">
        <v>3</v>
      </c>
      <c r="AE4" s="36" t="s">
        <v>4</v>
      </c>
      <c r="AF4" s="36" t="s">
        <v>5</v>
      </c>
      <c r="AG4" s="36" t="s">
        <v>6</v>
      </c>
      <c r="AH4" s="36" t="s">
        <v>7</v>
      </c>
      <c r="AI4" s="36" t="s">
        <v>8</v>
      </c>
      <c r="AJ4" s="37" t="s">
        <v>9</v>
      </c>
      <c r="AK4" s="37" t="s">
        <v>3</v>
      </c>
      <c r="AL4" s="36" t="s">
        <v>4</v>
      </c>
      <c r="AM4" s="36" t="s">
        <v>5</v>
      </c>
      <c r="AN4" s="36" t="s">
        <v>6</v>
      </c>
      <c r="AO4" s="36" t="s">
        <v>7</v>
      </c>
      <c r="AP4" s="36" t="s">
        <v>8</v>
      </c>
      <c r="AQ4" s="37" t="s">
        <v>9</v>
      </c>
      <c r="AR4" s="37" t="s">
        <v>3</v>
      </c>
      <c r="AS4" s="431"/>
      <c r="AV4" s="239" t="s">
        <v>200</v>
      </c>
      <c r="AW4" s="239" t="s">
        <v>201</v>
      </c>
      <c r="AX4" s="239" t="s">
        <v>202</v>
      </c>
    </row>
    <row r="5" spans="1:50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3"/>
      <c r="G5" s="43"/>
      <c r="H5" s="43"/>
      <c r="I5" s="43"/>
      <c r="J5" s="51" t="s">
        <v>0</v>
      </c>
      <c r="K5" s="51" t="s">
        <v>0</v>
      </c>
      <c r="L5" s="42" t="s">
        <v>1</v>
      </c>
      <c r="M5" s="42" t="s">
        <v>1</v>
      </c>
      <c r="N5" s="43"/>
      <c r="O5" s="43"/>
      <c r="P5" s="43"/>
      <c r="Q5" s="43"/>
      <c r="R5" s="41" t="s">
        <v>0</v>
      </c>
      <c r="S5" s="41" t="s">
        <v>0</v>
      </c>
      <c r="T5" s="290" t="s">
        <v>366</v>
      </c>
      <c r="U5" s="95" t="s">
        <v>367</v>
      </c>
      <c r="V5" s="105" t="s">
        <v>1</v>
      </c>
      <c r="W5" s="105" t="s">
        <v>1</v>
      </c>
      <c r="X5" s="43"/>
      <c r="Y5" s="43"/>
      <c r="Z5" s="41" t="s">
        <v>0</v>
      </c>
      <c r="AA5" s="41" t="s">
        <v>0</v>
      </c>
      <c r="AB5" s="42" t="s">
        <v>1</v>
      </c>
      <c r="AC5" s="42" t="s">
        <v>1</v>
      </c>
      <c r="AD5" s="43"/>
      <c r="AE5" s="43"/>
      <c r="AF5" s="43"/>
      <c r="AG5" s="43"/>
      <c r="AH5" s="41" t="s">
        <v>0</v>
      </c>
      <c r="AI5" s="41" t="s">
        <v>0</v>
      </c>
      <c r="AJ5" s="42" t="s">
        <v>1</v>
      </c>
      <c r="AK5" s="42" t="s">
        <v>1</v>
      </c>
      <c r="AL5" s="45" t="s">
        <v>54</v>
      </c>
      <c r="AM5" s="45" t="s">
        <v>54</v>
      </c>
      <c r="AN5" s="45" t="s">
        <v>54</v>
      </c>
      <c r="AO5" s="226" t="s">
        <v>204</v>
      </c>
      <c r="AP5" s="226" t="s">
        <v>204</v>
      </c>
      <c r="AQ5" s="42" t="s">
        <v>1</v>
      </c>
      <c r="AR5" s="42" t="s">
        <v>1</v>
      </c>
      <c r="AS5" s="46"/>
      <c r="AV5" s="237" t="s">
        <v>205</v>
      </c>
      <c r="AW5" s="237" t="s">
        <v>206</v>
      </c>
      <c r="AX5" s="237" t="s">
        <v>207</v>
      </c>
    </row>
    <row r="6" spans="1:50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43"/>
      <c r="G6" s="43"/>
      <c r="H6" s="43"/>
      <c r="I6" s="43"/>
      <c r="J6" s="51" t="s">
        <v>0</v>
      </c>
      <c r="K6" s="51" t="s">
        <v>0</v>
      </c>
      <c r="L6" s="52" t="s">
        <v>1</v>
      </c>
      <c r="M6" s="52" t="s">
        <v>1</v>
      </c>
      <c r="N6" s="45" t="s">
        <v>54</v>
      </c>
      <c r="O6" s="45" t="s">
        <v>54</v>
      </c>
      <c r="P6" s="45" t="s">
        <v>54</v>
      </c>
      <c r="Q6" s="45" t="s">
        <v>54</v>
      </c>
      <c r="R6" s="52" t="s">
        <v>1</v>
      </c>
      <c r="S6" s="52" t="s">
        <v>1</v>
      </c>
      <c r="T6" s="52" t="s">
        <v>1</v>
      </c>
      <c r="U6" s="52" t="s">
        <v>1</v>
      </c>
      <c r="V6" s="52" t="s">
        <v>1</v>
      </c>
      <c r="W6" s="43"/>
      <c r="X6" s="45" t="s">
        <v>54</v>
      </c>
      <c r="Y6" s="45" t="s">
        <v>54</v>
      </c>
      <c r="Z6" s="43"/>
      <c r="AA6" s="51" t="s">
        <v>0</v>
      </c>
      <c r="AB6" s="60" t="s">
        <v>53</v>
      </c>
      <c r="AC6" s="60" t="s">
        <v>53</v>
      </c>
      <c r="AD6" s="43"/>
      <c r="AE6" s="43"/>
      <c r="AF6" s="43"/>
      <c r="AG6" s="43"/>
      <c r="AH6" s="51" t="s">
        <v>0</v>
      </c>
      <c r="AI6" s="51" t="s">
        <v>0</v>
      </c>
      <c r="AJ6" s="52" t="s">
        <v>1</v>
      </c>
      <c r="AK6" s="52" t="s">
        <v>1</v>
      </c>
      <c r="AL6" s="105" t="s">
        <v>1</v>
      </c>
      <c r="AM6" s="105" t="s">
        <v>1</v>
      </c>
      <c r="AN6" s="43"/>
      <c r="AO6" s="43"/>
      <c r="AP6" s="51" t="s">
        <v>0</v>
      </c>
      <c r="AQ6" s="51" t="s">
        <v>0</v>
      </c>
      <c r="AR6" s="52" t="s">
        <v>1</v>
      </c>
      <c r="AS6" s="54" t="s">
        <v>386</v>
      </c>
      <c r="AV6" s="216" t="s">
        <v>210</v>
      </c>
      <c r="AW6" s="216" t="s">
        <v>211</v>
      </c>
      <c r="AX6" s="216" t="s">
        <v>212</v>
      </c>
    </row>
    <row r="7" spans="1:50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43"/>
      <c r="G7" s="43"/>
      <c r="H7" s="43"/>
      <c r="I7" s="43"/>
      <c r="J7" s="51" t="s">
        <v>0</v>
      </c>
      <c r="K7" s="95" t="s">
        <v>367</v>
      </c>
      <c r="L7" s="95" t="s">
        <v>367</v>
      </c>
      <c r="M7" s="337" t="s">
        <v>378</v>
      </c>
      <c r="N7" s="318" t="s">
        <v>367</v>
      </c>
      <c r="O7" s="43"/>
      <c r="P7" s="43"/>
      <c r="Q7" s="318" t="s">
        <v>367</v>
      </c>
      <c r="R7" s="95" t="s">
        <v>367</v>
      </c>
      <c r="S7" s="95" t="s">
        <v>367</v>
      </c>
      <c r="T7" s="95" t="s">
        <v>367</v>
      </c>
      <c r="U7" s="95" t="s">
        <v>367</v>
      </c>
      <c r="V7" s="45" t="s">
        <v>54</v>
      </c>
      <c r="W7" s="45" t="s">
        <v>54</v>
      </c>
      <c r="X7" s="45" t="s">
        <v>54</v>
      </c>
      <c r="Y7" s="45" t="s">
        <v>54</v>
      </c>
      <c r="Z7" s="51" t="s">
        <v>0</v>
      </c>
      <c r="AA7" s="51" t="s">
        <v>0</v>
      </c>
      <c r="AB7" s="52" t="s">
        <v>1</v>
      </c>
      <c r="AC7" s="52" t="s">
        <v>1</v>
      </c>
      <c r="AD7" s="43" t="s">
        <v>54</v>
      </c>
      <c r="AE7" s="43" t="s">
        <v>54</v>
      </c>
      <c r="AF7" s="103" t="s">
        <v>0</v>
      </c>
      <c r="AG7" s="103" t="s">
        <v>0</v>
      </c>
      <c r="AH7" s="51" t="s">
        <v>0</v>
      </c>
      <c r="AI7" s="51" t="s">
        <v>0</v>
      </c>
      <c r="AJ7" s="60" t="s">
        <v>53</v>
      </c>
      <c r="AK7" s="60" t="s">
        <v>53</v>
      </c>
      <c r="AL7" s="45" t="s">
        <v>54</v>
      </c>
      <c r="AM7" s="45" t="s">
        <v>54</v>
      </c>
      <c r="AN7" s="45" t="s">
        <v>54</v>
      </c>
      <c r="AO7" s="45" t="s">
        <v>54</v>
      </c>
      <c r="AP7" s="51" t="s">
        <v>0</v>
      </c>
      <c r="AQ7" s="51" t="s">
        <v>0</v>
      </c>
      <c r="AR7" s="52" t="s">
        <v>1</v>
      </c>
      <c r="AS7" s="53" t="s">
        <v>387</v>
      </c>
      <c r="AV7" s="216" t="s">
        <v>214</v>
      </c>
      <c r="AW7" s="216" t="s">
        <v>215</v>
      </c>
      <c r="AX7" s="216" t="s">
        <v>216</v>
      </c>
    </row>
    <row r="8" spans="1:50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43"/>
      <c r="G8" s="43"/>
      <c r="H8" s="43"/>
      <c r="I8" s="43"/>
      <c r="J8" s="51" t="s">
        <v>0</v>
      </c>
      <c r="K8" s="51" t="s">
        <v>0</v>
      </c>
      <c r="L8" s="52" t="s">
        <v>1</v>
      </c>
      <c r="M8" s="52" t="s">
        <v>1</v>
      </c>
      <c r="N8" s="105" t="s">
        <v>1</v>
      </c>
      <c r="O8" s="105" t="s">
        <v>1</v>
      </c>
      <c r="P8" s="43"/>
      <c r="Q8" s="43"/>
      <c r="R8" s="51" t="s">
        <v>0</v>
      </c>
      <c r="S8" s="51" t="s">
        <v>0</v>
      </c>
      <c r="T8" s="52" t="s">
        <v>1</v>
      </c>
      <c r="U8" s="52" t="s">
        <v>1</v>
      </c>
      <c r="V8" s="43"/>
      <c r="W8" s="43"/>
      <c r="X8" s="43"/>
      <c r="Y8" s="43"/>
      <c r="Z8" s="51" t="s">
        <v>0</v>
      </c>
      <c r="AA8" s="51" t="s">
        <v>0</v>
      </c>
      <c r="AB8" s="52" t="s">
        <v>1</v>
      </c>
      <c r="AC8" s="52" t="s">
        <v>1</v>
      </c>
      <c r="AD8" s="105" t="s">
        <v>1</v>
      </c>
      <c r="AE8" s="105" t="s">
        <v>1</v>
      </c>
      <c r="AF8" s="43"/>
      <c r="AG8" s="43"/>
      <c r="AH8" s="51" t="s">
        <v>0</v>
      </c>
      <c r="AI8" s="51" t="s">
        <v>0</v>
      </c>
      <c r="AJ8" s="52" t="s">
        <v>1</v>
      </c>
      <c r="AK8" s="52" t="s">
        <v>1</v>
      </c>
      <c r="AL8" s="43"/>
      <c r="AM8" s="43"/>
      <c r="AN8" s="43"/>
      <c r="AO8" s="43"/>
      <c r="AP8" s="51" t="s">
        <v>0</v>
      </c>
      <c r="AQ8" s="51" t="s">
        <v>0</v>
      </c>
      <c r="AR8" s="52" t="s">
        <v>1</v>
      </c>
      <c r="AS8" s="53"/>
      <c r="AV8" s="216" t="s">
        <v>217</v>
      </c>
      <c r="AW8" s="216" t="s">
        <v>218</v>
      </c>
      <c r="AX8" s="216" t="s">
        <v>219</v>
      </c>
    </row>
    <row r="9" spans="1:50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43"/>
      <c r="G9" s="43"/>
      <c r="H9" s="43"/>
      <c r="I9" s="43"/>
      <c r="J9" s="60" t="s">
        <v>53</v>
      </c>
      <c r="K9" s="51" t="s">
        <v>0</v>
      </c>
      <c r="L9" s="52" t="s">
        <v>1</v>
      </c>
      <c r="M9" s="52" t="s">
        <v>1</v>
      </c>
      <c r="N9" s="43"/>
      <c r="O9" s="43"/>
      <c r="P9" s="43"/>
      <c r="Q9" s="43"/>
      <c r="R9" s="51" t="s">
        <v>0</v>
      </c>
      <c r="S9" s="51" t="s">
        <v>0</v>
      </c>
      <c r="T9" s="52" t="s">
        <v>1</v>
      </c>
      <c r="U9" s="52" t="s">
        <v>1</v>
      </c>
      <c r="V9" s="43"/>
      <c r="W9" s="43"/>
      <c r="X9" s="43"/>
      <c r="Y9" s="43"/>
      <c r="Z9" s="51" t="s">
        <v>0</v>
      </c>
      <c r="AA9" s="51" t="s">
        <v>0</v>
      </c>
      <c r="AB9" s="52" t="s">
        <v>1</v>
      </c>
      <c r="AC9" s="52" t="s">
        <v>1</v>
      </c>
      <c r="AD9" s="43"/>
      <c r="AE9" s="105" t="s">
        <v>1</v>
      </c>
      <c r="AF9" s="43"/>
      <c r="AG9" s="103" t="s">
        <v>0</v>
      </c>
      <c r="AH9" s="51" t="s">
        <v>0</v>
      </c>
      <c r="AI9" s="51" t="s">
        <v>0</v>
      </c>
      <c r="AJ9" s="52" t="s">
        <v>1</v>
      </c>
      <c r="AK9" s="52" t="s">
        <v>1</v>
      </c>
      <c r="AL9" s="43"/>
      <c r="AM9" s="105" t="s">
        <v>1</v>
      </c>
      <c r="AN9" s="43"/>
      <c r="AO9" s="43"/>
      <c r="AP9" s="51" t="s">
        <v>0</v>
      </c>
      <c r="AQ9" s="51" t="s">
        <v>0</v>
      </c>
      <c r="AR9" s="52" t="s">
        <v>1</v>
      </c>
      <c r="AS9" s="53" t="s">
        <v>379</v>
      </c>
      <c r="AV9" s="216" t="s">
        <v>222</v>
      </c>
      <c r="AW9" s="216" t="s">
        <v>223</v>
      </c>
      <c r="AX9" s="216" t="s">
        <v>224</v>
      </c>
    </row>
    <row r="10" spans="1:50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43"/>
      <c r="G10" s="43"/>
      <c r="H10" s="43"/>
      <c r="I10" s="43"/>
      <c r="J10" s="51" t="s">
        <v>0</v>
      </c>
      <c r="K10" s="51" t="s">
        <v>0</v>
      </c>
      <c r="L10" s="52" t="s">
        <v>1</v>
      </c>
      <c r="M10" s="52" t="s">
        <v>1</v>
      </c>
      <c r="N10" s="43"/>
      <c r="O10" s="43"/>
      <c r="P10" s="51" t="s">
        <v>0</v>
      </c>
      <c r="Q10" s="51" t="s">
        <v>0</v>
      </c>
      <c r="R10" s="51" t="s">
        <v>0</v>
      </c>
      <c r="S10" s="51" t="s">
        <v>0</v>
      </c>
      <c r="T10" s="52" t="s">
        <v>1</v>
      </c>
      <c r="U10" s="52" t="s">
        <v>1</v>
      </c>
      <c r="V10" s="43"/>
      <c r="W10" s="43"/>
      <c r="X10" s="43"/>
      <c r="Y10" s="43"/>
      <c r="Z10" s="51" t="s">
        <v>0</v>
      </c>
      <c r="AA10" s="51" t="s">
        <v>0</v>
      </c>
      <c r="AB10" s="52" t="s">
        <v>1</v>
      </c>
      <c r="AC10" s="52" t="s">
        <v>1</v>
      </c>
      <c r="AD10" s="43"/>
      <c r="AE10" s="43"/>
      <c r="AF10" s="43"/>
      <c r="AG10" s="43"/>
      <c r="AH10" s="51" t="s">
        <v>0</v>
      </c>
      <c r="AI10" s="51" t="s">
        <v>0</v>
      </c>
      <c r="AJ10" s="52" t="s">
        <v>1</v>
      </c>
      <c r="AK10" s="52" t="s">
        <v>1</v>
      </c>
      <c r="AL10" s="43"/>
      <c r="AM10" s="43"/>
      <c r="AN10" s="43"/>
      <c r="AO10" s="43"/>
      <c r="AP10" s="51" t="s">
        <v>0</v>
      </c>
      <c r="AQ10" s="51" t="s">
        <v>0</v>
      </c>
      <c r="AR10" s="52" t="s">
        <v>1</v>
      </c>
      <c r="AS10" s="53"/>
      <c r="AV10" s="216" t="s">
        <v>225</v>
      </c>
      <c r="AW10" s="216" t="s">
        <v>226</v>
      </c>
      <c r="AX10" s="216" t="s">
        <v>227</v>
      </c>
    </row>
    <row r="11" spans="1:50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43"/>
      <c r="G11" s="43"/>
      <c r="H11" s="43"/>
      <c r="I11" s="43"/>
      <c r="J11" s="65" t="s">
        <v>0</v>
      </c>
      <c r="K11" s="65" t="s">
        <v>0</v>
      </c>
      <c r="L11" s="65" t="s">
        <v>0</v>
      </c>
      <c r="M11" s="337" t="s">
        <v>378</v>
      </c>
      <c r="N11" s="43"/>
      <c r="O11" s="43"/>
      <c r="P11" s="43"/>
      <c r="Q11" s="43"/>
      <c r="R11" s="65" t="s">
        <v>0</v>
      </c>
      <c r="S11" s="65" t="s">
        <v>0</v>
      </c>
      <c r="T11" s="95" t="s">
        <v>367</v>
      </c>
      <c r="U11" s="95" t="s">
        <v>367</v>
      </c>
      <c r="V11" s="43"/>
      <c r="W11" s="43"/>
      <c r="X11" s="43"/>
      <c r="Y11" s="43"/>
      <c r="Z11" s="51" t="s">
        <v>0</v>
      </c>
      <c r="AA11" s="51" t="s">
        <v>0</v>
      </c>
      <c r="AB11" s="66" t="s">
        <v>1</v>
      </c>
      <c r="AC11" s="66" t="s">
        <v>1</v>
      </c>
      <c r="AD11" s="43"/>
      <c r="AE11" s="43"/>
      <c r="AF11" s="43"/>
      <c r="AG11" s="43"/>
      <c r="AH11" s="51" t="s">
        <v>0</v>
      </c>
      <c r="AI11" s="51" t="s">
        <v>0</v>
      </c>
      <c r="AJ11" s="66" t="s">
        <v>1</v>
      </c>
      <c r="AK11" s="66" t="s">
        <v>1</v>
      </c>
      <c r="AL11" s="43"/>
      <c r="AM11" s="43"/>
      <c r="AN11" s="43"/>
      <c r="AO11" s="43"/>
      <c r="AP11" s="65" t="s">
        <v>0</v>
      </c>
      <c r="AQ11" s="65" t="s">
        <v>0</v>
      </c>
      <c r="AR11" s="66" t="s">
        <v>1</v>
      </c>
      <c r="AS11" s="67"/>
      <c r="AV11" s="216" t="s">
        <v>231</v>
      </c>
      <c r="AW11" s="216" t="s">
        <v>232</v>
      </c>
      <c r="AX11" s="216" t="s">
        <v>233</v>
      </c>
    </row>
    <row r="12" spans="1:50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1"/>
    </row>
    <row r="13" spans="1:50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2" t="s">
        <v>1</v>
      </c>
      <c r="G13" s="42" t="s">
        <v>1</v>
      </c>
      <c r="H13" s="43"/>
      <c r="I13" s="43"/>
      <c r="J13" s="43"/>
      <c r="K13" s="43"/>
      <c r="L13" s="60" t="s">
        <v>53</v>
      </c>
      <c r="M13" s="60" t="s">
        <v>53</v>
      </c>
      <c r="N13" s="60" t="s">
        <v>53</v>
      </c>
      <c r="O13" s="60" t="s">
        <v>53</v>
      </c>
      <c r="P13" s="43"/>
      <c r="Q13" s="105" t="s">
        <v>1</v>
      </c>
      <c r="R13" s="105" t="s">
        <v>1</v>
      </c>
      <c r="S13" s="43"/>
      <c r="T13" s="41" t="s">
        <v>0</v>
      </c>
      <c r="U13" s="41" t="s">
        <v>0</v>
      </c>
      <c r="V13" s="41" t="s">
        <v>0</v>
      </c>
      <c r="W13" s="41" t="s">
        <v>0</v>
      </c>
      <c r="X13" s="43"/>
      <c r="Y13" s="43"/>
      <c r="Z13" s="43"/>
      <c r="AA13" s="43"/>
      <c r="AB13" s="41" t="s">
        <v>0</v>
      </c>
      <c r="AC13" s="41" t="s">
        <v>0</v>
      </c>
      <c r="AD13" s="42" t="s">
        <v>1</v>
      </c>
      <c r="AE13" s="42" t="s">
        <v>1</v>
      </c>
      <c r="AF13" s="43"/>
      <c r="AG13" s="43"/>
      <c r="AH13" s="43"/>
      <c r="AI13" s="43"/>
      <c r="AJ13" s="41" t="s">
        <v>0</v>
      </c>
      <c r="AK13" s="41" t="s">
        <v>0</v>
      </c>
      <c r="AL13" s="42" t="s">
        <v>1</v>
      </c>
      <c r="AM13" s="42" t="s">
        <v>1</v>
      </c>
      <c r="AN13" s="43"/>
      <c r="AO13" s="226" t="s">
        <v>204</v>
      </c>
      <c r="AP13" s="226" t="s">
        <v>204</v>
      </c>
      <c r="AQ13" s="43"/>
      <c r="AR13" s="41" t="s">
        <v>0</v>
      </c>
      <c r="AS13" s="75"/>
      <c r="AV13" s="216" t="s">
        <v>234</v>
      </c>
      <c r="AW13" s="216" t="s">
        <v>235</v>
      </c>
      <c r="AX13" s="216" t="s">
        <v>236</v>
      </c>
    </row>
    <row r="14" spans="1:50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52" t="s">
        <v>1</v>
      </c>
      <c r="G14" s="52" t="s">
        <v>1</v>
      </c>
      <c r="H14" s="45" t="s">
        <v>54</v>
      </c>
      <c r="I14" s="45" t="s">
        <v>54</v>
      </c>
      <c r="J14" s="45" t="s">
        <v>54</v>
      </c>
      <c r="K14" s="95" t="s">
        <v>367</v>
      </c>
      <c r="L14" s="51" t="s">
        <v>0</v>
      </c>
      <c r="M14" s="337" t="s">
        <v>378</v>
      </c>
      <c r="N14" s="95" t="s">
        <v>367</v>
      </c>
      <c r="O14" s="45" t="s">
        <v>54</v>
      </c>
      <c r="P14" s="45" t="s">
        <v>54</v>
      </c>
      <c r="Q14" s="318" t="s">
        <v>367</v>
      </c>
      <c r="R14" s="318" t="s">
        <v>367</v>
      </c>
      <c r="S14" s="318" t="s">
        <v>367</v>
      </c>
      <c r="T14" s="95" t="s">
        <v>367</v>
      </c>
      <c r="U14" s="95" t="s">
        <v>367</v>
      </c>
      <c r="V14" s="52" t="s">
        <v>1</v>
      </c>
      <c r="W14" s="52" t="s">
        <v>1</v>
      </c>
      <c r="X14" s="45" t="s">
        <v>54</v>
      </c>
      <c r="Y14" s="45" t="s">
        <v>54</v>
      </c>
      <c r="Z14" s="45" t="s">
        <v>54</v>
      </c>
      <c r="AA14" s="45" t="s">
        <v>54</v>
      </c>
      <c r="AB14" s="51" t="s">
        <v>0</v>
      </c>
      <c r="AC14" s="51" t="s">
        <v>0</v>
      </c>
      <c r="AD14" s="52" t="s">
        <v>1</v>
      </c>
      <c r="AE14" s="52" t="s">
        <v>1</v>
      </c>
      <c r="AF14" s="45" t="s">
        <v>54</v>
      </c>
      <c r="AG14" s="45" t="s">
        <v>54</v>
      </c>
      <c r="AH14" s="45" t="s">
        <v>54</v>
      </c>
      <c r="AI14" s="45" t="s">
        <v>54</v>
      </c>
      <c r="AJ14" s="51" t="s">
        <v>0</v>
      </c>
      <c r="AK14" s="51" t="s">
        <v>0</v>
      </c>
      <c r="AL14" s="45" t="s">
        <v>54</v>
      </c>
      <c r="AM14" s="376" t="s">
        <v>388</v>
      </c>
      <c r="AN14" s="254" t="s">
        <v>388</v>
      </c>
      <c r="AO14" s="254" t="s">
        <v>388</v>
      </c>
      <c r="AP14" s="45" t="s">
        <v>54</v>
      </c>
      <c r="AQ14" s="45" t="s">
        <v>54</v>
      </c>
      <c r="AR14" s="51" t="s">
        <v>0</v>
      </c>
      <c r="AS14" s="53"/>
      <c r="AV14" s="238" t="s">
        <v>238</v>
      </c>
      <c r="AW14" s="238" t="s">
        <v>239</v>
      </c>
      <c r="AX14" s="238" t="s">
        <v>240</v>
      </c>
    </row>
    <row r="15" spans="1:50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52" t="s">
        <v>1</v>
      </c>
      <c r="G15" s="52" t="s">
        <v>1</v>
      </c>
      <c r="H15" s="43"/>
      <c r="I15" s="43"/>
      <c r="J15" s="43"/>
      <c r="K15" s="103" t="s">
        <v>0</v>
      </c>
      <c r="L15" s="51" t="s">
        <v>0</v>
      </c>
      <c r="M15" s="51" t="s">
        <v>0</v>
      </c>
      <c r="N15" s="52" t="s">
        <v>1</v>
      </c>
      <c r="O15" s="52" t="s">
        <v>1</v>
      </c>
      <c r="P15" s="43"/>
      <c r="Q15" s="43"/>
      <c r="R15" s="318" t="s">
        <v>367</v>
      </c>
      <c r="S15" s="318" t="s">
        <v>367</v>
      </c>
      <c r="T15" s="95" t="s">
        <v>367</v>
      </c>
      <c r="U15" s="51" t="s">
        <v>0</v>
      </c>
      <c r="V15" s="52" t="s">
        <v>1</v>
      </c>
      <c r="W15" s="52" t="s">
        <v>1</v>
      </c>
      <c r="X15" s="45" t="s">
        <v>54</v>
      </c>
      <c r="Y15" s="45" t="s">
        <v>54</v>
      </c>
      <c r="Z15" s="43"/>
      <c r="AA15" s="358" t="s">
        <v>369</v>
      </c>
      <c r="AB15" s="51" t="s">
        <v>0</v>
      </c>
      <c r="AC15" s="51" t="s">
        <v>0</v>
      </c>
      <c r="AD15" s="60" t="s">
        <v>53</v>
      </c>
      <c r="AE15" s="60" t="s">
        <v>53</v>
      </c>
      <c r="AF15" s="45" t="s">
        <v>54</v>
      </c>
      <c r="AG15" s="45" t="s">
        <v>54</v>
      </c>
      <c r="AH15" s="43"/>
      <c r="AI15" s="43"/>
      <c r="AJ15" s="51" t="s">
        <v>0</v>
      </c>
      <c r="AK15" s="51" t="s">
        <v>0</v>
      </c>
      <c r="AL15" s="45" t="s">
        <v>54</v>
      </c>
      <c r="AM15" s="254" t="s">
        <v>388</v>
      </c>
      <c r="AN15" s="254" t="s">
        <v>388</v>
      </c>
      <c r="AO15" s="376" t="s">
        <v>388</v>
      </c>
      <c r="AP15" s="43"/>
      <c r="AQ15" s="43"/>
      <c r="AR15" s="51" t="s">
        <v>0</v>
      </c>
      <c r="AS15" s="53" t="s">
        <v>389</v>
      </c>
      <c r="AV15" s="216" t="s">
        <v>241</v>
      </c>
      <c r="AW15" s="216" t="s">
        <v>242</v>
      </c>
      <c r="AX15" s="216" t="s">
        <v>243</v>
      </c>
    </row>
    <row r="16" spans="1:50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52" t="s">
        <v>1</v>
      </c>
      <c r="G16" s="52" t="s">
        <v>1</v>
      </c>
      <c r="H16" s="43"/>
      <c r="I16" s="43"/>
      <c r="J16" s="43"/>
      <c r="K16" s="318" t="s">
        <v>367</v>
      </c>
      <c r="L16" s="51" t="s">
        <v>0</v>
      </c>
      <c r="M16" s="337" t="s">
        <v>378</v>
      </c>
      <c r="N16" s="52" t="s">
        <v>1</v>
      </c>
      <c r="O16" s="52" t="s">
        <v>1</v>
      </c>
      <c r="P16" s="43"/>
      <c r="Q16" s="43"/>
      <c r="R16" s="318" t="s">
        <v>367</v>
      </c>
      <c r="S16" s="318" t="s">
        <v>367</v>
      </c>
      <c r="T16" s="95" t="s">
        <v>367</v>
      </c>
      <c r="U16" s="95" t="s">
        <v>367</v>
      </c>
      <c r="V16" s="52" t="s">
        <v>1</v>
      </c>
      <c r="W16" s="52" t="s">
        <v>1</v>
      </c>
      <c r="X16" s="43"/>
      <c r="Y16" s="43"/>
      <c r="Z16" s="43"/>
      <c r="AA16" s="358" t="s">
        <v>369</v>
      </c>
      <c r="AB16" s="51" t="s">
        <v>0</v>
      </c>
      <c r="AC16" s="51" t="s">
        <v>0</v>
      </c>
      <c r="AD16" s="45" t="s">
        <v>54</v>
      </c>
      <c r="AE16" s="254" t="s">
        <v>390</v>
      </c>
      <c r="AF16" s="254" t="s">
        <v>390</v>
      </c>
      <c r="AG16" s="375" t="s">
        <v>390</v>
      </c>
      <c r="AH16" s="375" t="s">
        <v>390</v>
      </c>
      <c r="AI16" s="43"/>
      <c r="AJ16" s="51" t="s">
        <v>0</v>
      </c>
      <c r="AK16" s="51" t="s">
        <v>0</v>
      </c>
      <c r="AL16" s="52" t="s">
        <v>1</v>
      </c>
      <c r="AM16" s="52" t="s">
        <v>1</v>
      </c>
      <c r="AN16" s="105" t="s">
        <v>1</v>
      </c>
      <c r="AO16" s="105" t="s">
        <v>1</v>
      </c>
      <c r="AP16" s="43"/>
      <c r="AQ16" s="43"/>
      <c r="AR16" s="51" t="s">
        <v>0</v>
      </c>
      <c r="AS16" s="53"/>
      <c r="AV16" s="238" t="s">
        <v>245</v>
      </c>
      <c r="AW16" s="238" t="s">
        <v>246</v>
      </c>
      <c r="AX16" s="238" t="s">
        <v>247</v>
      </c>
    </row>
    <row r="17" spans="1:50" s="47" customFormat="1" ht="20.85" customHeight="1">
      <c r="A17" s="433"/>
      <c r="B17" s="55" t="s">
        <v>94</v>
      </c>
      <c r="C17" s="49" t="s">
        <v>62</v>
      </c>
      <c r="D17" s="49"/>
      <c r="E17" s="50">
        <v>580009</v>
      </c>
      <c r="F17" s="52" t="s">
        <v>1</v>
      </c>
      <c r="G17" s="52" t="s">
        <v>1</v>
      </c>
      <c r="H17" s="43"/>
      <c r="I17" s="43"/>
      <c r="J17" s="43"/>
      <c r="K17" s="43"/>
      <c r="L17" s="51" t="s">
        <v>0</v>
      </c>
      <c r="M17" s="51" t="s">
        <v>0</v>
      </c>
      <c r="N17" s="52" t="s">
        <v>1</v>
      </c>
      <c r="O17" s="52" t="s">
        <v>1</v>
      </c>
      <c r="P17" s="43"/>
      <c r="Q17" s="43"/>
      <c r="R17" s="43"/>
      <c r="S17" s="43"/>
      <c r="T17" s="51" t="s">
        <v>0</v>
      </c>
      <c r="U17" s="51" t="s">
        <v>0</v>
      </c>
      <c r="V17" s="52" t="s">
        <v>1</v>
      </c>
      <c r="W17" s="52" t="s">
        <v>1</v>
      </c>
      <c r="X17" s="43"/>
      <c r="Y17" s="43"/>
      <c r="Z17" s="43"/>
      <c r="AA17" s="43"/>
      <c r="AB17" s="51" t="s">
        <v>0</v>
      </c>
      <c r="AC17" s="51" t="s">
        <v>0</v>
      </c>
      <c r="AD17" s="52" t="s">
        <v>1</v>
      </c>
      <c r="AE17" s="52" t="s">
        <v>1</v>
      </c>
      <c r="AF17" s="43"/>
      <c r="AG17" s="43"/>
      <c r="AH17" s="43"/>
      <c r="AI17" s="43"/>
      <c r="AJ17" s="51" t="s">
        <v>0</v>
      </c>
      <c r="AK17" s="51" t="s">
        <v>0</v>
      </c>
      <c r="AL17" s="52" t="s">
        <v>1</v>
      </c>
      <c r="AM17" s="52" t="s">
        <v>1</v>
      </c>
      <c r="AN17" s="43"/>
      <c r="AO17" s="43"/>
      <c r="AP17" s="43"/>
      <c r="AQ17" s="43"/>
      <c r="AR17" s="51" t="s">
        <v>0</v>
      </c>
      <c r="AS17" s="53"/>
      <c r="AV17" s="216" t="s">
        <v>248</v>
      </c>
      <c r="AW17" s="216" t="s">
        <v>249</v>
      </c>
      <c r="AX17" s="216" t="s">
        <v>250</v>
      </c>
    </row>
    <row r="18" spans="1:50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52" t="s">
        <v>1</v>
      </c>
      <c r="G18" s="52" t="s">
        <v>1</v>
      </c>
      <c r="H18" s="43"/>
      <c r="I18" s="43"/>
      <c r="J18" s="43"/>
      <c r="K18" s="43"/>
      <c r="L18" s="51" t="s">
        <v>0</v>
      </c>
      <c r="M18" s="51" t="s">
        <v>0</v>
      </c>
      <c r="N18" s="52" t="s">
        <v>1</v>
      </c>
      <c r="O18" s="52" t="s">
        <v>1</v>
      </c>
      <c r="P18" s="43"/>
      <c r="Q18" s="43"/>
      <c r="R18" s="103" t="s">
        <v>0</v>
      </c>
      <c r="S18" s="43"/>
      <c r="T18" s="51" t="s">
        <v>0</v>
      </c>
      <c r="U18" s="51" t="s">
        <v>0</v>
      </c>
      <c r="V18" s="52" t="s">
        <v>1</v>
      </c>
      <c r="W18" s="52" t="s">
        <v>1</v>
      </c>
      <c r="X18" s="43"/>
      <c r="Y18" s="43"/>
      <c r="Z18" s="43"/>
      <c r="AA18" s="43"/>
      <c r="AB18" s="51" t="s">
        <v>0</v>
      </c>
      <c r="AC18" s="51" t="s">
        <v>0</v>
      </c>
      <c r="AD18" s="52" t="s">
        <v>1</v>
      </c>
      <c r="AE18" s="52" t="s">
        <v>1</v>
      </c>
      <c r="AF18" s="43"/>
      <c r="AG18" s="43"/>
      <c r="AH18" s="43"/>
      <c r="AI18" s="43"/>
      <c r="AJ18" s="51" t="s">
        <v>0</v>
      </c>
      <c r="AK18" s="51" t="s">
        <v>0</v>
      </c>
      <c r="AL18" s="52" t="s">
        <v>1</v>
      </c>
      <c r="AM18" s="52" t="s">
        <v>1</v>
      </c>
      <c r="AN18" s="43"/>
      <c r="AO18" s="43"/>
      <c r="AP18" s="43"/>
      <c r="AQ18" s="43"/>
      <c r="AR18" s="51" t="s">
        <v>0</v>
      </c>
      <c r="AS18" s="53"/>
    </row>
    <row r="19" spans="1:50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66" t="s">
        <v>1</v>
      </c>
      <c r="G19" s="66" t="s">
        <v>1</v>
      </c>
      <c r="H19" s="43"/>
      <c r="I19" s="43"/>
      <c r="J19" s="43"/>
      <c r="K19" s="43"/>
      <c r="L19" s="52" t="s">
        <v>1</v>
      </c>
      <c r="M19" s="52" t="s">
        <v>1</v>
      </c>
      <c r="N19" s="66" t="s">
        <v>1</v>
      </c>
      <c r="O19" s="66" t="s">
        <v>1</v>
      </c>
      <c r="P19" s="43"/>
      <c r="Q19" s="43"/>
      <c r="R19" s="318" t="s">
        <v>367</v>
      </c>
      <c r="S19" s="43"/>
      <c r="T19" s="65" t="s">
        <v>0</v>
      </c>
      <c r="U19" s="253" t="s">
        <v>210</v>
      </c>
      <c r="V19" s="43"/>
      <c r="W19" s="52" t="s">
        <v>1</v>
      </c>
      <c r="X19" s="43"/>
      <c r="Y19" s="43"/>
      <c r="Z19" s="51" t="s">
        <v>0</v>
      </c>
      <c r="AA19" s="358" t="s">
        <v>369</v>
      </c>
      <c r="AB19" s="65" t="s">
        <v>0</v>
      </c>
      <c r="AC19" s="65" t="s">
        <v>0</v>
      </c>
      <c r="AD19" s="66" t="s">
        <v>1</v>
      </c>
      <c r="AE19" s="66" t="s">
        <v>1</v>
      </c>
      <c r="AF19" s="43"/>
      <c r="AG19" s="43"/>
      <c r="AH19" s="43"/>
      <c r="AI19" s="43"/>
      <c r="AJ19" s="65" t="s">
        <v>0</v>
      </c>
      <c r="AK19" s="65" t="s">
        <v>0</v>
      </c>
      <c r="AL19" s="66" t="s">
        <v>1</v>
      </c>
      <c r="AM19" s="45" t="s">
        <v>54</v>
      </c>
      <c r="AN19" s="378" t="s">
        <v>391</v>
      </c>
      <c r="AO19" s="52" t="s">
        <v>1</v>
      </c>
      <c r="AP19" s="43"/>
      <c r="AQ19" s="43"/>
      <c r="AR19" s="65" t="s">
        <v>0</v>
      </c>
      <c r="AS19" s="67" t="s">
        <v>392</v>
      </c>
    </row>
    <row r="20" spans="1:50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1"/>
    </row>
    <row r="21" spans="1:50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1" t="s">
        <v>0</v>
      </c>
      <c r="G21" s="41" t="s">
        <v>0</v>
      </c>
      <c r="H21" s="42" t="s">
        <v>1</v>
      </c>
      <c r="I21" s="42" t="s">
        <v>1</v>
      </c>
      <c r="J21" s="43"/>
      <c r="K21" s="43"/>
      <c r="L21" s="103" t="s">
        <v>0</v>
      </c>
      <c r="M21" s="103" t="s">
        <v>0</v>
      </c>
      <c r="N21" s="42" t="s">
        <v>1</v>
      </c>
      <c r="O21" s="42" t="s">
        <v>1</v>
      </c>
      <c r="P21" s="42" t="s">
        <v>1</v>
      </c>
      <c r="Q21" s="45" t="s">
        <v>54</v>
      </c>
      <c r="R21" s="226" t="s">
        <v>253</v>
      </c>
      <c r="S21" s="43"/>
      <c r="T21" s="290" t="s">
        <v>366</v>
      </c>
      <c r="U21" s="43"/>
      <c r="V21" s="60" t="s">
        <v>53</v>
      </c>
      <c r="W21" s="60" t="s">
        <v>53</v>
      </c>
      <c r="X21" s="42" t="s">
        <v>1</v>
      </c>
      <c r="Y21" s="42" t="s">
        <v>1</v>
      </c>
      <c r="Z21" s="43"/>
      <c r="AA21" s="43"/>
      <c r="AB21" s="43"/>
      <c r="AC21" s="43"/>
      <c r="AD21" s="41" t="s">
        <v>0</v>
      </c>
      <c r="AE21" s="41" t="s">
        <v>0</v>
      </c>
      <c r="AF21" s="42" t="s">
        <v>1</v>
      </c>
      <c r="AG21" s="42" t="s">
        <v>1</v>
      </c>
      <c r="AH21" s="43"/>
      <c r="AI21" s="43"/>
      <c r="AJ21" s="43"/>
      <c r="AK21" s="43"/>
      <c r="AL21" s="41" t="s">
        <v>0</v>
      </c>
      <c r="AM21" s="41" t="s">
        <v>0</v>
      </c>
      <c r="AN21" s="42" t="s">
        <v>1</v>
      </c>
      <c r="AO21" s="42" t="s">
        <v>1</v>
      </c>
      <c r="AP21" s="105" t="s">
        <v>1</v>
      </c>
      <c r="AQ21" s="43"/>
      <c r="AR21" s="43"/>
      <c r="AS21" s="75"/>
    </row>
    <row r="22" spans="1:50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51" t="s">
        <v>0</v>
      </c>
      <c r="G22" s="51" t="s">
        <v>0</v>
      </c>
      <c r="H22" s="52" t="s">
        <v>1</v>
      </c>
      <c r="I22" s="52" t="s">
        <v>1</v>
      </c>
      <c r="J22" s="43"/>
      <c r="K22" s="43"/>
      <c r="L22" s="43"/>
      <c r="M22" s="337" t="s">
        <v>378</v>
      </c>
      <c r="N22" s="51" t="s">
        <v>0</v>
      </c>
      <c r="O22" s="51" t="s">
        <v>0</v>
      </c>
      <c r="P22" s="52" t="s">
        <v>1</v>
      </c>
      <c r="Q22" s="52" t="s">
        <v>1</v>
      </c>
      <c r="R22" s="43"/>
      <c r="S22" s="318" t="s">
        <v>367</v>
      </c>
      <c r="T22" s="103" t="s">
        <v>0</v>
      </c>
      <c r="U22" s="103" t="s">
        <v>0</v>
      </c>
      <c r="V22" s="51" t="s">
        <v>0</v>
      </c>
      <c r="W22" s="51" t="s">
        <v>0</v>
      </c>
      <c r="X22" s="52" t="s">
        <v>1</v>
      </c>
      <c r="Y22" s="52" t="s">
        <v>1</v>
      </c>
      <c r="Z22" s="43"/>
      <c r="AA22" s="43"/>
      <c r="AB22" s="43"/>
      <c r="AC22" s="43"/>
      <c r="AD22" s="51" t="s">
        <v>0</v>
      </c>
      <c r="AE22" s="51" t="s">
        <v>0</v>
      </c>
      <c r="AF22" s="52" t="s">
        <v>1</v>
      </c>
      <c r="AG22" s="52" t="s">
        <v>1</v>
      </c>
      <c r="AH22" s="43"/>
      <c r="AI22" s="43"/>
      <c r="AJ22" s="43"/>
      <c r="AK22" s="43"/>
      <c r="AL22" s="51" t="s">
        <v>0</v>
      </c>
      <c r="AM22" s="51" t="s">
        <v>0</v>
      </c>
      <c r="AN22" s="52" t="s">
        <v>1</v>
      </c>
      <c r="AO22" s="52" t="s">
        <v>1</v>
      </c>
      <c r="AP22" s="43"/>
      <c r="AQ22" s="43"/>
      <c r="AR22" s="43"/>
      <c r="AS22" s="53"/>
    </row>
    <row r="23" spans="1:50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51" t="s">
        <v>0</v>
      </c>
      <c r="G23" s="51" t="s">
        <v>0</v>
      </c>
      <c r="H23" s="52" t="s">
        <v>1</v>
      </c>
      <c r="I23" s="52" t="s">
        <v>1</v>
      </c>
      <c r="J23" s="43"/>
      <c r="K23" s="43"/>
      <c r="L23" s="43"/>
      <c r="M23" s="103" t="s">
        <v>0</v>
      </c>
      <c r="N23" s="51" t="s">
        <v>0</v>
      </c>
      <c r="O23" s="51" t="s">
        <v>0</v>
      </c>
      <c r="P23" s="52" t="s">
        <v>1</v>
      </c>
      <c r="Q23" s="52" t="s">
        <v>1</v>
      </c>
      <c r="R23" s="105" t="s">
        <v>1</v>
      </c>
      <c r="S23" s="43"/>
      <c r="T23" s="103" t="s">
        <v>0</v>
      </c>
      <c r="U23" s="253" t="s">
        <v>210</v>
      </c>
      <c r="V23" s="51" t="s">
        <v>0</v>
      </c>
      <c r="W23" s="51" t="s">
        <v>0</v>
      </c>
      <c r="X23" s="52" t="s">
        <v>1</v>
      </c>
      <c r="Y23" s="52" t="s">
        <v>1</v>
      </c>
      <c r="Z23" s="43"/>
      <c r="AA23" s="43"/>
      <c r="AB23" s="43"/>
      <c r="AC23" s="43"/>
      <c r="AD23" s="51" t="s">
        <v>0</v>
      </c>
      <c r="AE23" s="51" t="s">
        <v>0</v>
      </c>
      <c r="AF23" s="51" t="s">
        <v>0</v>
      </c>
      <c r="AG23" s="254" t="s">
        <v>217</v>
      </c>
      <c r="AH23" s="254" t="s">
        <v>217</v>
      </c>
      <c r="AI23" s="43"/>
      <c r="AJ23" s="43"/>
      <c r="AK23" s="43"/>
      <c r="AL23" s="51" t="s">
        <v>0</v>
      </c>
      <c r="AM23" s="51" t="s">
        <v>0</v>
      </c>
      <c r="AN23" s="45" t="s">
        <v>54</v>
      </c>
      <c r="AO23" s="254" t="s">
        <v>217</v>
      </c>
      <c r="AP23" s="43"/>
      <c r="AQ23" s="43"/>
      <c r="AR23" s="43"/>
      <c r="AS23" s="53"/>
    </row>
    <row r="24" spans="1:50" s="47" customFormat="1" ht="20.65" customHeight="1">
      <c r="A24" s="436"/>
      <c r="B24" s="48" t="s">
        <v>83</v>
      </c>
      <c r="C24" s="49" t="s">
        <v>60</v>
      </c>
      <c r="D24" s="49"/>
      <c r="E24" s="58">
        <v>530008</v>
      </c>
      <c r="F24" s="51" t="s">
        <v>0</v>
      </c>
      <c r="G24" s="51" t="s">
        <v>0</v>
      </c>
      <c r="H24" s="52" t="s">
        <v>1</v>
      </c>
      <c r="I24" s="52" t="s">
        <v>1</v>
      </c>
      <c r="J24" s="43"/>
      <c r="K24" s="43"/>
      <c r="L24" s="43"/>
      <c r="M24" s="103" t="s">
        <v>0</v>
      </c>
      <c r="N24" s="51" t="s">
        <v>0</v>
      </c>
      <c r="O24" s="51" t="s">
        <v>0</v>
      </c>
      <c r="P24" s="52" t="s">
        <v>1</v>
      </c>
      <c r="Q24" s="52" t="s">
        <v>1</v>
      </c>
      <c r="R24" s="43"/>
      <c r="S24" s="103" t="s">
        <v>0</v>
      </c>
      <c r="T24" s="318" t="s">
        <v>367</v>
      </c>
      <c r="U24" s="253" t="s">
        <v>210</v>
      </c>
      <c r="V24" s="51" t="s">
        <v>0</v>
      </c>
      <c r="W24" s="51" t="s">
        <v>0</v>
      </c>
      <c r="X24" s="52" t="s">
        <v>1</v>
      </c>
      <c r="Y24" s="52" t="s">
        <v>1</v>
      </c>
      <c r="Z24" s="43"/>
      <c r="AA24" s="43"/>
      <c r="AB24" s="43"/>
      <c r="AC24" s="43"/>
      <c r="AD24" s="51" t="s">
        <v>0</v>
      </c>
      <c r="AE24" s="51" t="s">
        <v>0</v>
      </c>
      <c r="AF24" s="52" t="s">
        <v>1</v>
      </c>
      <c r="AG24" s="52" t="s">
        <v>1</v>
      </c>
      <c r="AH24" s="43"/>
      <c r="AI24" s="43"/>
      <c r="AJ24" s="43"/>
      <c r="AK24" s="43"/>
      <c r="AL24" s="51" t="s">
        <v>0</v>
      </c>
      <c r="AM24" s="51" t="s">
        <v>0</v>
      </c>
      <c r="AN24" s="52" t="s">
        <v>1</v>
      </c>
      <c r="AO24" s="52" t="s">
        <v>1</v>
      </c>
      <c r="AP24" s="43"/>
      <c r="AQ24" s="43"/>
      <c r="AR24" s="43"/>
      <c r="AS24" s="53"/>
    </row>
    <row r="25" spans="1:50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51" t="s">
        <v>0</v>
      </c>
      <c r="G25" s="51" t="s">
        <v>0</v>
      </c>
      <c r="H25" s="52" t="s">
        <v>1</v>
      </c>
      <c r="I25" s="52" t="s">
        <v>1</v>
      </c>
      <c r="J25" s="43"/>
      <c r="K25" s="43"/>
      <c r="L25" s="43"/>
      <c r="M25" s="103" t="s">
        <v>0</v>
      </c>
      <c r="N25" s="51" t="s">
        <v>0</v>
      </c>
      <c r="O25" s="51" t="s">
        <v>0</v>
      </c>
      <c r="P25" s="52" t="s">
        <v>1</v>
      </c>
      <c r="Q25" s="52" t="s">
        <v>1</v>
      </c>
      <c r="R25" s="45"/>
      <c r="S25" s="105" t="s">
        <v>1</v>
      </c>
      <c r="T25" s="45"/>
      <c r="U25" s="253" t="s">
        <v>210</v>
      </c>
      <c r="V25" s="51" t="s">
        <v>0</v>
      </c>
      <c r="W25" s="51" t="s">
        <v>0</v>
      </c>
      <c r="X25" s="52" t="s">
        <v>1</v>
      </c>
      <c r="Y25" s="52" t="s">
        <v>1</v>
      </c>
      <c r="Z25" s="43"/>
      <c r="AA25" s="43"/>
      <c r="AB25" s="43"/>
      <c r="AC25" s="43"/>
      <c r="AD25" s="51" t="s">
        <v>0</v>
      </c>
      <c r="AE25" s="51" t="s">
        <v>0</v>
      </c>
      <c r="AF25" s="52" t="s">
        <v>1</v>
      </c>
      <c r="AG25" s="52" t="s">
        <v>1</v>
      </c>
      <c r="AH25" s="45" t="s">
        <v>54</v>
      </c>
      <c r="AI25" s="45" t="s">
        <v>54</v>
      </c>
      <c r="AJ25" s="45" t="s">
        <v>54</v>
      </c>
      <c r="AK25" s="45" t="s">
        <v>54</v>
      </c>
      <c r="AL25" s="51" t="s">
        <v>0</v>
      </c>
      <c r="AM25" s="51" t="s">
        <v>0</v>
      </c>
      <c r="AN25" s="52" t="s">
        <v>1</v>
      </c>
      <c r="AO25" s="52" t="s">
        <v>1</v>
      </c>
      <c r="AP25" s="45" t="s">
        <v>54</v>
      </c>
      <c r="AQ25" s="45" t="s">
        <v>54</v>
      </c>
      <c r="AR25" s="45" t="s">
        <v>54</v>
      </c>
      <c r="AS25" s="53"/>
    </row>
    <row r="26" spans="1:50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51" t="s">
        <v>0</v>
      </c>
      <c r="G26" s="51" t="s">
        <v>0</v>
      </c>
      <c r="H26" s="52" t="s">
        <v>1</v>
      </c>
      <c r="I26" s="52" t="s">
        <v>1</v>
      </c>
      <c r="J26" s="43"/>
      <c r="K26" s="43"/>
      <c r="L26" s="43"/>
      <c r="M26" s="103" t="s">
        <v>0</v>
      </c>
      <c r="N26" s="51" t="s">
        <v>0</v>
      </c>
      <c r="O26" s="51" t="s">
        <v>0</v>
      </c>
      <c r="P26" s="52" t="s">
        <v>1</v>
      </c>
      <c r="Q26" s="52" t="s">
        <v>1</v>
      </c>
      <c r="R26" s="43"/>
      <c r="S26" s="318" t="s">
        <v>367</v>
      </c>
      <c r="T26" s="318" t="s">
        <v>367</v>
      </c>
      <c r="U26" s="318" t="s">
        <v>367</v>
      </c>
      <c r="V26" s="51" t="s">
        <v>0</v>
      </c>
      <c r="W26" s="51" t="s">
        <v>0</v>
      </c>
      <c r="X26" s="52" t="s">
        <v>1</v>
      </c>
      <c r="Y26" s="52" t="s">
        <v>1</v>
      </c>
      <c r="Z26" s="43"/>
      <c r="AA26" s="283" t="s">
        <v>214</v>
      </c>
      <c r="AB26" s="283" t="s">
        <v>214</v>
      </c>
      <c r="AC26" s="43"/>
      <c r="AD26" s="51" t="s">
        <v>0</v>
      </c>
      <c r="AE26" s="51" t="s">
        <v>0</v>
      </c>
      <c r="AF26" s="52" t="s">
        <v>1</v>
      </c>
      <c r="AG26" s="52" t="s">
        <v>1</v>
      </c>
      <c r="AH26" s="45" t="s">
        <v>54</v>
      </c>
      <c r="AI26" s="45" t="s">
        <v>54</v>
      </c>
      <c r="AJ26" s="45" t="s">
        <v>54</v>
      </c>
      <c r="AK26" s="45" t="s">
        <v>54</v>
      </c>
      <c r="AL26" s="51" t="s">
        <v>0</v>
      </c>
      <c r="AM26" s="51" t="s">
        <v>0</v>
      </c>
      <c r="AN26" s="52" t="s">
        <v>1</v>
      </c>
      <c r="AO26" s="52" t="s">
        <v>1</v>
      </c>
      <c r="AP26" s="45" t="s">
        <v>54</v>
      </c>
      <c r="AQ26" s="45" t="s">
        <v>54</v>
      </c>
      <c r="AR26" s="45" t="s">
        <v>54</v>
      </c>
      <c r="AS26" s="53"/>
    </row>
    <row r="27" spans="1:50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65" t="s">
        <v>0</v>
      </c>
      <c r="G27" s="65" t="s">
        <v>0</v>
      </c>
      <c r="H27" s="66" t="s">
        <v>1</v>
      </c>
      <c r="I27" s="66" t="s">
        <v>1</v>
      </c>
      <c r="J27" s="43"/>
      <c r="K27" s="43"/>
      <c r="L27" s="43"/>
      <c r="M27" s="341" t="s">
        <v>378</v>
      </c>
      <c r="N27" s="65" t="s">
        <v>0</v>
      </c>
      <c r="O27" s="65" t="s">
        <v>0</v>
      </c>
      <c r="P27" s="66" t="s">
        <v>1</v>
      </c>
      <c r="Q27" s="66" t="s">
        <v>1</v>
      </c>
      <c r="R27" s="45" t="s">
        <v>54</v>
      </c>
      <c r="S27" s="318" t="s">
        <v>367</v>
      </c>
      <c r="T27" s="103" t="s">
        <v>0</v>
      </c>
      <c r="U27" s="253" t="s">
        <v>210</v>
      </c>
      <c r="V27" s="51" t="s">
        <v>0</v>
      </c>
      <c r="W27" s="51" t="s">
        <v>0</v>
      </c>
      <c r="X27" s="52" t="s">
        <v>1</v>
      </c>
      <c r="Y27" s="52" t="s">
        <v>1</v>
      </c>
      <c r="Z27" s="43"/>
      <c r="AA27" s="43"/>
      <c r="AB27" s="43"/>
      <c r="AC27" s="43"/>
      <c r="AD27" s="65" t="s">
        <v>0</v>
      </c>
      <c r="AE27" s="65" t="s">
        <v>0</v>
      </c>
      <c r="AF27" s="51" t="s">
        <v>0</v>
      </c>
      <c r="AG27" s="254" t="s">
        <v>217</v>
      </c>
      <c r="AH27" s="254" t="s">
        <v>217</v>
      </c>
      <c r="AI27" s="43"/>
      <c r="AJ27" s="43"/>
      <c r="AK27" s="43"/>
      <c r="AL27" s="65" t="s">
        <v>0</v>
      </c>
      <c r="AM27" s="65" t="s">
        <v>0</v>
      </c>
      <c r="AN27" s="45" t="s">
        <v>54</v>
      </c>
      <c r="AO27" s="254" t="s">
        <v>217</v>
      </c>
      <c r="AP27" s="45"/>
      <c r="AQ27" s="45"/>
      <c r="AR27" s="45"/>
      <c r="AS27" s="67"/>
    </row>
    <row r="28" spans="1:50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</row>
    <row r="29" spans="1:50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3"/>
      <c r="G29" s="43"/>
      <c r="H29" s="41" t="s">
        <v>0</v>
      </c>
      <c r="I29" s="41" t="s">
        <v>0</v>
      </c>
      <c r="J29" s="42" t="s">
        <v>1</v>
      </c>
      <c r="K29" s="42" t="s">
        <v>1</v>
      </c>
      <c r="L29" s="43"/>
      <c r="M29" s="43"/>
      <c r="N29" s="103" t="s">
        <v>0</v>
      </c>
      <c r="O29" s="103" t="s">
        <v>0</v>
      </c>
      <c r="P29" s="41" t="s">
        <v>0</v>
      </c>
      <c r="Q29" s="41" t="s">
        <v>0</v>
      </c>
      <c r="R29" s="226" t="s">
        <v>253</v>
      </c>
      <c r="S29" s="52" t="s">
        <v>1</v>
      </c>
      <c r="T29" s="105" t="s">
        <v>1</v>
      </c>
      <c r="U29" s="105" t="s">
        <v>1</v>
      </c>
      <c r="V29" s="43"/>
      <c r="W29" s="43"/>
      <c r="X29" s="41" t="s">
        <v>0</v>
      </c>
      <c r="Y29" s="41" t="s">
        <v>0</v>
      </c>
      <c r="Z29" s="42" t="s">
        <v>1</v>
      </c>
      <c r="AA29" s="42" t="s">
        <v>1</v>
      </c>
      <c r="AB29" s="43"/>
      <c r="AC29" s="43"/>
      <c r="AD29" s="43"/>
      <c r="AE29" s="43"/>
      <c r="AF29" s="41" t="s">
        <v>0</v>
      </c>
      <c r="AG29" s="41" t="s">
        <v>0</v>
      </c>
      <c r="AH29" s="42" t="s">
        <v>1</v>
      </c>
      <c r="AI29" s="42" t="s">
        <v>1</v>
      </c>
      <c r="AJ29" s="43"/>
      <c r="AK29" s="43"/>
      <c r="AL29" s="43"/>
      <c r="AM29" s="43"/>
      <c r="AN29" s="41" t="s">
        <v>0</v>
      </c>
      <c r="AO29" s="41" t="s">
        <v>0</v>
      </c>
      <c r="AP29" s="41" t="s">
        <v>0</v>
      </c>
      <c r="AQ29" s="41" t="s">
        <v>0</v>
      </c>
      <c r="AR29" s="43"/>
      <c r="AS29" s="75"/>
    </row>
    <row r="30" spans="1:50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43"/>
      <c r="G30" s="43"/>
      <c r="H30" s="51" t="s">
        <v>0</v>
      </c>
      <c r="I30" s="51" t="s">
        <v>0</v>
      </c>
      <c r="J30" s="52" t="s">
        <v>1</v>
      </c>
      <c r="K30" s="52" t="s">
        <v>1</v>
      </c>
      <c r="L30" s="336"/>
      <c r="M30" s="341" t="s">
        <v>378</v>
      </c>
      <c r="N30" s="43"/>
      <c r="O30" s="43"/>
      <c r="P30" s="51" t="s">
        <v>0</v>
      </c>
      <c r="Q30" s="51" t="s">
        <v>0</v>
      </c>
      <c r="R30" s="51" t="s">
        <v>0</v>
      </c>
      <c r="S30" s="95" t="s">
        <v>367</v>
      </c>
      <c r="T30" s="318" t="s">
        <v>367</v>
      </c>
      <c r="U30" s="318" t="s">
        <v>367</v>
      </c>
      <c r="V30" s="43"/>
      <c r="W30" s="43"/>
      <c r="X30" s="51" t="s">
        <v>0</v>
      </c>
      <c r="Y30" s="51" t="s">
        <v>0</v>
      </c>
      <c r="Z30" s="52" t="s">
        <v>1</v>
      </c>
      <c r="AA30" s="52" t="s">
        <v>1</v>
      </c>
      <c r="AB30" s="43"/>
      <c r="AC30" s="43"/>
      <c r="AD30" s="43"/>
      <c r="AE30" s="43"/>
      <c r="AF30" s="51" t="s">
        <v>0</v>
      </c>
      <c r="AG30" s="51" t="s">
        <v>0</v>
      </c>
      <c r="AH30" s="52" t="s">
        <v>1</v>
      </c>
      <c r="AI30" s="52" t="s">
        <v>1</v>
      </c>
      <c r="AJ30" s="43"/>
      <c r="AK30" s="43"/>
      <c r="AL30" s="43"/>
      <c r="AM30" s="43"/>
      <c r="AN30" s="51" t="s">
        <v>0</v>
      </c>
      <c r="AO30" s="51" t="s">
        <v>0</v>
      </c>
      <c r="AP30" s="52" t="s">
        <v>1</v>
      </c>
      <c r="AQ30" s="52" t="s">
        <v>1</v>
      </c>
      <c r="AR30" s="43"/>
      <c r="AS30" s="53"/>
    </row>
    <row r="31" spans="1:50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43"/>
      <c r="G31" s="43"/>
      <c r="H31" s="51" t="s">
        <v>0</v>
      </c>
      <c r="I31" s="51" t="s">
        <v>0</v>
      </c>
      <c r="J31" s="52" t="s">
        <v>1</v>
      </c>
      <c r="K31" s="52" t="s">
        <v>1</v>
      </c>
      <c r="L31" s="105" t="s">
        <v>1</v>
      </c>
      <c r="M31" s="105" t="s">
        <v>1</v>
      </c>
      <c r="N31" s="43"/>
      <c r="O31" s="43"/>
      <c r="P31" s="51" t="s">
        <v>0</v>
      </c>
      <c r="Q31" s="51" t="s">
        <v>0</v>
      </c>
      <c r="R31" s="52" t="s">
        <v>1</v>
      </c>
      <c r="S31" s="52" t="s">
        <v>1</v>
      </c>
      <c r="T31" s="43"/>
      <c r="U31" s="318" t="s">
        <v>367</v>
      </c>
      <c r="V31" s="43"/>
      <c r="W31" s="43"/>
      <c r="X31" s="51" t="s">
        <v>0</v>
      </c>
      <c r="Y31" s="51" t="s">
        <v>0</v>
      </c>
      <c r="Z31" s="52" t="s">
        <v>1</v>
      </c>
      <c r="AA31" s="52" t="s">
        <v>1</v>
      </c>
      <c r="AB31" s="43"/>
      <c r="AC31" s="43"/>
      <c r="AD31" s="43"/>
      <c r="AE31" s="43"/>
      <c r="AF31" s="52" t="s">
        <v>1</v>
      </c>
      <c r="AG31" s="52" t="s">
        <v>1</v>
      </c>
      <c r="AH31" s="52" t="s">
        <v>1</v>
      </c>
      <c r="AI31" s="52" t="s">
        <v>1</v>
      </c>
      <c r="AJ31" s="43"/>
      <c r="AK31" s="43"/>
      <c r="AL31" s="43"/>
      <c r="AM31" s="43"/>
      <c r="AN31" s="51" t="s">
        <v>0</v>
      </c>
      <c r="AO31" s="51" t="s">
        <v>0</v>
      </c>
      <c r="AP31" s="52" t="s">
        <v>1</v>
      </c>
      <c r="AQ31" s="52" t="s">
        <v>1</v>
      </c>
      <c r="AR31" s="43"/>
      <c r="AS31" s="53"/>
    </row>
    <row r="32" spans="1:50" s="47" customFormat="1" ht="20.85" customHeight="1">
      <c r="A32" s="433"/>
      <c r="B32" s="48" t="s">
        <v>180</v>
      </c>
      <c r="C32" s="49" t="s">
        <v>60</v>
      </c>
      <c r="D32" s="49"/>
      <c r="E32" s="58">
        <v>590004</v>
      </c>
      <c r="F32" s="43"/>
      <c r="G32" s="43"/>
      <c r="H32" s="51" t="s">
        <v>0</v>
      </c>
      <c r="I32" s="51" t="s">
        <v>0</v>
      </c>
      <c r="J32" s="52" t="s">
        <v>1</v>
      </c>
      <c r="K32" s="52" t="s">
        <v>1</v>
      </c>
      <c r="L32" s="43"/>
      <c r="M32" s="43"/>
      <c r="N32" s="43"/>
      <c r="O32" s="43"/>
      <c r="P32" s="51" t="s">
        <v>0</v>
      </c>
      <c r="Q32" s="51" t="s">
        <v>0</v>
      </c>
      <c r="R32" s="52" t="s">
        <v>1</v>
      </c>
      <c r="S32" s="52" t="s">
        <v>1</v>
      </c>
      <c r="T32" s="43"/>
      <c r="U32" s="103" t="s">
        <v>0</v>
      </c>
      <c r="V32" s="43"/>
      <c r="W32" s="43"/>
      <c r="X32" s="51" t="s">
        <v>0</v>
      </c>
      <c r="Y32" s="51" t="s">
        <v>0</v>
      </c>
      <c r="Z32" s="52" t="s">
        <v>1</v>
      </c>
      <c r="AA32" s="52" t="s">
        <v>1</v>
      </c>
      <c r="AB32" s="43"/>
      <c r="AC32" s="43"/>
      <c r="AD32" s="43"/>
      <c r="AE32" s="43"/>
      <c r="AF32" s="51" t="s">
        <v>0</v>
      </c>
      <c r="AG32" s="51" t="s">
        <v>0</v>
      </c>
      <c r="AH32" s="52" t="s">
        <v>1</v>
      </c>
      <c r="AI32" s="52" t="s">
        <v>1</v>
      </c>
      <c r="AJ32" s="43"/>
      <c r="AK32" s="43"/>
      <c r="AL32" s="43"/>
      <c r="AM32" s="43"/>
      <c r="AN32" s="51" t="s">
        <v>0</v>
      </c>
      <c r="AO32" s="51" t="s">
        <v>0</v>
      </c>
      <c r="AP32" s="52" t="s">
        <v>1</v>
      </c>
      <c r="AQ32" s="52" t="s">
        <v>1</v>
      </c>
      <c r="AR32" s="43"/>
      <c r="AS32" s="53"/>
    </row>
    <row r="33" spans="1:45" s="47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43"/>
      <c r="G33" s="43"/>
      <c r="H33" s="51" t="s">
        <v>0</v>
      </c>
      <c r="I33" s="51" t="s">
        <v>0</v>
      </c>
      <c r="J33" s="52" t="s">
        <v>1</v>
      </c>
      <c r="K33" s="52" t="s">
        <v>1</v>
      </c>
      <c r="L33" s="43"/>
      <c r="M33" s="43"/>
      <c r="N33" s="43"/>
      <c r="O33" s="43"/>
      <c r="P33" s="51" t="s">
        <v>0</v>
      </c>
      <c r="Q33" s="51" t="s">
        <v>0</v>
      </c>
      <c r="R33" s="52" t="s">
        <v>1</v>
      </c>
      <c r="S33" s="52" t="s">
        <v>1</v>
      </c>
      <c r="T33" s="105" t="s">
        <v>1</v>
      </c>
      <c r="U33" s="105" t="s">
        <v>1</v>
      </c>
      <c r="V33" s="43"/>
      <c r="W33" s="43"/>
      <c r="X33" s="51" t="s">
        <v>0</v>
      </c>
      <c r="Y33" s="51" t="s">
        <v>0</v>
      </c>
      <c r="Z33" s="52" t="s">
        <v>1</v>
      </c>
      <c r="AA33" s="52" t="s">
        <v>1</v>
      </c>
      <c r="AB33" s="43"/>
      <c r="AC33" s="43"/>
      <c r="AD33" s="43"/>
      <c r="AE33" s="43"/>
      <c r="AF33" s="51" t="s">
        <v>0</v>
      </c>
      <c r="AG33" s="51" t="s">
        <v>0</v>
      </c>
      <c r="AH33" s="52" t="s">
        <v>1</v>
      </c>
      <c r="AI33" s="52" t="s">
        <v>1</v>
      </c>
      <c r="AJ33" s="43"/>
      <c r="AK33" s="43"/>
      <c r="AL33" s="43"/>
      <c r="AM33" s="43"/>
      <c r="AN33" s="51" t="s">
        <v>0</v>
      </c>
      <c r="AO33" s="51" t="s">
        <v>0</v>
      </c>
      <c r="AP33" s="52" t="s">
        <v>1</v>
      </c>
      <c r="AQ33" s="52" t="s">
        <v>1</v>
      </c>
      <c r="AR33" s="43"/>
      <c r="AS33" s="53"/>
    </row>
    <row r="34" spans="1:45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43"/>
      <c r="G34" s="43"/>
      <c r="H34" s="51" t="s">
        <v>0</v>
      </c>
      <c r="I34" s="51" t="s">
        <v>0</v>
      </c>
      <c r="J34" s="52" t="s">
        <v>1</v>
      </c>
      <c r="K34" s="52" t="s">
        <v>1</v>
      </c>
      <c r="L34" s="43"/>
      <c r="M34" s="43"/>
      <c r="N34" s="43"/>
      <c r="O34" s="43"/>
      <c r="P34" s="51" t="s">
        <v>0</v>
      </c>
      <c r="Q34" s="51" t="s">
        <v>0</v>
      </c>
      <c r="R34" s="52" t="s">
        <v>1</v>
      </c>
      <c r="S34" s="52" t="s">
        <v>1</v>
      </c>
      <c r="T34" s="105" t="s">
        <v>1</v>
      </c>
      <c r="U34" s="105" t="s">
        <v>1</v>
      </c>
      <c r="V34" s="43"/>
      <c r="W34" s="43"/>
      <c r="X34" s="51" t="s">
        <v>0</v>
      </c>
      <c r="Y34" s="51" t="s">
        <v>0</v>
      </c>
      <c r="Z34" s="52" t="s">
        <v>1</v>
      </c>
      <c r="AA34" s="52" t="s">
        <v>1</v>
      </c>
      <c r="AB34" s="45"/>
      <c r="AC34" s="45"/>
      <c r="AD34" s="45"/>
      <c r="AE34" s="45" t="s">
        <v>54</v>
      </c>
      <c r="AF34" s="51" t="s">
        <v>0</v>
      </c>
      <c r="AG34" s="51" t="s">
        <v>0</v>
      </c>
      <c r="AH34" s="52" t="s">
        <v>1</v>
      </c>
      <c r="AI34" s="52" t="s">
        <v>1</v>
      </c>
      <c r="AJ34" s="43" t="s">
        <v>90</v>
      </c>
      <c r="AK34" s="43" t="s">
        <v>90</v>
      </c>
      <c r="AL34" s="43"/>
      <c r="AM34" s="43"/>
      <c r="AN34" s="51" t="s">
        <v>0</v>
      </c>
      <c r="AO34" s="51" t="s">
        <v>0</v>
      </c>
      <c r="AP34" s="52" t="s">
        <v>1</v>
      </c>
      <c r="AQ34" s="52" t="s">
        <v>1</v>
      </c>
      <c r="AR34" s="43"/>
      <c r="AS34" s="53"/>
    </row>
    <row r="35" spans="1:45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43"/>
      <c r="G35" s="43"/>
      <c r="H35" s="65" t="s">
        <v>0</v>
      </c>
      <c r="I35" s="65" t="s">
        <v>0</v>
      </c>
      <c r="J35" s="52" t="s">
        <v>1</v>
      </c>
      <c r="K35" s="52" t="s">
        <v>1</v>
      </c>
      <c r="L35" s="43"/>
      <c r="M35" s="341" t="s">
        <v>378</v>
      </c>
      <c r="N35" s="43"/>
      <c r="O35" s="43"/>
      <c r="P35" s="65" t="s">
        <v>0</v>
      </c>
      <c r="Q35" s="65" t="s">
        <v>0</v>
      </c>
      <c r="R35" s="95" t="s">
        <v>367</v>
      </c>
      <c r="S35" s="95" t="s">
        <v>367</v>
      </c>
      <c r="T35" s="318" t="s">
        <v>367</v>
      </c>
      <c r="U35" s="318" t="s">
        <v>367</v>
      </c>
      <c r="V35" s="43"/>
      <c r="W35" s="43"/>
      <c r="X35" s="65" t="s">
        <v>0</v>
      </c>
      <c r="Y35" s="65" t="s">
        <v>0</v>
      </c>
      <c r="Z35" s="66" t="s">
        <v>1</v>
      </c>
      <c r="AA35" s="66" t="s">
        <v>1</v>
      </c>
      <c r="AB35" s="43"/>
      <c r="AC35" s="43"/>
      <c r="AD35" s="43"/>
      <c r="AE35" s="43"/>
      <c r="AF35" s="66" t="s">
        <v>1</v>
      </c>
      <c r="AG35" s="66" t="s">
        <v>1</v>
      </c>
      <c r="AH35" s="66" t="s">
        <v>1</v>
      </c>
      <c r="AI35" s="66" t="s">
        <v>1</v>
      </c>
      <c r="AJ35" s="43"/>
      <c r="AK35" s="43"/>
      <c r="AL35" s="43"/>
      <c r="AM35" s="43"/>
      <c r="AN35" s="65" t="s">
        <v>0</v>
      </c>
      <c r="AO35" s="65" t="s">
        <v>0</v>
      </c>
      <c r="AP35" s="66" t="s">
        <v>1</v>
      </c>
      <c r="AQ35" s="66" t="s">
        <v>1</v>
      </c>
      <c r="AR35" s="43"/>
      <c r="AS35" s="67"/>
    </row>
    <row r="36" spans="1:45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</row>
    <row r="37" spans="1:45" s="47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43"/>
      <c r="G37" s="43"/>
      <c r="H37" s="43"/>
      <c r="I37" s="45"/>
      <c r="J37" s="106" t="s">
        <v>100</v>
      </c>
      <c r="K37" s="43"/>
      <c r="L37" s="106" t="s">
        <v>100</v>
      </c>
      <c r="M37" s="43"/>
      <c r="N37" s="43"/>
      <c r="O37" s="43"/>
      <c r="P37" s="43"/>
      <c r="Q37" s="45"/>
      <c r="R37" s="45"/>
      <c r="S37" s="43"/>
      <c r="T37" s="43"/>
      <c r="U37" s="43"/>
      <c r="V37" s="43"/>
      <c r="W37" s="43"/>
      <c r="X37" s="43"/>
      <c r="Y37" s="45"/>
      <c r="Z37" s="45"/>
      <c r="AA37" s="43"/>
      <c r="AB37" s="43"/>
      <c r="AC37" s="43"/>
      <c r="AD37" s="43"/>
      <c r="AE37" s="43"/>
      <c r="AF37" s="43"/>
      <c r="AG37" s="45"/>
      <c r="AH37" s="45"/>
      <c r="AI37" s="43"/>
      <c r="AJ37" s="43"/>
      <c r="AK37" s="43"/>
      <c r="AL37" s="43"/>
      <c r="AM37" s="43"/>
      <c r="AN37" s="43"/>
      <c r="AO37" s="45"/>
      <c r="AP37" s="45"/>
      <c r="AQ37" s="43"/>
      <c r="AR37" s="43"/>
      <c r="AS37" s="75"/>
    </row>
    <row r="38" spans="1:45" s="54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45" t="s">
        <v>54</v>
      </c>
      <c r="G38" s="45" t="s">
        <v>54</v>
      </c>
      <c r="H38" s="45" t="s">
        <v>54</v>
      </c>
      <c r="I38" s="45" t="s">
        <v>54</v>
      </c>
      <c r="J38" s="41" t="s">
        <v>0</v>
      </c>
      <c r="K38" s="41" t="s">
        <v>0</v>
      </c>
      <c r="L38" s="42" t="s">
        <v>1</v>
      </c>
      <c r="M38" s="42" t="s">
        <v>1</v>
      </c>
      <c r="N38" s="45" t="s">
        <v>54</v>
      </c>
      <c r="O38" s="45" t="s">
        <v>54</v>
      </c>
      <c r="P38" s="45" t="s">
        <v>54</v>
      </c>
      <c r="Q38" s="45" t="s">
        <v>54</v>
      </c>
      <c r="R38" s="41" t="s">
        <v>0</v>
      </c>
      <c r="S38" s="41" t="s">
        <v>0</v>
      </c>
      <c r="T38" s="42" t="s">
        <v>1</v>
      </c>
      <c r="U38" s="42" t="s">
        <v>1</v>
      </c>
      <c r="V38" s="45" t="s">
        <v>54</v>
      </c>
      <c r="W38" s="45" t="s">
        <v>54</v>
      </c>
      <c r="X38" s="45" t="s">
        <v>54</v>
      </c>
      <c r="Y38" s="45" t="s">
        <v>54</v>
      </c>
      <c r="Z38" s="41" t="s">
        <v>0</v>
      </c>
      <c r="AA38" s="41" t="s">
        <v>0</v>
      </c>
      <c r="AB38" s="45" t="s">
        <v>54</v>
      </c>
      <c r="AC38" s="45" t="s">
        <v>54</v>
      </c>
      <c r="AD38" s="45" t="s">
        <v>54</v>
      </c>
      <c r="AE38" s="45" t="s">
        <v>54</v>
      </c>
      <c r="AF38" s="45" t="s">
        <v>54</v>
      </c>
      <c r="AG38" s="45" t="s">
        <v>54</v>
      </c>
      <c r="AH38" s="41" t="s">
        <v>0</v>
      </c>
      <c r="AI38" s="41" t="s">
        <v>0</v>
      </c>
      <c r="AJ38" s="42" t="s">
        <v>1</v>
      </c>
      <c r="AK38" s="42" t="s">
        <v>1</v>
      </c>
      <c r="AL38" s="45" t="s">
        <v>54</v>
      </c>
      <c r="AM38" s="45" t="s">
        <v>54</v>
      </c>
      <c r="AN38" s="45" t="s">
        <v>54</v>
      </c>
      <c r="AO38" s="45" t="s">
        <v>54</v>
      </c>
      <c r="AP38" s="41" t="s">
        <v>0</v>
      </c>
      <c r="AQ38" s="41" t="s">
        <v>0</v>
      </c>
      <c r="AR38" s="42" t="s">
        <v>1</v>
      </c>
      <c r="AS38" s="53" t="s">
        <v>263</v>
      </c>
    </row>
    <row r="39" spans="1:45" s="54" customFormat="1" ht="20.85" customHeight="1">
      <c r="A39" s="464"/>
      <c r="B39" s="48" t="s">
        <v>104</v>
      </c>
      <c r="C39" s="85" t="s">
        <v>105</v>
      </c>
      <c r="D39" s="49"/>
      <c r="E39" s="61">
        <v>660017</v>
      </c>
      <c r="F39" s="52" t="s">
        <v>1</v>
      </c>
      <c r="G39" s="52" t="s">
        <v>1</v>
      </c>
      <c r="H39" s="45" t="s">
        <v>54</v>
      </c>
      <c r="I39" s="45" t="s">
        <v>54</v>
      </c>
      <c r="J39" s="45" t="s">
        <v>54</v>
      </c>
      <c r="K39" s="45" t="s">
        <v>54</v>
      </c>
      <c r="L39" s="51" t="s">
        <v>0</v>
      </c>
      <c r="M39" s="51" t="s">
        <v>0</v>
      </c>
      <c r="N39" s="52" t="s">
        <v>1</v>
      </c>
      <c r="O39" s="52" t="s">
        <v>1</v>
      </c>
      <c r="P39" s="45" t="s">
        <v>54</v>
      </c>
      <c r="Q39" s="45" t="s">
        <v>54</v>
      </c>
      <c r="R39" s="45" t="s">
        <v>54</v>
      </c>
      <c r="S39" s="45" t="s">
        <v>54</v>
      </c>
      <c r="T39" s="51" t="s">
        <v>0</v>
      </c>
      <c r="U39" s="51" t="s">
        <v>0</v>
      </c>
      <c r="V39" s="52" t="s">
        <v>1</v>
      </c>
      <c r="W39" s="52" t="s">
        <v>1</v>
      </c>
      <c r="X39" s="45" t="s">
        <v>54</v>
      </c>
      <c r="Y39" s="45" t="s">
        <v>54</v>
      </c>
      <c r="Z39" s="45" t="s">
        <v>54</v>
      </c>
      <c r="AA39" s="45" t="s">
        <v>54</v>
      </c>
      <c r="AB39" s="51" t="s">
        <v>0</v>
      </c>
      <c r="AC39" s="51" t="s">
        <v>0</v>
      </c>
      <c r="AD39" s="52" t="s">
        <v>1</v>
      </c>
      <c r="AE39" s="60" t="s">
        <v>53</v>
      </c>
      <c r="AF39" s="45" t="s">
        <v>54</v>
      </c>
      <c r="AG39" s="254" t="s">
        <v>217</v>
      </c>
      <c r="AH39" s="254" t="s">
        <v>217</v>
      </c>
      <c r="AI39" s="45" t="s">
        <v>54</v>
      </c>
      <c r="AJ39" s="51" t="s">
        <v>0</v>
      </c>
      <c r="AK39" s="51" t="s">
        <v>0</v>
      </c>
      <c r="AL39" s="42" t="s">
        <v>1</v>
      </c>
      <c r="AM39" s="45" t="s">
        <v>54</v>
      </c>
      <c r="AN39" s="254" t="s">
        <v>217</v>
      </c>
      <c r="AO39" s="254" t="s">
        <v>217</v>
      </c>
      <c r="AP39" s="45" t="s">
        <v>54</v>
      </c>
      <c r="AQ39" s="45" t="s">
        <v>54</v>
      </c>
      <c r="AR39" s="51" t="s">
        <v>0</v>
      </c>
      <c r="AS39" s="53" t="s">
        <v>393</v>
      </c>
    </row>
    <row r="40" spans="1:45" s="54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51" t="s">
        <v>0</v>
      </c>
      <c r="G40" s="51" t="s">
        <v>0</v>
      </c>
      <c r="H40" s="52" t="s">
        <v>1</v>
      </c>
      <c r="I40" s="52" t="s">
        <v>1</v>
      </c>
      <c r="J40" s="43"/>
      <c r="K40" s="43"/>
      <c r="L40" s="43"/>
      <c r="M40" s="43"/>
      <c r="N40" s="51" t="s">
        <v>0</v>
      </c>
      <c r="O40" s="51" t="s">
        <v>0</v>
      </c>
      <c r="P40" s="52" t="s">
        <v>1</v>
      </c>
      <c r="Q40" s="52" t="s">
        <v>1</v>
      </c>
      <c r="R40" s="52" t="s">
        <v>1</v>
      </c>
      <c r="S40" s="52" t="s">
        <v>1</v>
      </c>
      <c r="T40" s="43"/>
      <c r="U40" s="103" t="s">
        <v>0</v>
      </c>
      <c r="V40" s="51" t="s">
        <v>0</v>
      </c>
      <c r="W40" s="51" t="s">
        <v>0</v>
      </c>
      <c r="X40" s="52" t="s">
        <v>1</v>
      </c>
      <c r="Y40" s="52" t="s">
        <v>1</v>
      </c>
      <c r="Z40" s="43"/>
      <c r="AA40" s="255" t="s">
        <v>214</v>
      </c>
      <c r="AB40" s="255" t="s">
        <v>214</v>
      </c>
      <c r="AC40" s="43"/>
      <c r="AD40" s="51" t="s">
        <v>0</v>
      </c>
      <c r="AE40" s="51" t="s">
        <v>0</v>
      </c>
      <c r="AF40" s="52" t="s">
        <v>1</v>
      </c>
      <c r="AG40" s="52" t="s">
        <v>1</v>
      </c>
      <c r="AH40" s="43"/>
      <c r="AI40" s="43"/>
      <c r="AJ40" s="43"/>
      <c r="AK40" s="43"/>
      <c r="AL40" s="51" t="s">
        <v>0</v>
      </c>
      <c r="AM40" s="51" t="s">
        <v>0</v>
      </c>
      <c r="AN40" s="52" t="s">
        <v>1</v>
      </c>
      <c r="AO40" s="52" t="s">
        <v>1</v>
      </c>
      <c r="AP40" s="43"/>
      <c r="AQ40" s="43"/>
      <c r="AR40" s="43"/>
      <c r="AS40" s="53"/>
    </row>
    <row r="41" spans="1:45" s="54" customFormat="1" ht="20.85" customHeight="1">
      <c r="A41" s="464"/>
      <c r="B41" s="55" t="s">
        <v>109</v>
      </c>
      <c r="C41" s="87" t="s">
        <v>110</v>
      </c>
      <c r="D41" s="49"/>
      <c r="E41" s="61">
        <v>660025</v>
      </c>
      <c r="F41" s="43"/>
      <c r="G41" s="43"/>
      <c r="H41" s="51" t="s">
        <v>0</v>
      </c>
      <c r="I41" s="51" t="s">
        <v>0</v>
      </c>
      <c r="J41" s="52" t="s">
        <v>1</v>
      </c>
      <c r="K41" s="52" t="s">
        <v>1</v>
      </c>
      <c r="L41" s="45" t="s">
        <v>54</v>
      </c>
      <c r="M41" s="45" t="s">
        <v>54</v>
      </c>
      <c r="N41" s="45" t="s">
        <v>54</v>
      </c>
      <c r="O41" s="45" t="s">
        <v>54</v>
      </c>
      <c r="P41" s="45" t="s">
        <v>54</v>
      </c>
      <c r="Q41" s="45" t="s">
        <v>54</v>
      </c>
      <c r="R41" s="45" t="s">
        <v>54</v>
      </c>
      <c r="S41" s="45" t="s">
        <v>54</v>
      </c>
      <c r="T41" s="45" t="s">
        <v>54</v>
      </c>
      <c r="U41" s="338" t="s">
        <v>210</v>
      </c>
      <c r="V41" s="45" t="s">
        <v>54</v>
      </c>
      <c r="W41" s="45" t="s">
        <v>54</v>
      </c>
      <c r="X41" s="51" t="s">
        <v>0</v>
      </c>
      <c r="Y41" s="51" t="s">
        <v>0</v>
      </c>
      <c r="Z41" s="52" t="s">
        <v>1</v>
      </c>
      <c r="AA41" s="52" t="s">
        <v>1</v>
      </c>
      <c r="AB41" s="42" t="s">
        <v>1</v>
      </c>
      <c r="AC41" s="42" t="s">
        <v>1</v>
      </c>
      <c r="AD41" s="45" t="s">
        <v>54</v>
      </c>
      <c r="AE41" s="43"/>
      <c r="AF41" s="51" t="s">
        <v>0</v>
      </c>
      <c r="AG41" s="51" t="s">
        <v>0</v>
      </c>
      <c r="AH41" s="52" t="s">
        <v>1</v>
      </c>
      <c r="AI41" s="52" t="s">
        <v>1</v>
      </c>
      <c r="AJ41" s="45" t="s">
        <v>54</v>
      </c>
      <c r="AK41" s="45" t="s">
        <v>54</v>
      </c>
      <c r="AL41" s="43"/>
      <c r="AM41" s="43"/>
      <c r="AN41" s="51" t="s">
        <v>0</v>
      </c>
      <c r="AO41" s="51" t="s">
        <v>0</v>
      </c>
      <c r="AP41" s="52" t="s">
        <v>1</v>
      </c>
      <c r="AQ41" s="52" t="s">
        <v>1</v>
      </c>
      <c r="AR41" s="43"/>
      <c r="AS41" s="53" t="s">
        <v>380</v>
      </c>
    </row>
    <row r="42" spans="1:45" s="47" customFormat="1" ht="20.85" customHeight="1">
      <c r="A42" s="464"/>
      <c r="B42" s="48" t="s">
        <v>112</v>
      </c>
      <c r="C42" s="88" t="s">
        <v>113</v>
      </c>
      <c r="D42" s="49"/>
      <c r="E42" s="49" t="s">
        <v>114</v>
      </c>
      <c r="F42" s="215" t="s">
        <v>115</v>
      </c>
      <c r="G42" s="215" t="s">
        <v>115</v>
      </c>
      <c r="H42" s="43" t="s">
        <v>0</v>
      </c>
      <c r="I42" s="96"/>
      <c r="J42" s="43" t="s">
        <v>0</v>
      </c>
      <c r="K42" s="43" t="s">
        <v>0</v>
      </c>
      <c r="L42" s="106" t="s">
        <v>100</v>
      </c>
      <c r="M42" s="43" t="s">
        <v>0</v>
      </c>
      <c r="N42" s="43" t="s">
        <v>0</v>
      </c>
      <c r="O42" s="215" t="s">
        <v>115</v>
      </c>
      <c r="P42" s="96"/>
      <c r="Q42" s="60" t="s">
        <v>53</v>
      </c>
      <c r="R42" s="43" t="s">
        <v>0</v>
      </c>
      <c r="S42" s="43" t="s">
        <v>0</v>
      </c>
      <c r="T42" s="43" t="s">
        <v>0</v>
      </c>
      <c r="U42" s="43" t="s">
        <v>0</v>
      </c>
      <c r="V42" s="43" t="s">
        <v>0</v>
      </c>
      <c r="W42" s="143"/>
      <c r="X42" s="43" t="s">
        <v>0</v>
      </c>
      <c r="Y42" s="43" t="s">
        <v>0</v>
      </c>
      <c r="Z42" s="215" t="s">
        <v>115</v>
      </c>
      <c r="AA42" s="43" t="s">
        <v>0</v>
      </c>
      <c r="AB42" s="43" t="s">
        <v>0</v>
      </c>
      <c r="AC42" s="215" t="s">
        <v>115</v>
      </c>
      <c r="AD42" s="143"/>
      <c r="AE42" s="43" t="s">
        <v>0</v>
      </c>
      <c r="AF42" s="43" t="s">
        <v>0</v>
      </c>
      <c r="AG42" s="43" t="s">
        <v>0</v>
      </c>
      <c r="AH42" s="43" t="s">
        <v>0</v>
      </c>
      <c r="AI42" s="43" t="s">
        <v>0</v>
      </c>
      <c r="AJ42" s="60" t="s">
        <v>53</v>
      </c>
      <c r="AK42" s="143"/>
      <c r="AL42" s="60" t="s">
        <v>53</v>
      </c>
      <c r="AM42" s="60" t="s">
        <v>53</v>
      </c>
      <c r="AN42" s="43" t="s">
        <v>0</v>
      </c>
      <c r="AO42" s="43" t="s">
        <v>0</v>
      </c>
      <c r="AP42" s="43" t="s">
        <v>0</v>
      </c>
      <c r="AQ42" s="43" t="s">
        <v>0</v>
      </c>
      <c r="AR42" s="95"/>
      <c r="AS42" s="53"/>
    </row>
    <row r="43" spans="1:45" s="47" customFormat="1" ht="20.85" customHeight="1" thickBot="1">
      <c r="A43" s="464"/>
      <c r="B43" s="48" t="s">
        <v>116</v>
      </c>
      <c r="C43" s="88" t="s">
        <v>113</v>
      </c>
      <c r="D43" s="49"/>
      <c r="E43" s="49" t="s">
        <v>117</v>
      </c>
      <c r="F43" s="43" t="s">
        <v>0</v>
      </c>
      <c r="G43" s="43" t="s">
        <v>0</v>
      </c>
      <c r="H43" s="43" t="s">
        <v>0</v>
      </c>
      <c r="I43" s="143"/>
      <c r="J43" s="43" t="s">
        <v>0</v>
      </c>
      <c r="K43" s="43" t="s">
        <v>0</v>
      </c>
      <c r="L43" s="106" t="s">
        <v>100</v>
      </c>
      <c r="M43" s="215" t="s">
        <v>115</v>
      </c>
      <c r="N43" s="215" t="s">
        <v>115</v>
      </c>
      <c r="O43" s="215" t="s">
        <v>115</v>
      </c>
      <c r="P43" s="143"/>
      <c r="Q43" s="43" t="s">
        <v>0</v>
      </c>
      <c r="R43" s="43" t="s">
        <v>0</v>
      </c>
      <c r="S43" s="43" t="s">
        <v>0</v>
      </c>
      <c r="T43" s="215" t="s">
        <v>115</v>
      </c>
      <c r="U43" s="215" t="s">
        <v>115</v>
      </c>
      <c r="V43" s="43" t="s">
        <v>0</v>
      </c>
      <c r="W43" s="143"/>
      <c r="X43" s="43" t="s">
        <v>0</v>
      </c>
      <c r="Y43" s="43" t="s">
        <v>0</v>
      </c>
      <c r="Z43" s="43" t="s">
        <v>0</v>
      </c>
      <c r="AA43" s="215" t="s">
        <v>115</v>
      </c>
      <c r="AB43" s="215" t="s">
        <v>115</v>
      </c>
      <c r="AC43" s="43" t="s">
        <v>0</v>
      </c>
      <c r="AD43" s="143"/>
      <c r="AE43" s="43" t="s">
        <v>0</v>
      </c>
      <c r="AF43" s="43" t="s">
        <v>0</v>
      </c>
      <c r="AG43" s="43" t="s">
        <v>0</v>
      </c>
      <c r="AH43" s="215" t="s">
        <v>115</v>
      </c>
      <c r="AI43" s="215" t="s">
        <v>115</v>
      </c>
      <c r="AJ43" s="43" t="s">
        <v>0</v>
      </c>
      <c r="AK43" s="143"/>
      <c r="AL43" s="43" t="s">
        <v>0</v>
      </c>
      <c r="AM43" s="43" t="s">
        <v>0</v>
      </c>
      <c r="AN43" s="43" t="s">
        <v>0</v>
      </c>
      <c r="AO43" s="43" t="s">
        <v>0</v>
      </c>
      <c r="AP43" s="43" t="s">
        <v>0</v>
      </c>
      <c r="AQ43" s="43" t="s">
        <v>0</v>
      </c>
      <c r="AR43" s="95"/>
      <c r="AS43" s="53"/>
    </row>
    <row r="44" spans="1:45" s="47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43" t="s">
        <v>0</v>
      </c>
      <c r="G44" s="43" t="s">
        <v>0</v>
      </c>
      <c r="H44" s="95"/>
      <c r="I44" s="215" t="s">
        <v>115</v>
      </c>
      <c r="J44" s="215" t="s">
        <v>115</v>
      </c>
      <c r="K44" s="215" t="s">
        <v>115</v>
      </c>
      <c r="L44" s="107" t="s">
        <v>140</v>
      </c>
      <c r="M44" s="43" t="s">
        <v>0</v>
      </c>
      <c r="N44" s="43" t="s">
        <v>0</v>
      </c>
      <c r="O44" s="143"/>
      <c r="P44" s="215" t="s">
        <v>115</v>
      </c>
      <c r="Q44" s="215" t="s">
        <v>115</v>
      </c>
      <c r="R44" s="215" t="s">
        <v>115</v>
      </c>
      <c r="S44" s="215" t="s">
        <v>115</v>
      </c>
      <c r="T44" s="43" t="s">
        <v>0</v>
      </c>
      <c r="U44" s="43" t="s">
        <v>0</v>
      </c>
      <c r="V44" s="143"/>
      <c r="W44" s="215" t="s">
        <v>115</v>
      </c>
      <c r="X44" s="215" t="s">
        <v>115</v>
      </c>
      <c r="Y44" s="215" t="s">
        <v>115</v>
      </c>
      <c r="Z44" s="60" t="s">
        <v>53</v>
      </c>
      <c r="AA44" s="43" t="s">
        <v>0</v>
      </c>
      <c r="AB44" s="43" t="s">
        <v>0</v>
      </c>
      <c r="AC44" s="95"/>
      <c r="AD44" s="215" t="s">
        <v>115</v>
      </c>
      <c r="AE44" s="215" t="s">
        <v>115</v>
      </c>
      <c r="AF44" s="215" t="s">
        <v>115</v>
      </c>
      <c r="AG44" s="215" t="s">
        <v>115</v>
      </c>
      <c r="AH44" s="43" t="s">
        <v>0</v>
      </c>
      <c r="AI44" s="43" t="s">
        <v>0</v>
      </c>
      <c r="AJ44" s="95"/>
      <c r="AK44" s="215" t="s">
        <v>115</v>
      </c>
      <c r="AL44" s="215" t="s">
        <v>115</v>
      </c>
      <c r="AM44" s="215" t="s">
        <v>115</v>
      </c>
      <c r="AN44" s="215" t="s">
        <v>115</v>
      </c>
      <c r="AO44" s="43" t="s">
        <v>0</v>
      </c>
      <c r="AP44" s="43" t="s">
        <v>0</v>
      </c>
      <c r="AQ44" s="95"/>
      <c r="AR44" s="215" t="s">
        <v>115</v>
      </c>
      <c r="AS44" s="92"/>
    </row>
    <row r="45" spans="1:45" s="54" customFormat="1" ht="10.5" customHeight="1">
      <c r="A45" s="93"/>
      <c r="B45" s="93"/>
      <c r="C45" s="93"/>
      <c r="D45" s="93"/>
      <c r="E45" s="93"/>
      <c r="F45" s="93"/>
      <c r="G45" s="93"/>
      <c r="H45" s="93"/>
      <c r="I45" s="93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</row>
    <row r="46" spans="1:45" s="47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K46" s="51" t="s">
        <v>0</v>
      </c>
      <c r="L46" s="453" t="s">
        <v>123</v>
      </c>
      <c r="M46" s="453"/>
      <c r="N46" s="453"/>
      <c r="O46" s="453"/>
      <c r="P46" s="453"/>
      <c r="Q46" s="453"/>
      <c r="R46" s="96"/>
      <c r="S46" s="453" t="s">
        <v>124</v>
      </c>
      <c r="T46" s="453"/>
      <c r="U46" s="453"/>
      <c r="V46" s="453"/>
      <c r="W46" s="453"/>
      <c r="X46" s="453"/>
      <c r="Y46" s="453"/>
      <c r="Z46" s="453"/>
      <c r="AA46" s="467"/>
      <c r="AB46" s="97"/>
      <c r="AC46" s="98" t="s">
        <v>125</v>
      </c>
      <c r="AD46" s="99"/>
      <c r="AE46" s="99"/>
      <c r="AF46" s="99"/>
      <c r="AG46" s="99"/>
      <c r="AH46" s="99"/>
      <c r="AI46" s="99"/>
      <c r="AJ46" s="99"/>
      <c r="AK46" s="99"/>
      <c r="AL46" s="98" t="s">
        <v>125</v>
      </c>
      <c r="AM46" s="99"/>
      <c r="AN46" s="100"/>
      <c r="AO46" s="98"/>
      <c r="AP46" s="99"/>
      <c r="AQ46" s="99"/>
      <c r="AR46" s="99"/>
      <c r="AS46" s="26"/>
    </row>
    <row r="47" spans="1:45" s="47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K47" s="101" t="s">
        <v>1</v>
      </c>
      <c r="L47" s="453" t="s">
        <v>127</v>
      </c>
      <c r="M47" s="453"/>
      <c r="N47" s="453"/>
      <c r="O47" s="453"/>
      <c r="P47" s="453"/>
      <c r="Q47" s="453"/>
      <c r="R47" s="60" t="s">
        <v>53</v>
      </c>
      <c r="S47" s="453" t="s">
        <v>128</v>
      </c>
      <c r="T47" s="453"/>
      <c r="U47" s="453"/>
      <c r="V47" s="453"/>
      <c r="W47" s="453"/>
      <c r="X47" s="453"/>
      <c r="Y47" s="453"/>
      <c r="Z47" s="453"/>
      <c r="AA47" s="467"/>
      <c r="AB47" s="102"/>
      <c r="AC47" s="441" t="s">
        <v>189</v>
      </c>
      <c r="AD47" s="443" t="s">
        <v>371</v>
      </c>
      <c r="AE47" s="444"/>
      <c r="AF47" s="444"/>
      <c r="AG47" s="444"/>
      <c r="AH47" s="444"/>
      <c r="AI47" s="444"/>
      <c r="AJ47" s="444"/>
      <c r="AK47" s="445"/>
      <c r="AL47" s="469" t="s">
        <v>366</v>
      </c>
      <c r="AM47" s="624" t="s">
        <v>372</v>
      </c>
      <c r="AN47" s="625"/>
      <c r="AO47" s="625"/>
      <c r="AP47" s="625"/>
      <c r="AQ47" s="625"/>
      <c r="AR47" s="650"/>
      <c r="AS47" s="26"/>
    </row>
    <row r="48" spans="1:45" s="47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K48" s="103" t="s">
        <v>0</v>
      </c>
      <c r="L48" s="467" t="s">
        <v>131</v>
      </c>
      <c r="M48" s="467"/>
      <c r="N48" s="467"/>
      <c r="O48" s="467"/>
      <c r="P48" s="467"/>
      <c r="Q48" s="467"/>
      <c r="R48" s="45" t="s">
        <v>54</v>
      </c>
      <c r="S48" s="467" t="s">
        <v>132</v>
      </c>
      <c r="T48" s="467"/>
      <c r="U48" s="467"/>
      <c r="V48" s="467"/>
      <c r="W48" s="467"/>
      <c r="X48" s="467"/>
      <c r="Y48" s="467"/>
      <c r="Z48" s="467"/>
      <c r="AA48" s="467"/>
      <c r="AB48" s="104"/>
      <c r="AC48" s="442"/>
      <c r="AD48" s="446"/>
      <c r="AE48" s="447"/>
      <c r="AF48" s="447"/>
      <c r="AG48" s="447"/>
      <c r="AH48" s="447"/>
      <c r="AI48" s="447"/>
      <c r="AJ48" s="447"/>
      <c r="AK48" s="448"/>
      <c r="AL48" s="470"/>
      <c r="AM48" s="626"/>
      <c r="AN48" s="627"/>
      <c r="AO48" s="627"/>
      <c r="AP48" s="627"/>
      <c r="AQ48" s="627"/>
      <c r="AR48" s="651"/>
      <c r="AS48" s="26"/>
    </row>
    <row r="49" spans="1:45" s="47" customFormat="1" ht="27" customHeight="1" thickBo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K49" s="105" t="s">
        <v>1</v>
      </c>
      <c r="L49" s="453" t="s">
        <v>134</v>
      </c>
      <c r="M49" s="453"/>
      <c r="N49" s="453"/>
      <c r="O49" s="453"/>
      <c r="P49" s="453"/>
      <c r="Q49" s="453"/>
      <c r="R49" s="106" t="s">
        <v>100</v>
      </c>
      <c r="S49" s="454" t="s">
        <v>135</v>
      </c>
      <c r="T49" s="454"/>
      <c r="U49" s="454"/>
      <c r="V49" s="454"/>
      <c r="W49" s="454"/>
      <c r="X49" s="454"/>
      <c r="Y49" s="454"/>
      <c r="Z49" s="454"/>
      <c r="AA49" s="468"/>
      <c r="AC49" s="566" t="s">
        <v>210</v>
      </c>
      <c r="AD49" s="560" t="s">
        <v>267</v>
      </c>
      <c r="AE49" s="561"/>
      <c r="AF49" s="561"/>
      <c r="AG49" s="561"/>
      <c r="AH49" s="561"/>
      <c r="AI49" s="561"/>
      <c r="AJ49" s="561"/>
      <c r="AK49" s="562"/>
      <c r="AL49" s="469" t="s">
        <v>373</v>
      </c>
      <c r="AM49" s="624" t="s">
        <v>374</v>
      </c>
      <c r="AN49" s="625"/>
      <c r="AO49" s="625"/>
      <c r="AP49" s="625"/>
      <c r="AQ49" s="625"/>
      <c r="AR49" s="650"/>
      <c r="AS49" s="26"/>
    </row>
    <row r="50" spans="1:45" s="47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K50" s="103" t="s">
        <v>138</v>
      </c>
      <c r="L50" s="467" t="s">
        <v>139</v>
      </c>
      <c r="M50" s="467"/>
      <c r="N50" s="467"/>
      <c r="O50" s="467"/>
      <c r="P50" s="467"/>
      <c r="Q50" s="476"/>
      <c r="R50" s="107" t="s">
        <v>140</v>
      </c>
      <c r="S50" s="477" t="s">
        <v>141</v>
      </c>
      <c r="T50" s="477"/>
      <c r="U50" s="477"/>
      <c r="V50" s="477"/>
      <c r="W50" s="477"/>
      <c r="X50" s="477"/>
      <c r="Y50" s="477"/>
      <c r="Z50" s="477"/>
      <c r="AA50" s="478" t="s">
        <v>142</v>
      </c>
      <c r="AC50" s="567"/>
      <c r="AD50" s="563"/>
      <c r="AE50" s="564"/>
      <c r="AF50" s="564"/>
      <c r="AG50" s="564"/>
      <c r="AH50" s="564"/>
      <c r="AI50" s="564"/>
      <c r="AJ50" s="564"/>
      <c r="AK50" s="565"/>
      <c r="AL50" s="470"/>
      <c r="AM50" s="626"/>
      <c r="AN50" s="627"/>
      <c r="AO50" s="627"/>
      <c r="AP50" s="627"/>
      <c r="AQ50" s="627"/>
      <c r="AR50" s="651"/>
      <c r="AS50" s="26"/>
    </row>
    <row r="51" spans="1:45" s="47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K51" s="105" t="s">
        <v>144</v>
      </c>
      <c r="L51" s="453" t="s">
        <v>145</v>
      </c>
      <c r="M51" s="453"/>
      <c r="N51" s="453"/>
      <c r="O51" s="453"/>
      <c r="P51" s="453"/>
      <c r="Q51" s="484"/>
      <c r="R51" s="108" t="s">
        <v>115</v>
      </c>
      <c r="S51" s="485" t="s">
        <v>146</v>
      </c>
      <c r="T51" s="485"/>
      <c r="U51" s="485"/>
      <c r="V51" s="485"/>
      <c r="W51" s="485"/>
      <c r="X51" s="485"/>
      <c r="Y51" s="485"/>
      <c r="Z51" s="485"/>
      <c r="AA51" s="479"/>
      <c r="AB51" s="109"/>
      <c r="AC51" s="648" t="s">
        <v>217</v>
      </c>
      <c r="AD51" s="649" t="s">
        <v>375</v>
      </c>
      <c r="AE51" s="542"/>
      <c r="AF51" s="542"/>
      <c r="AG51" s="542"/>
      <c r="AH51" s="542"/>
      <c r="AI51" s="542"/>
      <c r="AJ51" s="542"/>
      <c r="AK51" s="543"/>
      <c r="AL51" s="658" t="s">
        <v>390</v>
      </c>
      <c r="AM51" s="616" t="s">
        <v>394</v>
      </c>
      <c r="AN51" s="617"/>
      <c r="AO51" s="617"/>
      <c r="AP51" s="617"/>
      <c r="AQ51" s="617"/>
      <c r="AR51" s="618"/>
      <c r="AS51" s="26"/>
    </row>
    <row r="52" spans="1:45" s="47" customFormat="1" ht="19.5" customHeight="1" thickBot="1">
      <c r="C52" s="102"/>
      <c r="D52" s="102"/>
      <c r="J52" s="110"/>
      <c r="K52" s="111" t="s">
        <v>147</v>
      </c>
      <c r="L52" s="453" t="s">
        <v>148</v>
      </c>
      <c r="M52" s="453"/>
      <c r="N52" s="453"/>
      <c r="O52" s="453"/>
      <c r="P52" s="453"/>
      <c r="Q52" s="484"/>
      <c r="R52" s="112" t="s">
        <v>0</v>
      </c>
      <c r="S52" s="503" t="s">
        <v>149</v>
      </c>
      <c r="T52" s="503"/>
      <c r="U52" s="503"/>
      <c r="V52" s="503"/>
      <c r="W52" s="503"/>
      <c r="X52" s="503"/>
      <c r="Y52" s="503"/>
      <c r="Z52" s="503"/>
      <c r="AA52" s="480"/>
      <c r="AB52" s="110"/>
      <c r="AC52" s="603"/>
      <c r="AD52" s="544"/>
      <c r="AE52" s="545"/>
      <c r="AF52" s="545"/>
      <c r="AG52" s="545"/>
      <c r="AH52" s="545"/>
      <c r="AI52" s="545"/>
      <c r="AJ52" s="545"/>
      <c r="AK52" s="546"/>
      <c r="AL52" s="659"/>
      <c r="AM52" s="619"/>
      <c r="AN52" s="620"/>
      <c r="AO52" s="620"/>
      <c r="AP52" s="620"/>
      <c r="AQ52" s="620"/>
      <c r="AR52" s="621"/>
      <c r="AS52" s="26"/>
    </row>
    <row r="53" spans="1:45" s="47" customFormat="1" ht="19.5" customHeight="1">
      <c r="A53" s="549" t="s">
        <v>395</v>
      </c>
      <c r="B53" s="507"/>
      <c r="C53" s="507"/>
      <c r="D53" s="507"/>
      <c r="E53" s="507"/>
      <c r="K53" s="113" t="s">
        <v>150</v>
      </c>
      <c r="L53" s="453" t="s">
        <v>151</v>
      </c>
      <c r="M53" s="453"/>
      <c r="N53" s="453"/>
      <c r="O53" s="453"/>
      <c r="P53" s="453"/>
      <c r="Q53" s="453"/>
      <c r="R53" s="114"/>
      <c r="S53" s="508" t="s">
        <v>152</v>
      </c>
      <c r="T53" s="509"/>
      <c r="U53" s="509"/>
      <c r="V53" s="509"/>
      <c r="W53" s="509"/>
      <c r="X53" s="509"/>
      <c r="Y53" s="509"/>
      <c r="Z53" s="510"/>
      <c r="AA53" s="115"/>
      <c r="AC53" s="374" t="s">
        <v>214</v>
      </c>
      <c r="AD53" s="511" t="s">
        <v>377</v>
      </c>
      <c r="AE53" s="512"/>
      <c r="AF53" s="512"/>
      <c r="AG53" s="512"/>
      <c r="AH53" s="512"/>
      <c r="AI53" s="512"/>
      <c r="AJ53" s="512"/>
      <c r="AK53" s="513"/>
      <c r="AL53" s="341" t="s">
        <v>378</v>
      </c>
      <c r="AM53" s="131" t="s">
        <v>382</v>
      </c>
      <c r="AN53" s="131"/>
      <c r="AO53" s="131"/>
      <c r="AP53" s="131"/>
      <c r="AQ53" s="131"/>
      <c r="AR53" s="132"/>
      <c r="AS53" s="26"/>
    </row>
    <row r="54" spans="1:45" s="47" customFormat="1" ht="19.5" customHeight="1">
      <c r="C54" s="102"/>
      <c r="D54" s="102"/>
      <c r="L54" s="97"/>
      <c r="M54" s="97"/>
      <c r="N54" s="97"/>
      <c r="O54" s="97"/>
      <c r="P54" s="97"/>
      <c r="Q54" s="97"/>
      <c r="R54" s="263" t="s">
        <v>388</v>
      </c>
      <c r="S54" s="660" t="s">
        <v>396</v>
      </c>
      <c r="T54" s="661"/>
      <c r="U54" s="661"/>
      <c r="V54" s="661"/>
      <c r="W54" s="661"/>
      <c r="X54" s="661"/>
      <c r="Y54" s="661"/>
      <c r="Z54" s="661"/>
      <c r="AA54" s="662"/>
      <c r="AC54" s="339" t="s">
        <v>383</v>
      </c>
      <c r="AD54" s="339" t="s">
        <v>397</v>
      </c>
      <c r="AE54" s="339"/>
      <c r="AF54" s="339"/>
      <c r="AG54" s="339"/>
      <c r="AH54" s="339"/>
      <c r="AI54" s="339"/>
      <c r="AJ54" s="129"/>
      <c r="AK54" s="129"/>
      <c r="AL54" s="129"/>
      <c r="AM54" s="129"/>
      <c r="AN54" s="129"/>
      <c r="AO54" s="129"/>
      <c r="AP54" s="129"/>
      <c r="AQ54" s="129"/>
      <c r="AR54" s="97"/>
      <c r="AS54" s="26"/>
    </row>
    <row r="55" spans="1:45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MAY</v>
      </c>
      <c r="J55" s="116" t="str">
        <f>J2</f>
        <v>JUNE</v>
      </c>
      <c r="AA55" s="54"/>
      <c r="AB55" s="76"/>
      <c r="AC55" s="373"/>
      <c r="AD55" s="118"/>
      <c r="AE55" s="118"/>
      <c r="AF55" s="47"/>
      <c r="AG55" s="119"/>
      <c r="AH55" s="120"/>
      <c r="AL55" s="116"/>
    </row>
    <row r="56" spans="1:45" s="122" customFormat="1" ht="19.5" customHeight="1">
      <c r="A56" s="498"/>
      <c r="B56" s="498"/>
      <c r="C56" s="498"/>
      <c r="D56" s="498"/>
      <c r="E56" s="498"/>
      <c r="F56" s="121">
        <f t="shared" ref="F56:I56" si="0">F3</f>
        <v>28</v>
      </c>
      <c r="G56" s="121">
        <f t="shared" si="0"/>
        <v>29</v>
      </c>
      <c r="H56" s="121">
        <f t="shared" si="0"/>
        <v>30</v>
      </c>
      <c r="I56" s="121">
        <f t="shared" si="0"/>
        <v>31</v>
      </c>
      <c r="J56" s="121">
        <f>J3</f>
        <v>1</v>
      </c>
      <c r="K56" s="121">
        <f t="shared" ref="K56:AJ56" si="1">K3</f>
        <v>2</v>
      </c>
      <c r="L56" s="121">
        <f t="shared" si="1"/>
        <v>3</v>
      </c>
      <c r="M56" s="121">
        <f t="shared" si="1"/>
        <v>4</v>
      </c>
      <c r="N56" s="121">
        <f t="shared" si="1"/>
        <v>5</v>
      </c>
      <c r="O56" s="121">
        <f t="shared" si="1"/>
        <v>6</v>
      </c>
      <c r="P56" s="121">
        <f t="shared" si="1"/>
        <v>7</v>
      </c>
      <c r="Q56" s="121">
        <f t="shared" si="1"/>
        <v>8</v>
      </c>
      <c r="R56" s="121">
        <f t="shared" si="1"/>
        <v>9</v>
      </c>
      <c r="S56" s="121">
        <f t="shared" si="1"/>
        <v>10</v>
      </c>
      <c r="T56" s="121">
        <f t="shared" si="1"/>
        <v>11</v>
      </c>
      <c r="U56" s="121">
        <f t="shared" si="1"/>
        <v>12</v>
      </c>
      <c r="V56" s="121">
        <f t="shared" si="1"/>
        <v>13</v>
      </c>
      <c r="W56" s="121">
        <f t="shared" si="1"/>
        <v>14</v>
      </c>
      <c r="X56" s="121">
        <f t="shared" si="1"/>
        <v>15</v>
      </c>
      <c r="Y56" s="121">
        <f t="shared" si="1"/>
        <v>16</v>
      </c>
      <c r="Z56" s="121">
        <f t="shared" si="1"/>
        <v>17</v>
      </c>
      <c r="AA56" s="121">
        <f t="shared" si="1"/>
        <v>18</v>
      </c>
      <c r="AB56" s="121">
        <f t="shared" si="1"/>
        <v>19</v>
      </c>
      <c r="AC56" s="121">
        <f t="shared" si="1"/>
        <v>20</v>
      </c>
      <c r="AD56" s="121">
        <f t="shared" si="1"/>
        <v>21</v>
      </c>
      <c r="AE56" s="121">
        <f t="shared" si="1"/>
        <v>22</v>
      </c>
      <c r="AF56" s="121">
        <f t="shared" si="1"/>
        <v>23</v>
      </c>
      <c r="AG56" s="121">
        <f t="shared" si="1"/>
        <v>24</v>
      </c>
      <c r="AH56" s="121">
        <f t="shared" si="1"/>
        <v>25</v>
      </c>
      <c r="AI56" s="121">
        <f t="shared" si="1"/>
        <v>26</v>
      </c>
      <c r="AJ56" s="121">
        <f t="shared" si="1"/>
        <v>27</v>
      </c>
      <c r="AK56" s="121">
        <f>AK3</f>
        <v>28</v>
      </c>
      <c r="AL56" s="121">
        <f t="shared" ref="AL56:AN56" si="2">AL3</f>
        <v>29</v>
      </c>
      <c r="AM56" s="121">
        <f t="shared" si="2"/>
        <v>30</v>
      </c>
      <c r="AN56" s="121">
        <f t="shared" si="2"/>
        <v>1</v>
      </c>
      <c r="AO56" s="121">
        <v>4</v>
      </c>
      <c r="AP56" s="121"/>
      <c r="AQ56" s="121"/>
      <c r="AR56" s="121"/>
    </row>
    <row r="57" spans="1:45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J57" si="3">COUNTIF(F5:F35,"D")</f>
        <v>7</v>
      </c>
      <c r="G57" s="124">
        <f t="shared" si="3"/>
        <v>7</v>
      </c>
      <c r="H57" s="124">
        <f t="shared" si="3"/>
        <v>7</v>
      </c>
      <c r="I57" s="124">
        <f t="shared" si="3"/>
        <v>7</v>
      </c>
      <c r="J57" s="124">
        <f t="shared" si="3"/>
        <v>6</v>
      </c>
      <c r="K57" s="124">
        <f t="shared" si="3"/>
        <v>7</v>
      </c>
      <c r="L57" s="124">
        <f t="shared" si="3"/>
        <v>7</v>
      </c>
      <c r="M57" s="124">
        <f t="shared" si="3"/>
        <v>8</v>
      </c>
      <c r="N57" s="124">
        <f t="shared" si="3"/>
        <v>7</v>
      </c>
      <c r="O57" s="124">
        <f t="shared" si="3"/>
        <v>7</v>
      </c>
      <c r="P57" s="124">
        <f t="shared" si="3"/>
        <v>8</v>
      </c>
      <c r="Q57" s="124">
        <f t="shared" si="3"/>
        <v>8</v>
      </c>
      <c r="R57" s="124">
        <f t="shared" si="3"/>
        <v>7</v>
      </c>
      <c r="S57" s="124">
        <f t="shared" si="3"/>
        <v>6</v>
      </c>
      <c r="T57" s="124">
        <f t="shared" si="3"/>
        <v>7</v>
      </c>
      <c r="U57" s="124">
        <f t="shared" si="3"/>
        <v>6</v>
      </c>
      <c r="V57" s="124">
        <f t="shared" si="3"/>
        <v>7</v>
      </c>
      <c r="W57" s="124">
        <f t="shared" si="3"/>
        <v>7</v>
      </c>
      <c r="X57" s="124">
        <f t="shared" si="3"/>
        <v>7</v>
      </c>
      <c r="Y57" s="124">
        <f t="shared" si="3"/>
        <v>7</v>
      </c>
      <c r="Z57" s="124">
        <f t="shared" si="3"/>
        <v>7</v>
      </c>
      <c r="AA57" s="124">
        <f t="shared" si="3"/>
        <v>7</v>
      </c>
      <c r="AB57" s="124">
        <f t="shared" si="3"/>
        <v>7</v>
      </c>
      <c r="AC57" s="124">
        <f t="shared" si="3"/>
        <v>7</v>
      </c>
      <c r="AD57" s="124">
        <f t="shared" si="3"/>
        <v>7</v>
      </c>
      <c r="AE57" s="124">
        <f t="shared" si="3"/>
        <v>7</v>
      </c>
      <c r="AF57" s="124">
        <f t="shared" si="3"/>
        <v>8</v>
      </c>
      <c r="AG57" s="124">
        <f t="shared" si="3"/>
        <v>7</v>
      </c>
      <c r="AH57" s="124">
        <f t="shared" si="3"/>
        <v>7</v>
      </c>
      <c r="AI57" s="124">
        <f t="shared" si="3"/>
        <v>7</v>
      </c>
      <c r="AJ57" s="124">
        <f t="shared" si="3"/>
        <v>7</v>
      </c>
      <c r="AK57" s="124">
        <f>COUNTIF(AK5:AK35,"D")</f>
        <v>7</v>
      </c>
      <c r="AL57" s="124">
        <f t="shared" ref="AL57:AO57" si="4">COUNTIF(AL5:AL35,"D")</f>
        <v>7</v>
      </c>
      <c r="AM57" s="124">
        <f t="shared" si="4"/>
        <v>7</v>
      </c>
      <c r="AN57" s="124">
        <f t="shared" si="4"/>
        <v>7</v>
      </c>
      <c r="AO57" s="124">
        <f t="shared" si="4"/>
        <v>7</v>
      </c>
      <c r="AP57" s="124"/>
      <c r="AQ57" s="124"/>
      <c r="AR57" s="124"/>
    </row>
    <row r="58" spans="1:45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 t="shared" ref="F58:I58" si="5">COUNTIF(F38:F41,"D")+COUNTIF(F42:F44,"D(H)")+COUNTIF(F42:F44,"D(E)")</f>
        <v>2</v>
      </c>
      <c r="G58" s="124">
        <f t="shared" si="5"/>
        <v>2</v>
      </c>
      <c r="H58" s="124">
        <f t="shared" si="5"/>
        <v>1</v>
      </c>
      <c r="I58" s="124">
        <f t="shared" si="5"/>
        <v>2</v>
      </c>
      <c r="J58" s="124">
        <f>COUNTIF(J38:J41,"D")+COUNTIF(J42:J44,"D(H)")+COUNTIF(J42:J44,"D(E)")</f>
        <v>2</v>
      </c>
      <c r="K58" s="124">
        <f t="shared" ref="K58:AJ58" si="6">COUNTIF(K38:K41,"D")+COUNTIF(K42:K44,"D(H)")+COUNTIF(K42:K44,"D(E)")</f>
        <v>2</v>
      </c>
      <c r="L58" s="124">
        <f>COUNTIF(L11:L41,"D")+COUNTIF(L42:L44,"D(H)")+COUNTIF(L42:L44,"D(E)")</f>
        <v>9</v>
      </c>
      <c r="M58" s="124">
        <f>COUNTIF(M11:M41,"D")+COUNTIF(M42:M44,"D(H)")+COUNTIF(M42:M44,"D(E)")</f>
        <v>10</v>
      </c>
      <c r="N58" s="124">
        <f>COUNTIF(N38:N40,"D")+COUNTIF(N42:N44,"D(H)")+COUNTIF(N42:N44,"D(E)")</f>
        <v>2</v>
      </c>
      <c r="O58" s="124">
        <f>COUNTIF(O38:O40,"D")+COUNTIF(O42:O44,"D(H)")+COUNTIF(O42:O44,"D(E)")</f>
        <v>3</v>
      </c>
      <c r="P58" s="124">
        <f t="shared" si="6"/>
        <v>1</v>
      </c>
      <c r="Q58" s="124">
        <f t="shared" si="6"/>
        <v>1</v>
      </c>
      <c r="R58" s="124">
        <f t="shared" si="6"/>
        <v>2</v>
      </c>
      <c r="S58" s="124">
        <f t="shared" si="6"/>
        <v>2</v>
      </c>
      <c r="T58" s="124">
        <f t="shared" si="6"/>
        <v>2</v>
      </c>
      <c r="U58" s="124">
        <f t="shared" si="6"/>
        <v>3</v>
      </c>
      <c r="V58" s="124">
        <f t="shared" si="6"/>
        <v>1</v>
      </c>
      <c r="W58" s="124">
        <f t="shared" si="6"/>
        <v>2</v>
      </c>
      <c r="X58" s="124">
        <f t="shared" si="6"/>
        <v>2</v>
      </c>
      <c r="Y58" s="124">
        <f t="shared" si="6"/>
        <v>2</v>
      </c>
      <c r="Z58" s="124">
        <f t="shared" si="6"/>
        <v>2</v>
      </c>
      <c r="AA58" s="124">
        <f t="shared" si="6"/>
        <v>2</v>
      </c>
      <c r="AB58" s="124">
        <f t="shared" si="6"/>
        <v>2</v>
      </c>
      <c r="AC58" s="124">
        <f t="shared" si="6"/>
        <v>2</v>
      </c>
      <c r="AD58" s="124">
        <f>COUNTIF(AD38:AD40,"D")+COUNTIF(AD42:AD44,"D(H)")+COUNTIF(AD42:AD44,"D(E)")</f>
        <v>2</v>
      </c>
      <c r="AE58" s="124">
        <f>COUNTIF(AE38:AE40,"D")+COUNTIF(AE42:AE44,"D(H)")+COUNTIF(AE42:AE44,"D(E)")</f>
        <v>2</v>
      </c>
      <c r="AF58" s="124">
        <f t="shared" si="6"/>
        <v>2</v>
      </c>
      <c r="AG58" s="124">
        <f t="shared" si="6"/>
        <v>2</v>
      </c>
      <c r="AH58" s="124">
        <f t="shared" si="6"/>
        <v>2</v>
      </c>
      <c r="AI58" s="124">
        <f t="shared" si="6"/>
        <v>2</v>
      </c>
      <c r="AJ58" s="124">
        <f t="shared" si="6"/>
        <v>1</v>
      </c>
      <c r="AK58" s="124">
        <f>COUNTIF(AK38:AK41,"D")+COUNTIF(AK42:AK44,"D(H)")+COUNTIF(AK42:AK44,"D(E)")</f>
        <v>2</v>
      </c>
      <c r="AL58" s="124">
        <f t="shared" ref="AL58:AO58" si="7">COUNTIF(AL38:AL41,"D")+COUNTIF(AL42:AL44,"D(H)")+COUNTIF(AL42:AL44,"D(E)")</f>
        <v>2</v>
      </c>
      <c r="AM58" s="124">
        <f t="shared" si="7"/>
        <v>2</v>
      </c>
      <c r="AN58" s="124">
        <f t="shared" si="7"/>
        <v>2</v>
      </c>
      <c r="AO58" s="124">
        <f t="shared" si="7"/>
        <v>1</v>
      </c>
      <c r="AP58" s="124"/>
      <c r="AQ58" s="124"/>
      <c r="AR58" s="124"/>
    </row>
    <row r="59" spans="1:45" s="122" customFormat="1" ht="31.5" customHeight="1" thickBot="1">
      <c r="A59" s="501"/>
      <c r="B59" s="502" t="s">
        <v>160</v>
      </c>
      <c r="C59" s="502"/>
      <c r="D59" s="502"/>
      <c r="E59" s="502"/>
      <c r="F59" s="126">
        <f t="shared" ref="F59:I59" si="8">F57+F58</f>
        <v>9</v>
      </c>
      <c r="G59" s="126">
        <f t="shared" si="8"/>
        <v>9</v>
      </c>
      <c r="H59" s="126">
        <f t="shared" si="8"/>
        <v>8</v>
      </c>
      <c r="I59" s="126">
        <f t="shared" si="8"/>
        <v>9</v>
      </c>
      <c r="J59" s="126">
        <f>J57+J58</f>
        <v>8</v>
      </c>
      <c r="K59" s="126">
        <f t="shared" ref="K59:AO59" si="9">K57+K58</f>
        <v>9</v>
      </c>
      <c r="L59" s="126">
        <f t="shared" si="9"/>
        <v>16</v>
      </c>
      <c r="M59" s="126">
        <f t="shared" si="9"/>
        <v>18</v>
      </c>
      <c r="N59" s="126">
        <f t="shared" si="9"/>
        <v>9</v>
      </c>
      <c r="O59" s="126">
        <f t="shared" si="9"/>
        <v>10</v>
      </c>
      <c r="P59" s="126">
        <f t="shared" si="9"/>
        <v>9</v>
      </c>
      <c r="Q59" s="126">
        <f t="shared" si="9"/>
        <v>9</v>
      </c>
      <c r="R59" s="126">
        <f t="shared" si="9"/>
        <v>9</v>
      </c>
      <c r="S59" s="126">
        <f t="shared" si="9"/>
        <v>8</v>
      </c>
      <c r="T59" s="126">
        <f t="shared" si="9"/>
        <v>9</v>
      </c>
      <c r="U59" s="126">
        <f t="shared" si="9"/>
        <v>9</v>
      </c>
      <c r="V59" s="126">
        <f t="shared" si="9"/>
        <v>8</v>
      </c>
      <c r="W59" s="126">
        <f t="shared" si="9"/>
        <v>9</v>
      </c>
      <c r="X59" s="126">
        <f t="shared" si="9"/>
        <v>9</v>
      </c>
      <c r="Y59" s="126">
        <f t="shared" si="9"/>
        <v>9</v>
      </c>
      <c r="Z59" s="126">
        <f t="shared" si="9"/>
        <v>9</v>
      </c>
      <c r="AA59" s="126">
        <f t="shared" si="9"/>
        <v>9</v>
      </c>
      <c r="AB59" s="126">
        <f t="shared" si="9"/>
        <v>9</v>
      </c>
      <c r="AC59" s="126">
        <f t="shared" si="9"/>
        <v>9</v>
      </c>
      <c r="AD59" s="126">
        <f t="shared" si="9"/>
        <v>9</v>
      </c>
      <c r="AE59" s="126">
        <f t="shared" si="9"/>
        <v>9</v>
      </c>
      <c r="AF59" s="126">
        <f t="shared" si="9"/>
        <v>10</v>
      </c>
      <c r="AG59" s="126">
        <f t="shared" si="9"/>
        <v>9</v>
      </c>
      <c r="AH59" s="126">
        <f t="shared" si="9"/>
        <v>9</v>
      </c>
      <c r="AI59" s="126">
        <f t="shared" si="9"/>
        <v>9</v>
      </c>
      <c r="AJ59" s="126">
        <f t="shared" si="9"/>
        <v>8</v>
      </c>
      <c r="AK59" s="126">
        <f t="shared" si="9"/>
        <v>9</v>
      </c>
      <c r="AL59" s="126">
        <f t="shared" si="9"/>
        <v>9</v>
      </c>
      <c r="AM59" s="126">
        <f t="shared" si="9"/>
        <v>9</v>
      </c>
      <c r="AN59" s="126">
        <f t="shared" si="9"/>
        <v>9</v>
      </c>
      <c r="AO59" s="126">
        <f t="shared" si="9"/>
        <v>8</v>
      </c>
      <c r="AP59" s="126"/>
      <c r="AQ59" s="126"/>
      <c r="AR59" s="126"/>
    </row>
    <row r="60" spans="1:45" s="122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J60" si="10">COUNTIF(F5:F35,"N")</f>
        <v>7</v>
      </c>
      <c r="G60" s="124">
        <f t="shared" si="10"/>
        <v>7</v>
      </c>
      <c r="H60" s="124">
        <f t="shared" si="10"/>
        <v>7</v>
      </c>
      <c r="I60" s="124">
        <f t="shared" si="10"/>
        <v>7</v>
      </c>
      <c r="J60" s="124">
        <f t="shared" si="10"/>
        <v>7</v>
      </c>
      <c r="K60" s="124">
        <f t="shared" si="10"/>
        <v>7</v>
      </c>
      <c r="L60" s="124">
        <f t="shared" si="10"/>
        <v>7</v>
      </c>
      <c r="M60" s="124">
        <f t="shared" si="10"/>
        <v>7</v>
      </c>
      <c r="N60" s="124">
        <f t="shared" si="10"/>
        <v>7</v>
      </c>
      <c r="O60" s="124">
        <f t="shared" si="10"/>
        <v>7</v>
      </c>
      <c r="P60" s="124">
        <f t="shared" si="10"/>
        <v>7</v>
      </c>
      <c r="Q60" s="124">
        <f t="shared" si="10"/>
        <v>7</v>
      </c>
      <c r="R60" s="124">
        <f t="shared" si="10"/>
        <v>7</v>
      </c>
      <c r="S60" s="124">
        <f t="shared" si="10"/>
        <v>7</v>
      </c>
      <c r="T60" s="124">
        <f t="shared" si="10"/>
        <v>7</v>
      </c>
      <c r="U60" s="124">
        <f t="shared" si="10"/>
        <v>7</v>
      </c>
      <c r="V60" s="124">
        <f t="shared" si="10"/>
        <v>7</v>
      </c>
      <c r="W60" s="124">
        <f t="shared" si="10"/>
        <v>7</v>
      </c>
      <c r="X60" s="124">
        <f t="shared" si="10"/>
        <v>7</v>
      </c>
      <c r="Y60" s="124">
        <f t="shared" si="10"/>
        <v>7</v>
      </c>
      <c r="Z60" s="124">
        <f t="shared" si="10"/>
        <v>7</v>
      </c>
      <c r="AA60" s="124">
        <f t="shared" si="10"/>
        <v>7</v>
      </c>
      <c r="AB60" s="124">
        <f t="shared" si="10"/>
        <v>6</v>
      </c>
      <c r="AC60" s="124">
        <f t="shared" si="10"/>
        <v>6</v>
      </c>
      <c r="AD60" s="124">
        <f t="shared" si="10"/>
        <v>6</v>
      </c>
      <c r="AE60" s="124">
        <f t="shared" si="10"/>
        <v>7</v>
      </c>
      <c r="AF60" s="124">
        <f t="shared" si="10"/>
        <v>7</v>
      </c>
      <c r="AG60" s="124">
        <f t="shared" si="10"/>
        <v>7</v>
      </c>
      <c r="AH60" s="124">
        <f t="shared" si="10"/>
        <v>7</v>
      </c>
      <c r="AI60" s="124">
        <f t="shared" si="10"/>
        <v>7</v>
      </c>
      <c r="AJ60" s="124">
        <f t="shared" si="10"/>
        <v>6</v>
      </c>
      <c r="AK60" s="124">
        <f>COUNTIF(AK5:AK35,"N")</f>
        <v>6</v>
      </c>
      <c r="AL60" s="124">
        <f t="shared" ref="AL60:AO60" si="11">COUNTIF(AL5:AL35,"N")</f>
        <v>6</v>
      </c>
      <c r="AM60" s="124">
        <f t="shared" si="11"/>
        <v>6</v>
      </c>
      <c r="AN60" s="124">
        <f t="shared" si="11"/>
        <v>6</v>
      </c>
      <c r="AO60" s="124">
        <f t="shared" si="11"/>
        <v>7</v>
      </c>
      <c r="AP60" s="124"/>
      <c r="AQ60" s="124"/>
      <c r="AR60" s="124"/>
    </row>
    <row r="61" spans="1:45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 t="shared" ref="F61:I61" si="12">COUNTIF(F38:F41,"N")+COUNTIF(F5:F41,"D(N)")</f>
        <v>1</v>
      </c>
      <c r="G61" s="124">
        <f t="shared" si="12"/>
        <v>1</v>
      </c>
      <c r="H61" s="124">
        <f t="shared" si="12"/>
        <v>1</v>
      </c>
      <c r="I61" s="124">
        <f t="shared" si="12"/>
        <v>1</v>
      </c>
      <c r="J61" s="124">
        <f>COUNTIF(J38:J41,"N")+COUNTIF(J5:J41,"D(N)")</f>
        <v>1</v>
      </c>
      <c r="K61" s="124">
        <f t="shared" ref="K61:AJ61" si="13">COUNTIF(K38:K41,"N")+COUNTIF(K5:K41,"D(N)")</f>
        <v>1</v>
      </c>
      <c r="L61" s="124">
        <f>COUNTIF(L11:L41,"N")+COUNTIF(L5:L41,"D(N)")</f>
        <v>3</v>
      </c>
      <c r="M61" s="124">
        <f>COUNTIF(M11:M41,"N")+COUNTIF(M5:M41,"D(N)")</f>
        <v>3</v>
      </c>
      <c r="N61" s="124">
        <f>COUNTIF(N38:N40,"N")+COUNTIF(N5:N40,"D(N)")</f>
        <v>1</v>
      </c>
      <c r="O61" s="124">
        <f>COUNTIF(O38:O40,"N")+COUNTIF(O5:O40,"D(N)")</f>
        <v>1</v>
      </c>
      <c r="P61" s="124">
        <f t="shared" si="13"/>
        <v>1</v>
      </c>
      <c r="Q61" s="124">
        <f t="shared" si="13"/>
        <v>1</v>
      </c>
      <c r="R61" s="124">
        <f t="shared" si="13"/>
        <v>1</v>
      </c>
      <c r="S61" s="124">
        <f t="shared" si="13"/>
        <v>1</v>
      </c>
      <c r="T61" s="124">
        <f t="shared" si="13"/>
        <v>1</v>
      </c>
      <c r="U61" s="124">
        <f t="shared" si="13"/>
        <v>1</v>
      </c>
      <c r="V61" s="124">
        <f t="shared" si="13"/>
        <v>1</v>
      </c>
      <c r="W61" s="124">
        <f t="shared" si="13"/>
        <v>1</v>
      </c>
      <c r="X61" s="124">
        <f t="shared" si="13"/>
        <v>1</v>
      </c>
      <c r="Y61" s="124">
        <f t="shared" si="13"/>
        <v>1</v>
      </c>
      <c r="Z61" s="124">
        <f t="shared" si="13"/>
        <v>1</v>
      </c>
      <c r="AA61" s="124">
        <f t="shared" si="13"/>
        <v>1</v>
      </c>
      <c r="AB61" s="124">
        <f t="shared" si="13"/>
        <v>1</v>
      </c>
      <c r="AC61" s="124">
        <f t="shared" si="13"/>
        <v>1</v>
      </c>
      <c r="AD61" s="124">
        <f>COUNTIF(AD38:AD40,"N")+COUNTIF(AD5:AD40,"D(N)")</f>
        <v>1</v>
      </c>
      <c r="AE61" s="124">
        <f>COUNTIF(AE38:AE40,"N")+COUNTIF(AE5:AE40,"D(N)")</f>
        <v>0</v>
      </c>
      <c r="AF61" s="124">
        <f t="shared" si="13"/>
        <v>1</v>
      </c>
      <c r="AG61" s="124">
        <f t="shared" si="13"/>
        <v>1</v>
      </c>
      <c r="AH61" s="124">
        <f t="shared" si="13"/>
        <v>1</v>
      </c>
      <c r="AI61" s="124">
        <f t="shared" si="13"/>
        <v>1</v>
      </c>
      <c r="AJ61" s="124">
        <f t="shared" si="13"/>
        <v>1</v>
      </c>
      <c r="AK61" s="124">
        <f>COUNTIF(AK38:AK41,"N")+COUNTIF(AK5:AK41,"D(N)")</f>
        <v>1</v>
      </c>
      <c r="AL61" s="124">
        <f t="shared" ref="AL61:AO61" si="14">COUNTIF(AL38:AL41,"N")+COUNTIF(AL5:AL41,"D(N)")</f>
        <v>1</v>
      </c>
      <c r="AM61" s="124">
        <f t="shared" si="14"/>
        <v>0</v>
      </c>
      <c r="AN61" s="124">
        <f t="shared" si="14"/>
        <v>1</v>
      </c>
      <c r="AO61" s="124">
        <f t="shared" si="14"/>
        <v>1</v>
      </c>
      <c r="AP61" s="124"/>
      <c r="AQ61" s="124"/>
      <c r="AR61" s="124"/>
    </row>
    <row r="62" spans="1:45" s="47" customFormat="1" ht="30.75" customHeight="1" thickBot="1">
      <c r="A62" s="487"/>
      <c r="B62" s="492" t="s">
        <v>162</v>
      </c>
      <c r="C62" s="493"/>
      <c r="D62" s="493"/>
      <c r="E62" s="494"/>
      <c r="F62" s="127">
        <f t="shared" ref="F62:I62" si="15">F60+F61</f>
        <v>8</v>
      </c>
      <c r="G62" s="127">
        <f t="shared" si="15"/>
        <v>8</v>
      </c>
      <c r="H62" s="127">
        <f t="shared" si="15"/>
        <v>8</v>
      </c>
      <c r="I62" s="127">
        <f t="shared" si="15"/>
        <v>8</v>
      </c>
      <c r="J62" s="127">
        <f>J60+J61</f>
        <v>8</v>
      </c>
      <c r="K62" s="127">
        <f t="shared" ref="K62:AO62" si="16">K60+K61</f>
        <v>8</v>
      </c>
      <c r="L62" s="127">
        <f t="shared" si="16"/>
        <v>10</v>
      </c>
      <c r="M62" s="127">
        <f t="shared" si="16"/>
        <v>10</v>
      </c>
      <c r="N62" s="127">
        <f t="shared" si="16"/>
        <v>8</v>
      </c>
      <c r="O62" s="127">
        <f t="shared" si="16"/>
        <v>8</v>
      </c>
      <c r="P62" s="127">
        <f t="shared" si="16"/>
        <v>8</v>
      </c>
      <c r="Q62" s="127">
        <f t="shared" si="16"/>
        <v>8</v>
      </c>
      <c r="R62" s="127">
        <f t="shared" si="16"/>
        <v>8</v>
      </c>
      <c r="S62" s="127">
        <f t="shared" si="16"/>
        <v>8</v>
      </c>
      <c r="T62" s="127">
        <f t="shared" si="16"/>
        <v>8</v>
      </c>
      <c r="U62" s="127">
        <f t="shared" si="16"/>
        <v>8</v>
      </c>
      <c r="V62" s="127">
        <f t="shared" si="16"/>
        <v>8</v>
      </c>
      <c r="W62" s="127">
        <f t="shared" si="16"/>
        <v>8</v>
      </c>
      <c r="X62" s="127">
        <f t="shared" si="16"/>
        <v>8</v>
      </c>
      <c r="Y62" s="127">
        <f t="shared" si="16"/>
        <v>8</v>
      </c>
      <c r="Z62" s="127">
        <f t="shared" si="16"/>
        <v>8</v>
      </c>
      <c r="AA62" s="127">
        <f t="shared" si="16"/>
        <v>8</v>
      </c>
      <c r="AB62" s="127">
        <f t="shared" si="16"/>
        <v>7</v>
      </c>
      <c r="AC62" s="127">
        <f t="shared" si="16"/>
        <v>7</v>
      </c>
      <c r="AD62" s="127">
        <f t="shared" si="16"/>
        <v>7</v>
      </c>
      <c r="AE62" s="127">
        <f t="shared" si="16"/>
        <v>7</v>
      </c>
      <c r="AF62" s="127">
        <f t="shared" si="16"/>
        <v>8</v>
      </c>
      <c r="AG62" s="127">
        <f t="shared" si="16"/>
        <v>8</v>
      </c>
      <c r="AH62" s="127">
        <f t="shared" si="16"/>
        <v>8</v>
      </c>
      <c r="AI62" s="127">
        <f t="shared" si="16"/>
        <v>8</v>
      </c>
      <c r="AJ62" s="127">
        <f t="shared" si="16"/>
        <v>7</v>
      </c>
      <c r="AK62" s="127">
        <f t="shared" si="16"/>
        <v>7</v>
      </c>
      <c r="AL62" s="127">
        <f t="shared" si="16"/>
        <v>7</v>
      </c>
      <c r="AM62" s="127">
        <f t="shared" si="16"/>
        <v>6</v>
      </c>
      <c r="AN62" s="127">
        <f t="shared" si="16"/>
        <v>7</v>
      </c>
      <c r="AO62" s="127">
        <f t="shared" si="16"/>
        <v>8</v>
      </c>
      <c r="AP62" s="127"/>
      <c r="AQ62" s="127"/>
      <c r="AR62" s="127"/>
    </row>
    <row r="63" spans="1:45" s="47" customFormat="1" ht="12.75" customHeight="1" thickTop="1">
      <c r="A63" s="102"/>
      <c r="B63" s="102"/>
      <c r="C63" s="102"/>
      <c r="D63" s="102"/>
      <c r="E63" s="102"/>
      <c r="F63" s="102"/>
      <c r="G63" s="102"/>
      <c r="H63" s="102"/>
      <c r="I63" s="102"/>
      <c r="J63" s="128"/>
      <c r="K63" s="26"/>
      <c r="L63" s="26"/>
      <c r="M63" s="26"/>
      <c r="AO63" s="54"/>
    </row>
    <row r="64" spans="1:45" s="47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  <c r="AO64" s="54"/>
    </row>
  </sheetData>
  <sheetProtection selectLockedCells="1" selectUnlockedCells="1"/>
  <mergeCells count="63">
    <mergeCell ref="S54:AA54"/>
    <mergeCell ref="J1:AR1"/>
    <mergeCell ref="A2:C2"/>
    <mergeCell ref="F2:I2"/>
    <mergeCell ref="A3:E3"/>
    <mergeCell ref="A37:A44"/>
    <mergeCell ref="J2:AM2"/>
    <mergeCell ref="A13:A19"/>
    <mergeCell ref="A21:A27"/>
    <mergeCell ref="A29:A35"/>
    <mergeCell ref="A5:A11"/>
    <mergeCell ref="A46:A47"/>
    <mergeCell ref="L46:Q46"/>
    <mergeCell ref="S46:Z46"/>
    <mergeCell ref="AL47:AL48"/>
    <mergeCell ref="AM51:AR52"/>
    <mergeCell ref="A48:A49"/>
    <mergeCell ref="AC51:AC52"/>
    <mergeCell ref="AC47:AC48"/>
    <mergeCell ref="AD47:AK48"/>
    <mergeCell ref="AD49:AK50"/>
    <mergeCell ref="AC49:AC50"/>
    <mergeCell ref="AA46:AA49"/>
    <mergeCell ref="B47:E47"/>
    <mergeCell ref="L47:Q47"/>
    <mergeCell ref="S47:Z47"/>
    <mergeCell ref="S49:Z49"/>
    <mergeCell ref="B46:E46"/>
    <mergeCell ref="AS3:AS4"/>
    <mergeCell ref="L48:Q48"/>
    <mergeCell ref="S48:Z48"/>
    <mergeCell ref="B49:E49"/>
    <mergeCell ref="L49:Q49"/>
    <mergeCell ref="B48:E48"/>
    <mergeCell ref="AM49:AR50"/>
    <mergeCell ref="AL49:AL50"/>
    <mergeCell ref="AM47:AR48"/>
    <mergeCell ref="AL51:AL52"/>
    <mergeCell ref="L53:Q53"/>
    <mergeCell ref="S53:Z53"/>
    <mergeCell ref="AD53:AK53"/>
    <mergeCell ref="A50:A51"/>
    <mergeCell ref="B50:E50"/>
    <mergeCell ref="L50:Q50"/>
    <mergeCell ref="S50:Z50"/>
    <mergeCell ref="B51:E51"/>
    <mergeCell ref="L51:Q51"/>
    <mergeCell ref="S51:Z51"/>
    <mergeCell ref="AD51:AK52"/>
    <mergeCell ref="A53:E53"/>
    <mergeCell ref="AA50:AA52"/>
    <mergeCell ref="L52:Q52"/>
    <mergeCell ref="S52:Z52"/>
    <mergeCell ref="A60:A62"/>
    <mergeCell ref="C60:E60"/>
    <mergeCell ref="C61:E61"/>
    <mergeCell ref="B62:E62"/>
    <mergeCell ref="A55:A56"/>
    <mergeCell ref="B55:E56"/>
    <mergeCell ref="A57:A59"/>
    <mergeCell ref="C57:E57"/>
    <mergeCell ref="C58:E58"/>
    <mergeCell ref="B59:E59"/>
  </mergeCells>
  <conditionalFormatting sqref="C4 C46:D52 C54:D54 C57:C58 C59:D59 C60:C61 C62:D1048576">
    <cfRule type="containsText" dxfId="355" priority="28" operator="containsText" text="Operator (E)">
      <formula>NOT(ISERROR(SEARCH("Operator (E)",C4)))</formula>
    </cfRule>
    <cfRule type="containsText" dxfId="354" priority="29" operator="containsText" text="F2">
      <formula>NOT(ISERROR(SEARCH("F2",C4)))</formula>
    </cfRule>
    <cfRule type="containsText" dxfId="353" priority="30" operator="containsText" text="F1">
      <formula>NOT(ISERROR(SEARCH("F1",C4)))</formula>
    </cfRule>
    <cfRule type="containsText" dxfId="352" priority="31" operator="containsText" text="P3">
      <formula>NOT(ISERROR(SEARCH("P3",C4)))</formula>
    </cfRule>
    <cfRule type="containsText" dxfId="351" priority="32" operator="containsText" text="P2">
      <formula>NOT(ISERROR(SEARCH("P2",C4)))</formula>
    </cfRule>
    <cfRule type="containsText" dxfId="350" priority="33" operator="containsText" text="P1">
      <formula>NOT(ISERROR(SEARCH("P1",C4)))</formula>
    </cfRule>
    <cfRule type="containsText" dxfId="349" priority="34" operator="containsText" text="Section Mgr.">
      <formula>NOT(ISERROR(SEARCH("Section Mgr.",C4)))</formula>
    </cfRule>
  </conditionalFormatting>
  <conditionalFormatting sqref="C1:D1">
    <cfRule type="containsText" dxfId="348" priority="35" operator="containsText" text="Operator (E)">
      <formula>NOT(ISERROR(SEARCH("Operator (E)",C1)))</formula>
    </cfRule>
    <cfRule type="containsText" dxfId="347" priority="36" operator="containsText" text="F2">
      <formula>NOT(ISERROR(SEARCH("F2",C1)))</formula>
    </cfRule>
    <cfRule type="containsText" dxfId="346" priority="37" operator="containsText" text="F1">
      <formula>NOT(ISERROR(SEARCH("F1",C1)))</formula>
    </cfRule>
    <cfRule type="containsText" dxfId="345" priority="38" operator="containsText" text="P3">
      <formula>NOT(ISERROR(SEARCH("P3",C1)))</formula>
    </cfRule>
    <cfRule type="containsText" dxfId="344" priority="39" operator="containsText" text="P2">
      <formula>NOT(ISERROR(SEARCH("P2",C1)))</formula>
    </cfRule>
    <cfRule type="containsText" dxfId="343" priority="40" operator="containsText" text="P1">
      <formula>NOT(ISERROR(SEARCH("P1",C1)))</formula>
    </cfRule>
    <cfRule type="containsText" dxfId="342" priority="41" operator="containsText" text="Section Mgr.">
      <formula>NOT(ISERROR(SEARCH("Section Mgr.",C1)))</formula>
    </cfRule>
  </conditionalFormatting>
  <conditionalFormatting sqref="C5:D11 C21:D27 C29:D35 C37:D44">
    <cfRule type="containsText" dxfId="341" priority="21" operator="containsText" text="Operator (E)">
      <formula>NOT(ISERROR(SEARCH("Operator (E)",C5)))</formula>
    </cfRule>
    <cfRule type="containsText" dxfId="340" priority="22" operator="containsText" text="F2">
      <formula>NOT(ISERROR(SEARCH("F2",C5)))</formula>
    </cfRule>
    <cfRule type="containsText" dxfId="339" priority="23" operator="containsText" text="F1">
      <formula>NOT(ISERROR(SEARCH("F1",C5)))</formula>
    </cfRule>
    <cfRule type="containsText" dxfId="338" priority="24" operator="containsText" text="P3">
      <formula>NOT(ISERROR(SEARCH("P3",C5)))</formula>
    </cfRule>
    <cfRule type="containsText" dxfId="337" priority="25" operator="containsText" text="P2">
      <formula>NOT(ISERROR(SEARCH("P2",C5)))</formula>
    </cfRule>
    <cfRule type="containsText" dxfId="336" priority="26" operator="containsText" text="P1">
      <formula>NOT(ISERROR(SEARCH("P1",C5)))</formula>
    </cfRule>
    <cfRule type="containsText" dxfId="335" priority="27" operator="containsText" text="Section Mgr.">
      <formula>NOT(ISERROR(SEARCH("Section Mgr.",C5)))</formula>
    </cfRule>
  </conditionalFormatting>
  <conditionalFormatting sqref="C13:D19">
    <cfRule type="containsText" dxfId="334" priority="1" operator="containsText" text="Operator (E)">
      <formula>NOT(ISERROR(SEARCH("Operator (E)",C13)))</formula>
    </cfRule>
    <cfRule type="containsText" dxfId="333" priority="2" operator="containsText" text="F2">
      <formula>NOT(ISERROR(SEARCH("F2",C13)))</formula>
    </cfRule>
    <cfRule type="containsText" dxfId="332" priority="3" operator="containsText" text="F1">
      <formula>NOT(ISERROR(SEARCH("F1",C13)))</formula>
    </cfRule>
    <cfRule type="containsText" dxfId="331" priority="4" operator="containsText" text="P3">
      <formula>NOT(ISERROR(SEARCH("P3",C13)))</formula>
    </cfRule>
    <cfRule type="containsText" dxfId="330" priority="5" operator="containsText" text="P2">
      <formula>NOT(ISERROR(SEARCH("P2",C13)))</formula>
    </cfRule>
    <cfRule type="containsText" dxfId="329" priority="6" operator="containsText" text="P1">
      <formula>NOT(ISERROR(SEARCH("P1",C13)))</formula>
    </cfRule>
    <cfRule type="containsText" dxfId="328" priority="7" operator="containsText" text="Section Mgr.">
      <formula>NOT(ISERROR(SEARCH("Section Mgr.",C13)))</formula>
    </cfRule>
  </conditionalFormatting>
  <conditionalFormatting sqref="F4:AR4">
    <cfRule type="expression" dxfId="327" priority="8">
      <formula>"ส"</formula>
    </cfRule>
    <cfRule type="expression" dxfId="326" priority="9">
      <formula>"อา"</formula>
    </cfRule>
  </conditionalFormatting>
  <conditionalFormatting sqref="F57:AR57">
    <cfRule type="colorScale" priority="46">
      <colorScale>
        <cfvo type="num" val="5"/>
        <cfvo type="num" val="6"/>
        <color rgb="FFFF0000"/>
        <color theme="9" tint="0.59999389629810485"/>
      </colorScale>
    </cfRule>
  </conditionalFormatting>
  <conditionalFormatting sqref="F58:AR58">
    <cfRule type="colorScale" priority="20">
      <colorScale>
        <cfvo type="num" val="0"/>
        <cfvo type="num" val="1"/>
        <color rgb="FFFF0000"/>
        <color theme="9" tint="0.59999389629810485"/>
      </colorScale>
    </cfRule>
  </conditionalFormatting>
  <conditionalFormatting sqref="F59:AR59">
    <cfRule type="cellIs" dxfId="325" priority="16" operator="greaterThan">
      <formula>8</formula>
    </cfRule>
    <cfRule type="cellIs" dxfId="324" priority="17" operator="greaterThanOrEqual">
      <formula>7</formula>
    </cfRule>
    <cfRule type="cellIs" dxfId="323" priority="18" operator="lessThan">
      <formula>6</formula>
    </cfRule>
  </conditionalFormatting>
  <conditionalFormatting sqref="F60:AR60">
    <cfRule type="colorScale" priority="45">
      <colorScale>
        <cfvo type="num" val="5"/>
        <cfvo type="num" val="6"/>
        <color rgb="FFFF0000"/>
        <color theme="9" tint="0.59999389629810485"/>
      </colorScale>
    </cfRule>
  </conditionalFormatting>
  <conditionalFormatting sqref="F61:AR61">
    <cfRule type="colorScale" priority="19">
      <colorScale>
        <cfvo type="num" val="0"/>
        <cfvo type="num" val="1"/>
        <color rgb="FFFF0000"/>
        <color theme="9" tint="0.59999389629810485"/>
      </colorScale>
    </cfRule>
  </conditionalFormatting>
  <conditionalFormatting sqref="F62:AR62">
    <cfRule type="cellIs" dxfId="322" priority="42" operator="greaterThan">
      <formula>8</formula>
    </cfRule>
    <cfRule type="cellIs" dxfId="321" priority="43" operator="greaterThanOrEqual">
      <formula>7</formula>
    </cfRule>
    <cfRule type="cellIs" dxfId="320" priority="44" operator="lessThan">
      <formula>6</formula>
    </cfRule>
  </conditionalFormatting>
  <printOptions horizontalCentered="1"/>
  <pageMargins left="0" right="0" top="0.25" bottom="0.25" header="0.3" footer="0.3"/>
  <pageSetup paperSize="9" scale="52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0757-7047-444D-8B02-1CC7ACC076AE}">
  <sheetPr codeName="Sheet20"/>
  <dimension ref="A1:CZ64"/>
  <sheetViews>
    <sheetView showGridLines="0" zoomScale="80" zoomScaleNormal="80" zoomScaleSheetLayoutView="55" zoomScalePageLayoutView="115" workbookViewId="0">
      <pane xSplit="5" ySplit="4" topLeftCell="X5" activePane="bottomRight" state="frozen"/>
      <selection pane="topRight" activeCell="V26" sqref="V26"/>
      <selection pane="bottomLeft" activeCell="V26" sqref="V26"/>
      <selection pane="bottomRight" activeCell="AR21" sqref="AR21"/>
    </sheetView>
  </sheetViews>
  <sheetFormatPr defaultColWidth="8.85546875" defaultRowHeight="14.25" customHeight="1"/>
  <cols>
    <col min="1" max="1" width="5.140625" style="26" customWidth="1"/>
    <col min="2" max="2" width="23.140625" style="26" bestFit="1" customWidth="1"/>
    <col min="3" max="3" width="14.140625" style="102" bestFit="1" customWidth="1"/>
    <col min="4" max="4" width="14.85546875" style="102" hidden="1" customWidth="1"/>
    <col min="5" max="5" width="12.140625" style="26" customWidth="1"/>
    <col min="6" max="6" width="4.85546875" style="128" customWidth="1"/>
    <col min="7" max="35" width="4.85546875" style="26" customWidth="1"/>
    <col min="36" max="36" width="4.85546875" style="128" customWidth="1"/>
    <col min="37" max="96" width="4.85546875" style="26" customWidth="1"/>
    <col min="97" max="97" width="4.85546875" style="118" customWidth="1"/>
    <col min="98" max="100" width="8.85546875" style="26"/>
    <col min="101" max="101" width="58.140625" style="26" bestFit="1" customWidth="1"/>
    <col min="102" max="102" width="57.85546875" style="26" bestFit="1" customWidth="1"/>
    <col min="103" max="16384" width="8.85546875" style="26"/>
  </cols>
  <sheetData>
    <row r="1" spans="1:102" ht="32.25" hidden="1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455" t="s">
        <v>37</v>
      </c>
      <c r="AK1" s="456"/>
      <c r="AL1" s="456"/>
      <c r="AM1" s="456"/>
      <c r="AN1" s="456"/>
      <c r="AO1" s="456"/>
      <c r="AP1" s="456"/>
      <c r="AQ1" s="456"/>
      <c r="AR1" s="456"/>
      <c r="AS1" s="456"/>
      <c r="AT1" s="456"/>
      <c r="AU1" s="456"/>
      <c r="AV1" s="456"/>
      <c r="AW1" s="456"/>
      <c r="AX1" s="456"/>
      <c r="AY1" s="456"/>
      <c r="AZ1" s="456"/>
      <c r="BA1" s="456"/>
      <c r="BB1" s="456"/>
      <c r="BC1" s="456"/>
      <c r="BD1" s="456"/>
      <c r="BE1" s="456"/>
      <c r="BF1" s="456"/>
      <c r="BG1" s="456"/>
      <c r="BH1" s="456"/>
      <c r="BI1" s="456"/>
      <c r="BJ1" s="456"/>
      <c r="BK1" s="456"/>
      <c r="BL1" s="456"/>
      <c r="BM1" s="456"/>
      <c r="BN1" s="456"/>
      <c r="BO1" s="456"/>
      <c r="BP1" s="456"/>
      <c r="BQ1" s="456"/>
      <c r="BR1" s="456"/>
      <c r="BS1" s="456"/>
      <c r="BT1" s="456"/>
      <c r="BU1" s="456"/>
      <c r="BV1" s="456"/>
      <c r="BW1" s="456"/>
      <c r="BX1" s="456"/>
      <c r="BY1" s="456"/>
      <c r="BZ1" s="456"/>
      <c r="CA1" s="456"/>
      <c r="CB1" s="456"/>
      <c r="CC1" s="456"/>
      <c r="CD1" s="456"/>
      <c r="CE1" s="456"/>
      <c r="CF1" s="456"/>
      <c r="CG1" s="456"/>
      <c r="CH1" s="456"/>
      <c r="CI1" s="456"/>
      <c r="CJ1" s="456"/>
      <c r="CK1" s="456"/>
      <c r="CL1" s="456"/>
      <c r="CM1" s="456"/>
      <c r="CN1" s="456"/>
      <c r="CO1" s="456"/>
      <c r="CP1" s="456"/>
      <c r="CQ1" s="456"/>
      <c r="CR1" s="456"/>
      <c r="CS1" s="456"/>
    </row>
    <row r="2" spans="1:102" ht="29.25" customHeight="1" thickBot="1">
      <c r="A2" s="457" t="s">
        <v>38</v>
      </c>
      <c r="B2" s="458"/>
      <c r="C2" s="459"/>
      <c r="D2" s="27"/>
      <c r="E2" s="28" t="s">
        <v>357</v>
      </c>
      <c r="F2" s="495" t="s">
        <v>199</v>
      </c>
      <c r="G2" s="496"/>
      <c r="H2" s="496"/>
      <c r="I2" s="496"/>
      <c r="J2" s="496"/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5" t="s">
        <v>361</v>
      </c>
      <c r="AK2" s="496"/>
      <c r="AL2" s="496"/>
      <c r="AM2" s="496"/>
      <c r="AN2" s="496"/>
      <c r="AO2" s="496"/>
      <c r="AP2" s="496"/>
      <c r="AQ2" s="496"/>
      <c r="AR2" s="496"/>
      <c r="AS2" s="496"/>
      <c r="AT2" s="496"/>
      <c r="AU2" s="496"/>
      <c r="AV2" s="496"/>
      <c r="AW2" s="496"/>
      <c r="AX2" s="496"/>
      <c r="AY2" s="496"/>
      <c r="AZ2" s="496"/>
      <c r="BA2" s="496"/>
      <c r="BB2" s="496"/>
      <c r="BC2" s="496"/>
      <c r="BD2" s="496"/>
      <c r="BE2" s="496"/>
      <c r="BF2" s="496"/>
      <c r="BG2" s="496"/>
      <c r="BH2" s="496"/>
      <c r="BI2" s="496"/>
      <c r="BJ2" s="496"/>
      <c r="BK2" s="496"/>
      <c r="BL2" s="496"/>
      <c r="BM2" s="496"/>
      <c r="BN2" s="496"/>
      <c r="BO2" s="495" t="s">
        <v>398</v>
      </c>
      <c r="BP2" s="496"/>
      <c r="BQ2" s="496"/>
      <c r="BR2" s="496"/>
      <c r="BS2" s="496"/>
      <c r="BT2" s="496"/>
      <c r="BU2" s="496"/>
      <c r="BV2" s="496"/>
      <c r="BW2" s="496"/>
      <c r="BX2" s="496"/>
      <c r="BY2" s="496"/>
      <c r="BZ2" s="496"/>
      <c r="CA2" s="496"/>
      <c r="CB2" s="496"/>
      <c r="CC2" s="496"/>
      <c r="CD2" s="496"/>
      <c r="CE2" s="496"/>
      <c r="CF2" s="496"/>
      <c r="CG2" s="496"/>
      <c r="CH2" s="496"/>
      <c r="CI2" s="496"/>
      <c r="CJ2" s="496"/>
      <c r="CK2" s="496"/>
      <c r="CL2" s="496"/>
      <c r="CM2" s="496"/>
      <c r="CN2" s="496"/>
      <c r="CO2" s="496"/>
      <c r="CP2" s="496"/>
      <c r="CQ2" s="496"/>
      <c r="CR2" s="496"/>
      <c r="CS2" s="496"/>
    </row>
    <row r="3" spans="1:102" ht="27" customHeight="1" thickTop="1" thickBot="1">
      <c r="A3" s="460" t="s">
        <v>43</v>
      </c>
      <c r="B3" s="461"/>
      <c r="C3" s="461"/>
      <c r="D3" s="461"/>
      <c r="E3" s="462"/>
      <c r="F3" s="30">
        <v>1</v>
      </c>
      <c r="G3" s="265">
        <v>2</v>
      </c>
      <c r="H3" s="321">
        <v>3</v>
      </c>
      <c r="I3" s="265">
        <v>4</v>
      </c>
      <c r="J3" s="30">
        <v>5</v>
      </c>
      <c r="K3" s="30">
        <v>6</v>
      </c>
      <c r="L3" s="30">
        <v>7</v>
      </c>
      <c r="M3" s="30">
        <v>8</v>
      </c>
      <c r="N3" s="321">
        <v>9</v>
      </c>
      <c r="O3" s="30">
        <v>10</v>
      </c>
      <c r="P3" s="30">
        <v>11</v>
      </c>
      <c r="Q3" s="30">
        <v>12</v>
      </c>
      <c r="R3" s="265">
        <v>13</v>
      </c>
      <c r="S3" s="265">
        <v>14</v>
      </c>
      <c r="T3" s="30">
        <v>15</v>
      </c>
      <c r="U3" s="30">
        <v>16</v>
      </c>
      <c r="V3" s="265">
        <v>17</v>
      </c>
      <c r="W3" s="30">
        <v>18</v>
      </c>
      <c r="X3" s="30">
        <v>19</v>
      </c>
      <c r="Y3" s="265">
        <v>20</v>
      </c>
      <c r="Z3" s="30">
        <v>21</v>
      </c>
      <c r="AA3" s="30">
        <v>22</v>
      </c>
      <c r="AB3" s="265">
        <v>23</v>
      </c>
      <c r="AC3" s="30">
        <v>24</v>
      </c>
      <c r="AD3" s="352">
        <v>25</v>
      </c>
      <c r="AE3" s="352">
        <v>26</v>
      </c>
      <c r="AF3" s="30">
        <v>27</v>
      </c>
      <c r="AG3" s="30">
        <v>28</v>
      </c>
      <c r="AH3" s="30">
        <v>29</v>
      </c>
      <c r="AI3" s="30">
        <v>30</v>
      </c>
      <c r="AJ3" s="30">
        <v>1</v>
      </c>
      <c r="AK3" s="30">
        <v>2</v>
      </c>
      <c r="AL3" s="30">
        <v>3</v>
      </c>
      <c r="AM3" s="30">
        <v>4</v>
      </c>
      <c r="AN3" s="30">
        <v>5</v>
      </c>
      <c r="AO3" s="30">
        <v>6</v>
      </c>
      <c r="AP3" s="30">
        <v>7</v>
      </c>
      <c r="AQ3" s="30">
        <v>8</v>
      </c>
      <c r="AR3" s="345">
        <v>9</v>
      </c>
      <c r="AS3" s="345">
        <v>10</v>
      </c>
      <c r="AT3" s="30">
        <v>11</v>
      </c>
      <c r="AU3" s="30">
        <v>12</v>
      </c>
      <c r="AV3" s="345">
        <v>13</v>
      </c>
      <c r="AW3" s="345">
        <v>14</v>
      </c>
      <c r="AX3" s="30">
        <v>15</v>
      </c>
      <c r="AY3" s="30">
        <v>16</v>
      </c>
      <c r="AZ3" s="30">
        <v>17</v>
      </c>
      <c r="BA3" s="30">
        <v>18</v>
      </c>
      <c r="BB3" s="30">
        <v>19</v>
      </c>
      <c r="BC3" s="30">
        <v>20</v>
      </c>
      <c r="BD3" s="30">
        <v>21</v>
      </c>
      <c r="BE3" s="30">
        <v>22</v>
      </c>
      <c r="BF3" s="30">
        <v>23</v>
      </c>
      <c r="BG3" s="30">
        <v>24</v>
      </c>
      <c r="BH3" s="30">
        <v>25</v>
      </c>
      <c r="BI3" s="30">
        <v>26</v>
      </c>
      <c r="BJ3" s="344">
        <v>27</v>
      </c>
      <c r="BK3" s="344">
        <v>28</v>
      </c>
      <c r="BL3" s="345">
        <v>29</v>
      </c>
      <c r="BM3" s="345">
        <v>30</v>
      </c>
      <c r="BN3" s="225">
        <v>31</v>
      </c>
      <c r="BO3" s="225">
        <v>1</v>
      </c>
      <c r="BP3" s="30">
        <v>2</v>
      </c>
      <c r="BQ3" s="30">
        <v>3</v>
      </c>
      <c r="BR3" s="30">
        <v>4</v>
      </c>
      <c r="BS3" s="30">
        <v>5</v>
      </c>
      <c r="BT3" s="30">
        <v>6</v>
      </c>
      <c r="BU3" s="30">
        <v>7</v>
      </c>
      <c r="BV3" s="30">
        <v>8</v>
      </c>
      <c r="BW3" s="30">
        <v>9</v>
      </c>
      <c r="BX3" s="30">
        <v>10</v>
      </c>
      <c r="BY3" s="30">
        <v>11</v>
      </c>
      <c r="BZ3" s="30">
        <v>12</v>
      </c>
      <c r="CA3" s="30">
        <v>13</v>
      </c>
      <c r="CB3" s="30">
        <v>14</v>
      </c>
      <c r="CC3" s="30">
        <v>15</v>
      </c>
      <c r="CD3" s="30">
        <v>16</v>
      </c>
      <c r="CE3" s="30">
        <v>17</v>
      </c>
      <c r="CF3" s="30">
        <v>18</v>
      </c>
      <c r="CG3" s="30">
        <v>19</v>
      </c>
      <c r="CH3" s="30">
        <v>20</v>
      </c>
      <c r="CI3" s="30">
        <v>21</v>
      </c>
      <c r="CJ3" s="30">
        <v>22</v>
      </c>
      <c r="CK3" s="30">
        <v>23</v>
      </c>
      <c r="CL3" s="30">
        <v>24</v>
      </c>
      <c r="CM3" s="30">
        <v>25</v>
      </c>
      <c r="CN3" s="30">
        <v>26</v>
      </c>
      <c r="CO3" s="30">
        <v>27</v>
      </c>
      <c r="CP3" s="30">
        <v>28</v>
      </c>
      <c r="CQ3" s="30">
        <v>29</v>
      </c>
      <c r="CR3" s="30">
        <v>30</v>
      </c>
      <c r="CS3" s="30">
        <v>31</v>
      </c>
    </row>
    <row r="4" spans="1:102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4</v>
      </c>
      <c r="G4" s="36" t="s">
        <v>5</v>
      </c>
      <c r="H4" s="36" t="s">
        <v>6</v>
      </c>
      <c r="I4" s="36" t="s">
        <v>7</v>
      </c>
      <c r="J4" s="36" t="s">
        <v>8</v>
      </c>
      <c r="K4" s="37" t="s">
        <v>9</v>
      </c>
      <c r="L4" s="37" t="s">
        <v>3</v>
      </c>
      <c r="M4" s="36" t="s">
        <v>4</v>
      </c>
      <c r="N4" s="36" t="s">
        <v>5</v>
      </c>
      <c r="O4" s="36" t="s">
        <v>6</v>
      </c>
      <c r="P4" s="36" t="s">
        <v>7</v>
      </c>
      <c r="Q4" s="36" t="s">
        <v>8</v>
      </c>
      <c r="R4" s="37" t="s">
        <v>9</v>
      </c>
      <c r="S4" s="37" t="s">
        <v>3</v>
      </c>
      <c r="T4" s="36" t="s">
        <v>4</v>
      </c>
      <c r="U4" s="36" t="s">
        <v>5</v>
      </c>
      <c r="V4" s="351" t="s">
        <v>6</v>
      </c>
      <c r="W4" s="351" t="s">
        <v>7</v>
      </c>
      <c r="X4" s="36" t="s">
        <v>8</v>
      </c>
      <c r="Y4" s="37" t="s">
        <v>9</v>
      </c>
      <c r="Z4" s="37" t="s">
        <v>3</v>
      </c>
      <c r="AA4" s="36" t="s">
        <v>4</v>
      </c>
      <c r="AB4" s="36" t="s">
        <v>5</v>
      </c>
      <c r="AC4" s="36" t="s">
        <v>6</v>
      </c>
      <c r="AD4" s="36" t="s">
        <v>7</v>
      </c>
      <c r="AE4" s="36" t="s">
        <v>8</v>
      </c>
      <c r="AF4" s="37" t="s">
        <v>9</v>
      </c>
      <c r="AG4" s="37" t="s">
        <v>3</v>
      </c>
      <c r="AH4" s="351" t="s">
        <v>4</v>
      </c>
      <c r="AI4" s="351" t="s">
        <v>5</v>
      </c>
      <c r="AJ4" s="36" t="s">
        <v>6</v>
      </c>
      <c r="AK4" s="36" t="s">
        <v>7</v>
      </c>
      <c r="AL4" s="36" t="s">
        <v>8</v>
      </c>
      <c r="AM4" s="37" t="s">
        <v>9</v>
      </c>
      <c r="AN4" s="37" t="s">
        <v>3</v>
      </c>
      <c r="AO4" s="36" t="s">
        <v>4</v>
      </c>
      <c r="AP4" s="36" t="s">
        <v>5</v>
      </c>
      <c r="AQ4" s="36" t="s">
        <v>6</v>
      </c>
      <c r="AR4" s="36" t="s">
        <v>7</v>
      </c>
      <c r="AS4" s="36" t="s">
        <v>8</v>
      </c>
      <c r="AT4" s="37" t="s">
        <v>9</v>
      </c>
      <c r="AU4" s="37" t="s">
        <v>3</v>
      </c>
      <c r="AV4" s="36" t="s">
        <v>4</v>
      </c>
      <c r="AW4" s="36" t="s">
        <v>5</v>
      </c>
      <c r="AX4" s="36" t="s">
        <v>6</v>
      </c>
      <c r="AY4" s="36" t="s">
        <v>7</v>
      </c>
      <c r="AZ4" s="36" t="s">
        <v>8</v>
      </c>
      <c r="BA4" s="37" t="s">
        <v>9</v>
      </c>
      <c r="BB4" s="37" t="s">
        <v>3</v>
      </c>
      <c r="BC4" s="36" t="s">
        <v>4</v>
      </c>
      <c r="BD4" s="36" t="s">
        <v>5</v>
      </c>
      <c r="BE4" s="36" t="s">
        <v>6</v>
      </c>
      <c r="BF4" s="36" t="s">
        <v>7</v>
      </c>
      <c r="BG4" s="36" t="s">
        <v>8</v>
      </c>
      <c r="BH4" s="37" t="s">
        <v>9</v>
      </c>
      <c r="BI4" s="37" t="s">
        <v>3</v>
      </c>
      <c r="BJ4" s="36" t="s">
        <v>4</v>
      </c>
      <c r="BK4" s="36" t="s">
        <v>5</v>
      </c>
      <c r="BL4" s="36" t="s">
        <v>6</v>
      </c>
      <c r="BM4" s="36" t="s">
        <v>7</v>
      </c>
      <c r="BN4" s="36" t="s">
        <v>8</v>
      </c>
      <c r="BO4" s="37" t="s">
        <v>9</v>
      </c>
      <c r="BP4" s="37" t="s">
        <v>3</v>
      </c>
      <c r="BQ4" s="36" t="s">
        <v>4</v>
      </c>
      <c r="BR4" s="36" t="s">
        <v>5</v>
      </c>
      <c r="BS4" s="36" t="s">
        <v>6</v>
      </c>
      <c r="BT4" s="36" t="s">
        <v>7</v>
      </c>
      <c r="BU4" s="36" t="s">
        <v>8</v>
      </c>
      <c r="BV4" s="37" t="s">
        <v>9</v>
      </c>
      <c r="BW4" s="37" t="s">
        <v>3</v>
      </c>
      <c r="BX4" s="36" t="s">
        <v>4</v>
      </c>
      <c r="BY4" s="36" t="s">
        <v>5</v>
      </c>
      <c r="BZ4" s="36" t="s">
        <v>6</v>
      </c>
      <c r="CA4" s="36" t="s">
        <v>7</v>
      </c>
      <c r="CB4" s="36" t="s">
        <v>8</v>
      </c>
      <c r="CC4" s="37" t="s">
        <v>9</v>
      </c>
      <c r="CD4" s="37" t="s">
        <v>3</v>
      </c>
      <c r="CE4" s="36" t="s">
        <v>4</v>
      </c>
      <c r="CF4" s="36" t="s">
        <v>5</v>
      </c>
      <c r="CG4" s="36" t="s">
        <v>6</v>
      </c>
      <c r="CH4" s="36" t="s">
        <v>7</v>
      </c>
      <c r="CI4" s="36" t="s">
        <v>8</v>
      </c>
      <c r="CJ4" s="37" t="s">
        <v>9</v>
      </c>
      <c r="CK4" s="37" t="s">
        <v>3</v>
      </c>
      <c r="CL4" s="36" t="s">
        <v>4</v>
      </c>
      <c r="CM4" s="36" t="s">
        <v>5</v>
      </c>
      <c r="CN4" s="36" t="s">
        <v>6</v>
      </c>
      <c r="CO4" s="36" t="s">
        <v>7</v>
      </c>
      <c r="CP4" s="36" t="s">
        <v>8</v>
      </c>
      <c r="CQ4" s="37" t="s">
        <v>9</v>
      </c>
      <c r="CR4" s="37" t="s">
        <v>3</v>
      </c>
      <c r="CS4" s="36" t="s">
        <v>4</v>
      </c>
      <c r="CV4" s="239" t="s">
        <v>200</v>
      </c>
      <c r="CW4" s="239" t="s">
        <v>201</v>
      </c>
      <c r="CX4" s="239" t="s">
        <v>202</v>
      </c>
    </row>
    <row r="5" spans="1:102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51" t="s">
        <v>0</v>
      </c>
      <c r="G5" s="51" t="s">
        <v>0</v>
      </c>
      <c r="H5" s="42" t="s">
        <v>1</v>
      </c>
      <c r="I5" s="42" t="s">
        <v>1</v>
      </c>
      <c r="J5" s="43"/>
      <c r="K5" s="43"/>
      <c r="L5" s="43"/>
      <c r="M5" s="43"/>
      <c r="N5" s="41" t="s">
        <v>0</v>
      </c>
      <c r="O5" s="41" t="s">
        <v>0</v>
      </c>
      <c r="P5" s="290" t="s">
        <v>366</v>
      </c>
      <c r="Q5" s="42" t="s">
        <v>1</v>
      </c>
      <c r="R5" s="43"/>
      <c r="S5" s="43"/>
      <c r="T5" s="43"/>
      <c r="U5" s="43"/>
      <c r="V5" s="41" t="s">
        <v>0</v>
      </c>
      <c r="W5" s="41" t="s">
        <v>0</v>
      </c>
      <c r="X5" s="42" t="s">
        <v>1</v>
      </c>
      <c r="Y5" s="42" t="s">
        <v>1</v>
      </c>
      <c r="Z5" s="43"/>
      <c r="AA5" s="43"/>
      <c r="AB5" s="43"/>
      <c r="AC5" s="43"/>
      <c r="AD5" s="41" t="s">
        <v>0</v>
      </c>
      <c r="AE5" s="41" t="s">
        <v>0</v>
      </c>
      <c r="AF5" s="42" t="s">
        <v>1</v>
      </c>
      <c r="AG5" s="42" t="s">
        <v>1</v>
      </c>
      <c r="AH5" s="45" t="s">
        <v>54</v>
      </c>
      <c r="AI5" s="45" t="s">
        <v>54</v>
      </c>
      <c r="AJ5" s="43"/>
      <c r="AK5" s="226" t="s">
        <v>204</v>
      </c>
      <c r="AL5" s="226" t="s">
        <v>204</v>
      </c>
      <c r="AM5" s="42" t="s">
        <v>1</v>
      </c>
      <c r="AN5" s="42" t="s">
        <v>1</v>
      </c>
      <c r="AO5" s="42" t="s">
        <v>1</v>
      </c>
      <c r="AP5" s="105" t="s">
        <v>1</v>
      </c>
      <c r="AQ5" s="43"/>
      <c r="AR5" s="103" t="s">
        <v>0</v>
      </c>
      <c r="AS5" s="103" t="s">
        <v>0</v>
      </c>
      <c r="AT5" s="41" t="s">
        <v>0</v>
      </c>
      <c r="AU5" s="41" t="s">
        <v>0</v>
      </c>
      <c r="AV5" s="359" t="s">
        <v>399</v>
      </c>
      <c r="AW5" s="359" t="s">
        <v>399</v>
      </c>
      <c r="AX5" s="43"/>
      <c r="AY5" s="103" t="s">
        <v>0</v>
      </c>
      <c r="AZ5" s="103" t="s">
        <v>0</v>
      </c>
      <c r="BA5" s="43"/>
      <c r="BB5" s="41" t="s">
        <v>0</v>
      </c>
      <c r="BC5" s="41" t="s">
        <v>0</v>
      </c>
      <c r="BD5" s="290" t="s">
        <v>373</v>
      </c>
      <c r="BE5" s="42" t="s">
        <v>1</v>
      </c>
      <c r="BF5" s="43"/>
      <c r="BG5" s="43"/>
      <c r="BH5" s="43"/>
      <c r="BI5" s="43"/>
      <c r="BJ5" s="41" t="s">
        <v>0</v>
      </c>
      <c r="BK5" s="41" t="s">
        <v>0</v>
      </c>
      <c r="BL5" s="359" t="s">
        <v>399</v>
      </c>
      <c r="BM5" s="359" t="s">
        <v>399</v>
      </c>
      <c r="BN5" s="43"/>
      <c r="BO5" s="43"/>
      <c r="BP5" s="43"/>
      <c r="BQ5" s="43"/>
      <c r="BR5" s="41" t="s">
        <v>0</v>
      </c>
      <c r="BS5" s="41" t="s">
        <v>0</v>
      </c>
      <c r="BT5" s="249" t="s">
        <v>231</v>
      </c>
      <c r="BU5" s="42" t="s">
        <v>1</v>
      </c>
      <c r="BV5" s="43"/>
      <c r="BW5" s="43"/>
      <c r="BX5" s="43"/>
      <c r="BY5" s="43"/>
      <c r="BZ5" s="41" t="s">
        <v>0</v>
      </c>
      <c r="CA5" s="41" t="s">
        <v>0</v>
      </c>
      <c r="CB5" s="42" t="s">
        <v>1</v>
      </c>
      <c r="CC5" s="42" t="s">
        <v>1</v>
      </c>
      <c r="CD5" s="43"/>
      <c r="CE5" s="43"/>
      <c r="CF5" s="43"/>
      <c r="CG5" s="43"/>
      <c r="CH5" s="41" t="s">
        <v>0</v>
      </c>
      <c r="CI5" s="41" t="s">
        <v>0</v>
      </c>
      <c r="CJ5" s="42" t="s">
        <v>1</v>
      </c>
      <c r="CK5" s="42" t="s">
        <v>1</v>
      </c>
      <c r="CL5" s="43"/>
      <c r="CM5" s="43"/>
      <c r="CN5" s="43"/>
      <c r="CO5" s="103" t="s">
        <v>0</v>
      </c>
      <c r="CP5" s="51" t="s">
        <v>0</v>
      </c>
      <c r="CQ5" s="41" t="s">
        <v>0</v>
      </c>
      <c r="CR5" s="42" t="s">
        <v>1</v>
      </c>
      <c r="CS5" s="291" t="s">
        <v>400</v>
      </c>
      <c r="CV5" s="237" t="s">
        <v>205</v>
      </c>
      <c r="CW5" s="237" t="s">
        <v>206</v>
      </c>
      <c r="CX5" s="237" t="s">
        <v>207</v>
      </c>
    </row>
    <row r="6" spans="1:102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51" t="s">
        <v>0</v>
      </c>
      <c r="G6" s="51" t="s">
        <v>0</v>
      </c>
      <c r="H6" s="52" t="s">
        <v>1</v>
      </c>
      <c r="I6" s="52" t="s">
        <v>1</v>
      </c>
      <c r="J6" s="45" t="s">
        <v>54</v>
      </c>
      <c r="K6" s="45" t="s">
        <v>54</v>
      </c>
      <c r="L6" s="45" t="s">
        <v>54</v>
      </c>
      <c r="M6" s="45" t="s">
        <v>54</v>
      </c>
      <c r="N6" s="52" t="s">
        <v>1</v>
      </c>
      <c r="O6" s="52" t="s">
        <v>1</v>
      </c>
      <c r="P6" s="52" t="s">
        <v>1</v>
      </c>
      <c r="Q6" s="52" t="s">
        <v>1</v>
      </c>
      <c r="R6" s="43"/>
      <c r="S6" s="43"/>
      <c r="T6" s="45" t="s">
        <v>54</v>
      </c>
      <c r="U6" s="45" t="s">
        <v>54</v>
      </c>
      <c r="V6" s="51" t="s">
        <v>0</v>
      </c>
      <c r="W6" s="51" t="s">
        <v>0</v>
      </c>
      <c r="X6" s="60" t="s">
        <v>53</v>
      </c>
      <c r="Y6" s="60" t="s">
        <v>53</v>
      </c>
      <c r="Z6" s="43"/>
      <c r="AA6" s="43"/>
      <c r="AB6" s="43"/>
      <c r="AC6" s="43"/>
      <c r="AD6" s="51" t="s">
        <v>0</v>
      </c>
      <c r="AE6" s="51" t="s">
        <v>0</v>
      </c>
      <c r="AF6" s="52" t="s">
        <v>1</v>
      </c>
      <c r="AG6" s="52" t="s">
        <v>1</v>
      </c>
      <c r="AH6" s="43"/>
      <c r="AI6" s="43"/>
      <c r="AJ6" s="43"/>
      <c r="AK6" s="43"/>
      <c r="AL6" s="51" t="s">
        <v>0</v>
      </c>
      <c r="AM6" s="51" t="s">
        <v>0</v>
      </c>
      <c r="AN6" s="52" t="s">
        <v>1</v>
      </c>
      <c r="AO6" s="52" t="s">
        <v>1</v>
      </c>
      <c r="AP6" s="105" t="s">
        <v>1</v>
      </c>
      <c r="AQ6" s="43"/>
      <c r="AR6" s="103" t="s">
        <v>0</v>
      </c>
      <c r="AS6" s="103" t="s">
        <v>0</v>
      </c>
      <c r="AT6" s="51" t="s">
        <v>0</v>
      </c>
      <c r="AU6" s="51" t="s">
        <v>0</v>
      </c>
      <c r="AV6" s="359" t="s">
        <v>399</v>
      </c>
      <c r="AW6" s="359" t="s">
        <v>399</v>
      </c>
      <c r="AX6" s="43"/>
      <c r="AY6" s="43"/>
      <c r="AZ6" s="105" t="s">
        <v>1</v>
      </c>
      <c r="BA6" s="43"/>
      <c r="BB6" s="51" t="s">
        <v>0</v>
      </c>
      <c r="BC6" s="51" t="s">
        <v>0</v>
      </c>
      <c r="BD6" s="52" t="s">
        <v>1</v>
      </c>
      <c r="BE6" s="52" t="s">
        <v>1</v>
      </c>
      <c r="BF6" s="43"/>
      <c r="BG6" s="43"/>
      <c r="BH6" s="43"/>
      <c r="BI6" s="43"/>
      <c r="BJ6" s="51" t="s">
        <v>0</v>
      </c>
      <c r="BK6" s="51" t="s">
        <v>0</v>
      </c>
      <c r="BL6" s="359" t="s">
        <v>399</v>
      </c>
      <c r="BM6" s="359" t="s">
        <v>399</v>
      </c>
      <c r="BN6" s="43"/>
      <c r="BO6" s="43"/>
      <c r="BP6" s="43"/>
      <c r="BQ6" s="43"/>
      <c r="BR6" s="51" t="s">
        <v>0</v>
      </c>
      <c r="BS6" s="51" t="s">
        <v>0</v>
      </c>
      <c r="BT6" s="249" t="s">
        <v>231</v>
      </c>
      <c r="BU6" s="52" t="s">
        <v>1</v>
      </c>
      <c r="BV6" s="43"/>
      <c r="BW6" s="43"/>
      <c r="BX6" s="43"/>
      <c r="BY6" s="43"/>
      <c r="BZ6" s="51" t="s">
        <v>0</v>
      </c>
      <c r="CA6" s="51" t="s">
        <v>0</v>
      </c>
      <c r="CB6" s="52" t="s">
        <v>1</v>
      </c>
      <c r="CC6" s="52" t="s">
        <v>1</v>
      </c>
      <c r="CD6" s="43"/>
      <c r="CE6" s="43"/>
      <c r="CF6" s="43"/>
      <c r="CG6" s="43"/>
      <c r="CH6" s="51" t="s">
        <v>0</v>
      </c>
      <c r="CI6" s="51" t="s">
        <v>0</v>
      </c>
      <c r="CJ6" s="52" t="s">
        <v>1</v>
      </c>
      <c r="CK6" s="52" t="s">
        <v>1</v>
      </c>
      <c r="CL6" s="43"/>
      <c r="CM6" s="43"/>
      <c r="CN6" s="43"/>
      <c r="CO6" s="103" t="s">
        <v>0</v>
      </c>
      <c r="CP6" s="51" t="s">
        <v>0</v>
      </c>
      <c r="CQ6" s="51" t="s">
        <v>0</v>
      </c>
      <c r="CR6" s="52" t="s">
        <v>1</v>
      </c>
      <c r="CS6" s="52" t="s">
        <v>1</v>
      </c>
      <c r="CV6" s="216" t="s">
        <v>210</v>
      </c>
      <c r="CW6" s="216" t="s">
        <v>211</v>
      </c>
      <c r="CX6" s="216" t="s">
        <v>212</v>
      </c>
    </row>
    <row r="7" spans="1:102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51" t="s">
        <v>0</v>
      </c>
      <c r="G7" s="95" t="s">
        <v>367</v>
      </c>
      <c r="H7" s="95" t="s">
        <v>367</v>
      </c>
      <c r="I7" s="337" t="s">
        <v>378</v>
      </c>
      <c r="J7" s="318" t="s">
        <v>367</v>
      </c>
      <c r="K7" s="43"/>
      <c r="L7" s="43"/>
      <c r="M7" s="318" t="s">
        <v>367</v>
      </c>
      <c r="N7" s="95" t="s">
        <v>367</v>
      </c>
      <c r="O7" s="95" t="s">
        <v>367</v>
      </c>
      <c r="P7" s="95" t="s">
        <v>367</v>
      </c>
      <c r="Q7" s="95" t="s">
        <v>367</v>
      </c>
      <c r="R7" s="43"/>
      <c r="S7" s="43"/>
      <c r="T7" s="43"/>
      <c r="U7" s="43"/>
      <c r="V7" s="51" t="s">
        <v>0</v>
      </c>
      <c r="W7" s="51" t="s">
        <v>0</v>
      </c>
      <c r="X7" s="52" t="s">
        <v>1</v>
      </c>
      <c r="Y7" s="52" t="s">
        <v>1</v>
      </c>
      <c r="Z7" s="43"/>
      <c r="AA7" s="43"/>
      <c r="AB7" s="43"/>
      <c r="AC7" s="103" t="s">
        <v>0</v>
      </c>
      <c r="AD7" s="51" t="s">
        <v>0</v>
      </c>
      <c r="AE7" s="51" t="s">
        <v>0</v>
      </c>
      <c r="AF7" s="52" t="s">
        <v>1</v>
      </c>
      <c r="AG7" s="52" t="s">
        <v>1</v>
      </c>
      <c r="AH7" s="43"/>
      <c r="AI7" s="43"/>
      <c r="AJ7" s="43"/>
      <c r="AK7" s="43"/>
      <c r="AL7" s="51" t="s">
        <v>0</v>
      </c>
      <c r="AM7" s="51" t="s">
        <v>0</v>
      </c>
      <c r="AN7" s="52" t="s">
        <v>1</v>
      </c>
      <c r="AO7" s="52" t="s">
        <v>1</v>
      </c>
      <c r="AP7" s="105" t="s">
        <v>1</v>
      </c>
      <c r="AQ7" s="43"/>
      <c r="AR7" s="103" t="s">
        <v>0</v>
      </c>
      <c r="AS7" s="103" t="s">
        <v>0</v>
      </c>
      <c r="AT7" s="51" t="s">
        <v>0</v>
      </c>
      <c r="AU7" s="51" t="s">
        <v>0</v>
      </c>
      <c r="AV7" s="359" t="s">
        <v>399</v>
      </c>
      <c r="AW7" s="359" t="s">
        <v>399</v>
      </c>
      <c r="AX7" s="105" t="s">
        <v>1</v>
      </c>
      <c r="AY7" s="105" t="s">
        <v>1</v>
      </c>
      <c r="AZ7" s="43"/>
      <c r="BA7" s="43"/>
      <c r="BB7" s="51" t="s">
        <v>0</v>
      </c>
      <c r="BC7" s="51" t="s">
        <v>0</v>
      </c>
      <c r="BD7" s="52" t="s">
        <v>1</v>
      </c>
      <c r="BE7" s="52" t="s">
        <v>1</v>
      </c>
      <c r="BF7" s="105" t="s">
        <v>1</v>
      </c>
      <c r="BG7" s="43"/>
      <c r="BH7" s="43"/>
      <c r="BI7" s="43"/>
      <c r="BJ7" s="51" t="s">
        <v>0</v>
      </c>
      <c r="BK7" s="51" t="s">
        <v>0</v>
      </c>
      <c r="BL7" s="359" t="s">
        <v>399</v>
      </c>
      <c r="BM7" s="359" t="s">
        <v>399</v>
      </c>
      <c r="BN7" s="43"/>
      <c r="BO7" s="43"/>
      <c r="BP7" s="43"/>
      <c r="BQ7" s="43"/>
      <c r="BR7" s="51" t="s">
        <v>0</v>
      </c>
      <c r="BS7" s="51" t="s">
        <v>0</v>
      </c>
      <c r="BT7" s="249" t="s">
        <v>231</v>
      </c>
      <c r="BU7" s="52" t="s">
        <v>1</v>
      </c>
      <c r="BV7" s="43"/>
      <c r="BW7" s="43"/>
      <c r="BX7" s="43"/>
      <c r="BY7" s="43"/>
      <c r="BZ7" s="51" t="s">
        <v>0</v>
      </c>
      <c r="CA7" s="51" t="s">
        <v>0</v>
      </c>
      <c r="CB7" s="52" t="s">
        <v>1</v>
      </c>
      <c r="CC7" s="52" t="s">
        <v>1</v>
      </c>
      <c r="CD7" s="43"/>
      <c r="CE7" s="43"/>
      <c r="CF7" s="43"/>
      <c r="CG7" s="43"/>
      <c r="CH7" s="51" t="s">
        <v>0</v>
      </c>
      <c r="CI7" s="51" t="s">
        <v>0</v>
      </c>
      <c r="CJ7" s="52" t="s">
        <v>1</v>
      </c>
      <c r="CK7" s="52" t="s">
        <v>1</v>
      </c>
      <c r="CL7" s="43"/>
      <c r="CM7" s="43"/>
      <c r="CN7" s="43"/>
      <c r="CO7" s="103" t="s">
        <v>0</v>
      </c>
      <c r="CP7" s="51" t="s">
        <v>0</v>
      </c>
      <c r="CQ7" s="51" t="s">
        <v>0</v>
      </c>
      <c r="CR7" s="52" t="s">
        <v>1</v>
      </c>
      <c r="CS7" s="52" t="s">
        <v>1</v>
      </c>
      <c r="CV7" s="216" t="s">
        <v>214</v>
      </c>
      <c r="CW7" s="216" t="s">
        <v>215</v>
      </c>
      <c r="CX7" s="216" t="s">
        <v>216</v>
      </c>
    </row>
    <row r="8" spans="1:102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51" t="s">
        <v>0</v>
      </c>
      <c r="G8" s="51" t="s">
        <v>0</v>
      </c>
      <c r="H8" s="52" t="s">
        <v>1</v>
      </c>
      <c r="I8" s="52" t="s">
        <v>1</v>
      </c>
      <c r="J8" s="105" t="s">
        <v>1</v>
      </c>
      <c r="K8" s="105" t="s">
        <v>1</v>
      </c>
      <c r="L8" s="43"/>
      <c r="M8" s="43"/>
      <c r="N8" s="51" t="s">
        <v>0</v>
      </c>
      <c r="O8" s="51" t="s">
        <v>0</v>
      </c>
      <c r="P8" s="52" t="s">
        <v>1</v>
      </c>
      <c r="Q8" s="52" t="s">
        <v>1</v>
      </c>
      <c r="R8" s="43"/>
      <c r="S8" s="43"/>
      <c r="T8" s="43"/>
      <c r="U8" s="43"/>
      <c r="V8" s="51" t="s">
        <v>0</v>
      </c>
      <c r="W8" s="51" t="s">
        <v>0</v>
      </c>
      <c r="X8" s="52" t="s">
        <v>1</v>
      </c>
      <c r="Y8" s="52" t="s">
        <v>1</v>
      </c>
      <c r="Z8" s="105" t="s">
        <v>1</v>
      </c>
      <c r="AA8" s="105" t="s">
        <v>1</v>
      </c>
      <c r="AB8" s="43"/>
      <c r="AC8" s="43"/>
      <c r="AD8" s="51" t="s">
        <v>0</v>
      </c>
      <c r="AE8" s="51" t="s">
        <v>0</v>
      </c>
      <c r="AF8" s="52" t="s">
        <v>1</v>
      </c>
      <c r="AG8" s="52" t="s">
        <v>1</v>
      </c>
      <c r="AH8" s="43"/>
      <c r="AI8" s="43"/>
      <c r="AJ8" s="43"/>
      <c r="AK8" s="43"/>
      <c r="AL8" s="51" t="s">
        <v>0</v>
      </c>
      <c r="AM8" s="51" t="s">
        <v>0</v>
      </c>
      <c r="AN8" s="52" t="s">
        <v>1</v>
      </c>
      <c r="AO8" s="52" t="s">
        <v>1</v>
      </c>
      <c r="AP8" s="105" t="s">
        <v>1</v>
      </c>
      <c r="AQ8" s="43"/>
      <c r="AR8" s="103" t="s">
        <v>0</v>
      </c>
      <c r="AS8" s="103" t="s">
        <v>0</v>
      </c>
      <c r="AT8" s="51" t="s">
        <v>0</v>
      </c>
      <c r="AU8" s="51" t="s">
        <v>0</v>
      </c>
      <c r="AV8" s="359" t="s">
        <v>399</v>
      </c>
      <c r="AW8" s="359" t="s">
        <v>399</v>
      </c>
      <c r="AX8" s="103" t="s">
        <v>0</v>
      </c>
      <c r="AY8" s="43"/>
      <c r="AZ8" s="43"/>
      <c r="BA8" s="43"/>
      <c r="BB8" s="51" t="s">
        <v>0</v>
      </c>
      <c r="BC8" s="51" t="s">
        <v>0</v>
      </c>
      <c r="BD8" s="52" t="s">
        <v>1</v>
      </c>
      <c r="BE8" s="52" t="s">
        <v>1</v>
      </c>
      <c r="BF8" s="105" t="s">
        <v>1</v>
      </c>
      <c r="BG8" s="43"/>
      <c r="BH8" s="43"/>
      <c r="BI8" s="43"/>
      <c r="BJ8" s="51" t="s">
        <v>0</v>
      </c>
      <c r="BK8" s="51" t="s">
        <v>0</v>
      </c>
      <c r="BL8" s="359" t="s">
        <v>399</v>
      </c>
      <c r="BM8" s="359" t="s">
        <v>399</v>
      </c>
      <c r="BN8" s="43"/>
      <c r="BO8" s="43"/>
      <c r="BP8" s="43"/>
      <c r="BQ8" s="43"/>
      <c r="BR8" s="51" t="s">
        <v>0</v>
      </c>
      <c r="BS8" s="51" t="s">
        <v>0</v>
      </c>
      <c r="BT8" s="249" t="s">
        <v>231</v>
      </c>
      <c r="BU8" s="52" t="s">
        <v>1</v>
      </c>
      <c r="BV8" s="43"/>
      <c r="BW8" s="43"/>
      <c r="BX8" s="43"/>
      <c r="BY8" s="43"/>
      <c r="BZ8" s="51" t="s">
        <v>0</v>
      </c>
      <c r="CA8" s="51" t="s">
        <v>0</v>
      </c>
      <c r="CB8" s="52" t="s">
        <v>1</v>
      </c>
      <c r="CC8" s="52" t="s">
        <v>1</v>
      </c>
      <c r="CD8" s="43"/>
      <c r="CE8" s="43"/>
      <c r="CF8" s="43"/>
      <c r="CG8" s="43"/>
      <c r="CH8" s="51" t="s">
        <v>0</v>
      </c>
      <c r="CI8" s="51" t="s">
        <v>0</v>
      </c>
      <c r="CJ8" s="52" t="s">
        <v>1</v>
      </c>
      <c r="CK8" s="52" t="s">
        <v>1</v>
      </c>
      <c r="CL8" s="43"/>
      <c r="CM8" s="43"/>
      <c r="CN8" s="43"/>
      <c r="CO8" s="103" t="s">
        <v>0</v>
      </c>
      <c r="CP8" s="51" t="s">
        <v>0</v>
      </c>
      <c r="CQ8" s="51" t="s">
        <v>0</v>
      </c>
      <c r="CR8" s="52" t="s">
        <v>1</v>
      </c>
      <c r="CS8" s="52" t="s">
        <v>1</v>
      </c>
      <c r="CV8" s="216" t="s">
        <v>217</v>
      </c>
      <c r="CW8" s="216" t="s">
        <v>218</v>
      </c>
      <c r="CX8" s="216" t="s">
        <v>219</v>
      </c>
    </row>
    <row r="9" spans="1:102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60" t="s">
        <v>53</v>
      </c>
      <c r="G9" s="51" t="s">
        <v>0</v>
      </c>
      <c r="H9" s="52" t="s">
        <v>1</v>
      </c>
      <c r="I9" s="52" t="s">
        <v>1</v>
      </c>
      <c r="J9" s="43"/>
      <c r="K9" s="43"/>
      <c r="L9" s="43"/>
      <c r="M9" s="43"/>
      <c r="N9" s="51" t="s">
        <v>0</v>
      </c>
      <c r="O9" s="51" t="s">
        <v>0</v>
      </c>
      <c r="P9" s="52" t="s">
        <v>1</v>
      </c>
      <c r="Q9" s="52" t="s">
        <v>1</v>
      </c>
      <c r="R9" s="43"/>
      <c r="S9" s="43"/>
      <c r="T9" s="43"/>
      <c r="U9" s="43"/>
      <c r="V9" s="51" t="s">
        <v>0</v>
      </c>
      <c r="W9" s="51" t="s">
        <v>0</v>
      </c>
      <c r="X9" s="52" t="s">
        <v>1</v>
      </c>
      <c r="Y9" s="52" t="s">
        <v>1</v>
      </c>
      <c r="Z9" s="43"/>
      <c r="AA9" s="43"/>
      <c r="AB9" s="43"/>
      <c r="AC9" s="43"/>
      <c r="AD9" s="51" t="s">
        <v>0</v>
      </c>
      <c r="AE9" s="51" t="s">
        <v>0</v>
      </c>
      <c r="AF9" s="52" t="s">
        <v>1</v>
      </c>
      <c r="AG9" s="52" t="s">
        <v>1</v>
      </c>
      <c r="AH9" s="43"/>
      <c r="AI9" s="43"/>
      <c r="AJ9" s="43"/>
      <c r="AK9" s="43"/>
      <c r="AL9" s="51" t="s">
        <v>0</v>
      </c>
      <c r="AM9" s="51" t="s">
        <v>0</v>
      </c>
      <c r="AN9" s="52" t="s">
        <v>1</v>
      </c>
      <c r="AO9" s="52" t="s">
        <v>1</v>
      </c>
      <c r="AP9" s="105" t="s">
        <v>1</v>
      </c>
      <c r="AQ9" s="43"/>
      <c r="AR9" s="103" t="s">
        <v>0</v>
      </c>
      <c r="AS9" s="103" t="s">
        <v>0</v>
      </c>
      <c r="AT9" s="51" t="s">
        <v>0</v>
      </c>
      <c r="AU9" s="51" t="s">
        <v>0</v>
      </c>
      <c r="AV9" s="359" t="s">
        <v>399</v>
      </c>
      <c r="AW9" s="359" t="s">
        <v>399</v>
      </c>
      <c r="AX9" s="43"/>
      <c r="AY9" s="43"/>
      <c r="AZ9" s="43"/>
      <c r="BA9" s="43"/>
      <c r="BB9" s="51" t="s">
        <v>0</v>
      </c>
      <c r="BC9" s="51" t="s">
        <v>0</v>
      </c>
      <c r="BD9" s="52" t="s">
        <v>1</v>
      </c>
      <c r="BE9" s="52" t="s">
        <v>1</v>
      </c>
      <c r="BF9" s="105" t="s">
        <v>1</v>
      </c>
      <c r="BG9" s="43"/>
      <c r="BH9" s="43"/>
      <c r="BI9" s="43"/>
      <c r="BJ9" s="51" t="s">
        <v>0</v>
      </c>
      <c r="BK9" s="51" t="s">
        <v>0</v>
      </c>
      <c r="BL9" s="359" t="s">
        <v>399</v>
      </c>
      <c r="BM9" s="359" t="s">
        <v>399</v>
      </c>
      <c r="BN9" s="43"/>
      <c r="BO9" s="43"/>
      <c r="BP9" s="43"/>
      <c r="BQ9" s="43"/>
      <c r="BR9" s="51" t="s">
        <v>0</v>
      </c>
      <c r="BS9" s="51" t="s">
        <v>0</v>
      </c>
      <c r="BT9" s="249" t="s">
        <v>231</v>
      </c>
      <c r="BU9" s="52" t="s">
        <v>1</v>
      </c>
      <c r="BV9" s="43"/>
      <c r="BW9" s="43"/>
      <c r="BX9" s="43"/>
      <c r="BY9" s="43"/>
      <c r="BZ9" s="51" t="s">
        <v>0</v>
      </c>
      <c r="CA9" s="51" t="s">
        <v>0</v>
      </c>
      <c r="CB9" s="52" t="s">
        <v>1</v>
      </c>
      <c r="CC9" s="52" t="s">
        <v>1</v>
      </c>
      <c r="CD9" s="43"/>
      <c r="CE9" s="43"/>
      <c r="CF9" s="43"/>
      <c r="CG9" s="43"/>
      <c r="CH9" s="51" t="s">
        <v>0</v>
      </c>
      <c r="CI9" s="51" t="s">
        <v>0</v>
      </c>
      <c r="CJ9" s="52" t="s">
        <v>1</v>
      </c>
      <c r="CK9" s="52" t="s">
        <v>1</v>
      </c>
      <c r="CL9" s="43"/>
      <c r="CM9" s="43"/>
      <c r="CN9" s="43"/>
      <c r="CO9" s="103" t="s">
        <v>0</v>
      </c>
      <c r="CP9" s="51" t="s">
        <v>0</v>
      </c>
      <c r="CQ9" s="51" t="s">
        <v>0</v>
      </c>
      <c r="CR9" s="52" t="s">
        <v>1</v>
      </c>
      <c r="CS9" s="52" t="s">
        <v>1</v>
      </c>
      <c r="CV9" s="216" t="s">
        <v>222</v>
      </c>
      <c r="CW9" s="216" t="s">
        <v>223</v>
      </c>
      <c r="CX9" s="216" t="s">
        <v>224</v>
      </c>
    </row>
    <row r="10" spans="1:102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51" t="s">
        <v>0</v>
      </c>
      <c r="G10" s="51" t="s">
        <v>0</v>
      </c>
      <c r="H10" s="52" t="s">
        <v>1</v>
      </c>
      <c r="I10" s="52" t="s">
        <v>1</v>
      </c>
      <c r="J10" s="43"/>
      <c r="K10" s="43"/>
      <c r="L10" s="51" t="s">
        <v>0</v>
      </c>
      <c r="M10" s="51" t="s">
        <v>0</v>
      </c>
      <c r="N10" s="51" t="s">
        <v>0</v>
      </c>
      <c r="O10" s="51" t="s">
        <v>0</v>
      </c>
      <c r="P10" s="52" t="s">
        <v>1</v>
      </c>
      <c r="Q10" s="52" t="s">
        <v>1</v>
      </c>
      <c r="R10" s="43"/>
      <c r="S10" s="43"/>
      <c r="T10" s="43"/>
      <c r="U10" s="43"/>
      <c r="V10" s="51" t="s">
        <v>0</v>
      </c>
      <c r="W10" s="51" t="s">
        <v>0</v>
      </c>
      <c r="X10" s="52" t="s">
        <v>1</v>
      </c>
      <c r="Y10" s="52" t="s">
        <v>1</v>
      </c>
      <c r="Z10" s="43"/>
      <c r="AA10" s="43"/>
      <c r="AB10" s="43"/>
      <c r="AC10" s="43"/>
      <c r="AD10" s="51" t="s">
        <v>0</v>
      </c>
      <c r="AE10" s="51" t="s">
        <v>0</v>
      </c>
      <c r="AF10" s="52" t="s">
        <v>1</v>
      </c>
      <c r="AG10" s="52" t="s">
        <v>1</v>
      </c>
      <c r="AH10" s="43"/>
      <c r="AI10" s="43"/>
      <c r="AJ10" s="43"/>
      <c r="AK10" s="43"/>
      <c r="AL10" s="51" t="s">
        <v>0</v>
      </c>
      <c r="AM10" s="51" t="s">
        <v>0</v>
      </c>
      <c r="AN10" s="52" t="s">
        <v>1</v>
      </c>
      <c r="AO10" s="52" t="s">
        <v>1</v>
      </c>
      <c r="AP10" s="105" t="s">
        <v>1</v>
      </c>
      <c r="AQ10" s="43"/>
      <c r="AR10" s="103" t="s">
        <v>0</v>
      </c>
      <c r="AS10" s="103" t="s">
        <v>0</v>
      </c>
      <c r="AT10" s="51" t="s">
        <v>0</v>
      </c>
      <c r="AU10" s="51" t="s">
        <v>0</v>
      </c>
      <c r="AV10" s="359" t="s">
        <v>399</v>
      </c>
      <c r="AW10" s="359" t="s">
        <v>399</v>
      </c>
      <c r="AX10" s="43"/>
      <c r="AY10" s="43"/>
      <c r="AZ10" s="43"/>
      <c r="BA10" s="43"/>
      <c r="BB10" s="51" t="s">
        <v>0</v>
      </c>
      <c r="BC10" s="51" t="s">
        <v>0</v>
      </c>
      <c r="BD10" s="52" t="s">
        <v>1</v>
      </c>
      <c r="BE10" s="52" t="s">
        <v>1</v>
      </c>
      <c r="BF10" s="105" t="s">
        <v>1</v>
      </c>
      <c r="BG10" s="43"/>
      <c r="BH10" s="43"/>
      <c r="BI10" s="43"/>
      <c r="BJ10" s="51" t="s">
        <v>0</v>
      </c>
      <c r="BK10" s="51" t="s">
        <v>0</v>
      </c>
      <c r="BL10" s="359" t="s">
        <v>399</v>
      </c>
      <c r="BM10" s="359" t="s">
        <v>399</v>
      </c>
      <c r="BN10" s="43"/>
      <c r="BO10" s="43"/>
      <c r="BP10" s="43"/>
      <c r="BQ10" s="43"/>
      <c r="BR10" s="51" t="s">
        <v>0</v>
      </c>
      <c r="BS10" s="51" t="s">
        <v>0</v>
      </c>
      <c r="BT10" s="249" t="s">
        <v>231</v>
      </c>
      <c r="BU10" s="52" t="s">
        <v>1</v>
      </c>
      <c r="BV10" s="43"/>
      <c r="BW10" s="43"/>
      <c r="BX10" s="43"/>
      <c r="BY10" s="43"/>
      <c r="BZ10" s="51" t="s">
        <v>0</v>
      </c>
      <c r="CA10" s="51" t="s">
        <v>0</v>
      </c>
      <c r="CB10" s="52" t="s">
        <v>1</v>
      </c>
      <c r="CC10" s="52" t="s">
        <v>1</v>
      </c>
      <c r="CD10" s="43"/>
      <c r="CE10" s="43"/>
      <c r="CF10" s="43"/>
      <c r="CG10" s="43"/>
      <c r="CH10" s="51" t="s">
        <v>0</v>
      </c>
      <c r="CI10" s="51" t="s">
        <v>0</v>
      </c>
      <c r="CJ10" s="52" t="s">
        <v>1</v>
      </c>
      <c r="CK10" s="52" t="s">
        <v>1</v>
      </c>
      <c r="CL10" s="43"/>
      <c r="CM10" s="43"/>
      <c r="CN10" s="43"/>
      <c r="CO10" s="103" t="s">
        <v>0</v>
      </c>
      <c r="CP10" s="51" t="s">
        <v>0</v>
      </c>
      <c r="CQ10" s="51" t="s">
        <v>0</v>
      </c>
      <c r="CR10" s="52" t="s">
        <v>1</v>
      </c>
      <c r="CS10" s="52" t="s">
        <v>1</v>
      </c>
      <c r="CV10" s="216" t="s">
        <v>225</v>
      </c>
      <c r="CW10" s="216" t="s">
        <v>226</v>
      </c>
      <c r="CX10" s="216" t="s">
        <v>227</v>
      </c>
    </row>
    <row r="11" spans="1:102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65" t="s">
        <v>0</v>
      </c>
      <c r="G11" s="65" t="s">
        <v>0</v>
      </c>
      <c r="H11" s="65" t="s">
        <v>0</v>
      </c>
      <c r="I11" s="337" t="s">
        <v>378</v>
      </c>
      <c r="J11" s="43"/>
      <c r="K11" s="43"/>
      <c r="L11" s="43"/>
      <c r="M11" s="43"/>
      <c r="N11" s="65" t="s">
        <v>0</v>
      </c>
      <c r="O11" s="65" t="s">
        <v>0</v>
      </c>
      <c r="P11" s="318" t="s">
        <v>367</v>
      </c>
      <c r="Q11" s="95" t="s">
        <v>367</v>
      </c>
      <c r="R11" s="43"/>
      <c r="S11" s="43"/>
      <c r="T11" s="43"/>
      <c r="U11" s="43"/>
      <c r="V11" s="51" t="s">
        <v>0</v>
      </c>
      <c r="W11" s="51" t="s">
        <v>0</v>
      </c>
      <c r="X11" s="66" t="s">
        <v>1</v>
      </c>
      <c r="Y11" s="66" t="s">
        <v>1</v>
      </c>
      <c r="Z11" s="43"/>
      <c r="AA11" s="43"/>
      <c r="AB11" s="43"/>
      <c r="AC11" s="43"/>
      <c r="AD11" s="51" t="s">
        <v>0</v>
      </c>
      <c r="AE11" s="51" t="s">
        <v>0</v>
      </c>
      <c r="AF11" s="66" t="s">
        <v>1</v>
      </c>
      <c r="AG11" s="66" t="s">
        <v>1</v>
      </c>
      <c r="AH11" s="43"/>
      <c r="AI11" s="43"/>
      <c r="AJ11" s="43"/>
      <c r="AK11" s="43"/>
      <c r="AL11" s="65" t="s">
        <v>0</v>
      </c>
      <c r="AM11" s="65" t="s">
        <v>0</v>
      </c>
      <c r="AN11" s="66" t="s">
        <v>1</v>
      </c>
      <c r="AO11" s="66" t="s">
        <v>1</v>
      </c>
      <c r="AP11" s="105" t="s">
        <v>1</v>
      </c>
      <c r="AQ11" s="43"/>
      <c r="AR11" s="103" t="s">
        <v>0</v>
      </c>
      <c r="AS11" s="103" t="s">
        <v>0</v>
      </c>
      <c r="AT11" s="65" t="s">
        <v>0</v>
      </c>
      <c r="AU11" s="65" t="s">
        <v>0</v>
      </c>
      <c r="AV11" s="359" t="s">
        <v>399</v>
      </c>
      <c r="AW11" s="359" t="s">
        <v>399</v>
      </c>
      <c r="AX11" s="103" t="s">
        <v>0</v>
      </c>
      <c r="AY11" s="43"/>
      <c r="AZ11" s="43"/>
      <c r="BA11" s="43"/>
      <c r="BB11" s="65" t="s">
        <v>0</v>
      </c>
      <c r="BC11" s="65" t="s">
        <v>0</v>
      </c>
      <c r="BD11" s="66" t="s">
        <v>1</v>
      </c>
      <c r="BE11" s="66" t="s">
        <v>1</v>
      </c>
      <c r="BF11" s="43"/>
      <c r="BG11" s="43"/>
      <c r="BH11" s="43"/>
      <c r="BI11" s="43"/>
      <c r="BJ11" s="65" t="s">
        <v>0</v>
      </c>
      <c r="BK11" s="65" t="s">
        <v>0</v>
      </c>
      <c r="BL11" s="359" t="s">
        <v>399</v>
      </c>
      <c r="BM11" s="359" t="s">
        <v>399</v>
      </c>
      <c r="BN11" s="43"/>
      <c r="BO11" s="43"/>
      <c r="BP11" s="43"/>
      <c r="BQ11" s="43"/>
      <c r="BR11" s="65" t="s">
        <v>0</v>
      </c>
      <c r="BS11" s="65" t="s">
        <v>0</v>
      </c>
      <c r="BT11" s="249" t="s">
        <v>231</v>
      </c>
      <c r="BU11" s="66" t="s">
        <v>1</v>
      </c>
      <c r="BV11" s="43"/>
      <c r="BW11" s="43"/>
      <c r="BX11" s="43"/>
      <c r="BY11" s="43"/>
      <c r="BZ11" s="65" t="s">
        <v>0</v>
      </c>
      <c r="CA11" s="65" t="s">
        <v>0</v>
      </c>
      <c r="CB11" s="66" t="s">
        <v>1</v>
      </c>
      <c r="CC11" s="66" t="s">
        <v>1</v>
      </c>
      <c r="CD11" s="43"/>
      <c r="CE11" s="43"/>
      <c r="CF11" s="43"/>
      <c r="CG11" s="43"/>
      <c r="CH11" s="65" t="s">
        <v>0</v>
      </c>
      <c r="CI11" s="65" t="s">
        <v>0</v>
      </c>
      <c r="CJ11" s="66" t="s">
        <v>1</v>
      </c>
      <c r="CK11" s="66" t="s">
        <v>1</v>
      </c>
      <c r="CL11" s="43"/>
      <c r="CM11" s="43"/>
      <c r="CN11" s="43"/>
      <c r="CO11" s="103" t="s">
        <v>0</v>
      </c>
      <c r="CP11" s="65" t="s">
        <v>0</v>
      </c>
      <c r="CQ11" s="65" t="s">
        <v>0</v>
      </c>
      <c r="CR11" s="66" t="s">
        <v>1</v>
      </c>
      <c r="CS11" s="66" t="s">
        <v>1</v>
      </c>
      <c r="CV11" s="216" t="s">
        <v>231</v>
      </c>
      <c r="CW11" s="216" t="s">
        <v>232</v>
      </c>
      <c r="CX11" s="216" t="s">
        <v>233</v>
      </c>
    </row>
    <row r="12" spans="1:102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Q12" s="70"/>
      <c r="CR12" s="70"/>
      <c r="CS12" s="70"/>
    </row>
    <row r="13" spans="1:102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3"/>
      <c r="G13" s="43"/>
      <c r="H13" s="60" t="s">
        <v>53</v>
      </c>
      <c r="I13" s="60" t="s">
        <v>53</v>
      </c>
      <c r="J13" s="60" t="s">
        <v>53</v>
      </c>
      <c r="K13" s="60" t="s">
        <v>53</v>
      </c>
      <c r="L13" s="43"/>
      <c r="M13" s="105" t="s">
        <v>1</v>
      </c>
      <c r="N13" s="105" t="s">
        <v>1</v>
      </c>
      <c r="O13" s="43"/>
      <c r="P13" s="41" t="s">
        <v>0</v>
      </c>
      <c r="Q13" s="41" t="s">
        <v>0</v>
      </c>
      <c r="R13" s="42" t="s">
        <v>1</v>
      </c>
      <c r="S13" s="42" t="s">
        <v>1</v>
      </c>
      <c r="T13" s="43"/>
      <c r="U13" s="43"/>
      <c r="V13" s="43"/>
      <c r="W13" s="43"/>
      <c r="X13" s="41" t="s">
        <v>0</v>
      </c>
      <c r="Y13" s="41" t="s">
        <v>0</v>
      </c>
      <c r="Z13" s="42" t="s">
        <v>1</v>
      </c>
      <c r="AA13" s="42" t="s">
        <v>1</v>
      </c>
      <c r="AB13" s="43"/>
      <c r="AC13" s="43"/>
      <c r="AD13" s="43"/>
      <c r="AE13" s="43"/>
      <c r="AF13" s="41" t="s">
        <v>0</v>
      </c>
      <c r="AG13" s="41" t="s">
        <v>0</v>
      </c>
      <c r="AH13" s="42" t="s">
        <v>1</v>
      </c>
      <c r="AI13" s="42" t="s">
        <v>1</v>
      </c>
      <c r="AJ13" s="43"/>
      <c r="AK13" s="226" t="s">
        <v>204</v>
      </c>
      <c r="AL13" s="226" t="s">
        <v>204</v>
      </c>
      <c r="AM13" s="43"/>
      <c r="AN13" s="41" t="s">
        <v>0</v>
      </c>
      <c r="AO13" s="41" t="s">
        <v>0</v>
      </c>
      <c r="AP13" s="342" t="s">
        <v>401</v>
      </c>
      <c r="AQ13" s="42" t="s">
        <v>1</v>
      </c>
      <c r="AR13" s="105" t="s">
        <v>1</v>
      </c>
      <c r="AS13" s="105" t="s">
        <v>1</v>
      </c>
      <c r="AT13" s="43"/>
      <c r="AU13" s="43"/>
      <c r="AV13" s="359" t="s">
        <v>399</v>
      </c>
      <c r="AW13" s="359" t="s">
        <v>399</v>
      </c>
      <c r="AX13" s="42" t="s">
        <v>1</v>
      </c>
      <c r="AY13" s="42" t="s">
        <v>1</v>
      </c>
      <c r="AZ13" s="105" t="s">
        <v>1</v>
      </c>
      <c r="BA13" s="43"/>
      <c r="BB13" s="43"/>
      <c r="BC13" s="43"/>
      <c r="BD13" s="41" t="s">
        <v>0</v>
      </c>
      <c r="BE13" s="41" t="s">
        <v>0</v>
      </c>
      <c r="BF13" s="42" t="s">
        <v>1</v>
      </c>
      <c r="BG13" s="42" t="s">
        <v>1</v>
      </c>
      <c r="BH13" s="43"/>
      <c r="BI13" s="43"/>
      <c r="BJ13" s="43"/>
      <c r="BK13" s="43"/>
      <c r="BL13" s="359" t="s">
        <v>399</v>
      </c>
      <c r="BM13" s="359" t="s">
        <v>399</v>
      </c>
      <c r="BN13" s="42" t="s">
        <v>1</v>
      </c>
      <c r="BO13" s="42" t="s">
        <v>1</v>
      </c>
      <c r="BP13" s="43"/>
      <c r="BQ13" s="43"/>
      <c r="BR13" s="43"/>
      <c r="BS13" s="43"/>
      <c r="BT13" s="41" t="s">
        <v>0</v>
      </c>
      <c r="BU13" s="41" t="s">
        <v>0</v>
      </c>
      <c r="BV13" s="42" t="s">
        <v>1</v>
      </c>
      <c r="BW13" s="42" t="s">
        <v>1</v>
      </c>
      <c r="BX13" s="43"/>
      <c r="BY13" s="43"/>
      <c r="BZ13" s="43"/>
      <c r="CA13" s="43"/>
      <c r="CB13" s="41" t="s">
        <v>0</v>
      </c>
      <c r="CC13" s="41" t="s">
        <v>0</v>
      </c>
      <c r="CD13" s="42" t="s">
        <v>1</v>
      </c>
      <c r="CE13" s="42" t="s">
        <v>1</v>
      </c>
      <c r="CF13" s="43"/>
      <c r="CG13" s="43"/>
      <c r="CH13" s="43"/>
      <c r="CI13" s="43"/>
      <c r="CJ13" s="41" t="s">
        <v>0</v>
      </c>
      <c r="CK13" s="41" t="s">
        <v>0</v>
      </c>
      <c r="CL13" s="42" t="s">
        <v>1</v>
      </c>
      <c r="CM13" s="42" t="s">
        <v>1</v>
      </c>
      <c r="CN13" s="43"/>
      <c r="CO13" s="293" t="s">
        <v>234</v>
      </c>
      <c r="CP13" s="43"/>
      <c r="CQ13" s="43"/>
      <c r="CR13" s="41" t="s">
        <v>0</v>
      </c>
      <c r="CS13" s="41" t="s">
        <v>0</v>
      </c>
      <c r="CV13" s="216" t="s">
        <v>234</v>
      </c>
      <c r="CW13" s="216" t="s">
        <v>235</v>
      </c>
      <c r="CX13" s="216" t="s">
        <v>236</v>
      </c>
    </row>
    <row r="14" spans="1:102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45" t="s">
        <v>54</v>
      </c>
      <c r="G14" s="95" t="s">
        <v>367</v>
      </c>
      <c r="H14" s="51" t="s">
        <v>0</v>
      </c>
      <c r="I14" s="337" t="s">
        <v>378</v>
      </c>
      <c r="J14" s="95" t="s">
        <v>367</v>
      </c>
      <c r="K14" s="45" t="s">
        <v>54</v>
      </c>
      <c r="L14" s="45" t="s">
        <v>54</v>
      </c>
      <c r="M14" s="318" t="s">
        <v>367</v>
      </c>
      <c r="N14" s="318" t="s">
        <v>367</v>
      </c>
      <c r="O14" s="318" t="s">
        <v>367</v>
      </c>
      <c r="P14" s="95" t="s">
        <v>367</v>
      </c>
      <c r="Q14" s="95" t="s">
        <v>367</v>
      </c>
      <c r="R14" s="52" t="s">
        <v>1</v>
      </c>
      <c r="S14" s="52" t="s">
        <v>1</v>
      </c>
      <c r="T14" s="45" t="s">
        <v>54</v>
      </c>
      <c r="U14" s="45" t="s">
        <v>54</v>
      </c>
      <c r="V14" s="45" t="s">
        <v>54</v>
      </c>
      <c r="W14" s="45" t="s">
        <v>54</v>
      </c>
      <c r="X14" s="51" t="s">
        <v>0</v>
      </c>
      <c r="Y14" s="51" t="s">
        <v>0</v>
      </c>
      <c r="Z14" s="52" t="s">
        <v>1</v>
      </c>
      <c r="AA14" s="52" t="s">
        <v>1</v>
      </c>
      <c r="AB14" s="45" t="s">
        <v>54</v>
      </c>
      <c r="AC14" s="45" t="s">
        <v>54</v>
      </c>
      <c r="AD14" s="45" t="s">
        <v>54</v>
      </c>
      <c r="AE14" s="45" t="s">
        <v>54</v>
      </c>
      <c r="AF14" s="51" t="s">
        <v>0</v>
      </c>
      <c r="AG14" s="51" t="s">
        <v>0</v>
      </c>
      <c r="AH14" s="52" t="s">
        <v>1</v>
      </c>
      <c r="AI14" s="52" t="s">
        <v>1</v>
      </c>
      <c r="AJ14" s="45" t="s">
        <v>54</v>
      </c>
      <c r="AK14" s="45" t="s">
        <v>54</v>
      </c>
      <c r="AL14" s="45" t="s">
        <v>54</v>
      </c>
      <c r="AM14" s="45" t="s">
        <v>54</v>
      </c>
      <c r="AN14" s="60" t="s">
        <v>53</v>
      </c>
      <c r="AO14" s="60" t="s">
        <v>53</v>
      </c>
      <c r="AP14" s="342" t="s">
        <v>401</v>
      </c>
      <c r="AQ14" s="52" t="s">
        <v>1</v>
      </c>
      <c r="AR14" s="105" t="s">
        <v>1</v>
      </c>
      <c r="AS14" s="105" t="s">
        <v>1</v>
      </c>
      <c r="AT14" s="45" t="s">
        <v>54</v>
      </c>
      <c r="AU14" s="45" t="s">
        <v>54</v>
      </c>
      <c r="AV14" s="359" t="s">
        <v>399</v>
      </c>
      <c r="AW14" s="359" t="s">
        <v>399</v>
      </c>
      <c r="AX14" s="354" t="s">
        <v>90</v>
      </c>
      <c r="AY14" s="218" t="s">
        <v>222</v>
      </c>
      <c r="AZ14" s="218" t="s">
        <v>222</v>
      </c>
      <c r="BA14" s="43"/>
      <c r="BB14" s="43"/>
      <c r="BC14" s="43"/>
      <c r="BD14" s="51" t="s">
        <v>0</v>
      </c>
      <c r="BE14" s="51" t="s">
        <v>0</v>
      </c>
      <c r="BF14" s="52" t="s">
        <v>1</v>
      </c>
      <c r="BG14" s="52" t="s">
        <v>1</v>
      </c>
      <c r="BH14" s="43"/>
      <c r="BI14" s="43"/>
      <c r="BJ14" s="43"/>
      <c r="BK14" s="43"/>
      <c r="BL14" s="359" t="s">
        <v>399</v>
      </c>
      <c r="BM14" s="359" t="s">
        <v>399</v>
      </c>
      <c r="BN14" s="45" t="s">
        <v>54</v>
      </c>
      <c r="BO14" s="52" t="s">
        <v>1</v>
      </c>
      <c r="BP14" s="43"/>
      <c r="BQ14" s="43"/>
      <c r="BR14" s="43"/>
      <c r="BS14" s="43"/>
      <c r="BT14" s="51" t="s">
        <v>0</v>
      </c>
      <c r="BU14" s="51" t="s">
        <v>0</v>
      </c>
      <c r="BV14" s="52" t="s">
        <v>1</v>
      </c>
      <c r="BW14" s="52" t="s">
        <v>1</v>
      </c>
      <c r="BX14" s="43"/>
      <c r="BY14" s="43"/>
      <c r="BZ14" s="43"/>
      <c r="CA14" s="43"/>
      <c r="CB14" s="51" t="s">
        <v>0</v>
      </c>
      <c r="CC14" s="51" t="s">
        <v>0</v>
      </c>
      <c r="CD14" s="52" t="s">
        <v>1</v>
      </c>
      <c r="CE14" s="52" t="s">
        <v>1</v>
      </c>
      <c r="CF14" s="43"/>
      <c r="CG14" s="43"/>
      <c r="CH14" s="43"/>
      <c r="CI14" s="43"/>
      <c r="CJ14" s="51" t="s">
        <v>0</v>
      </c>
      <c r="CK14" s="51" t="s">
        <v>0</v>
      </c>
      <c r="CL14" s="52" t="s">
        <v>1</v>
      </c>
      <c r="CM14" s="52" t="s">
        <v>1</v>
      </c>
      <c r="CN14" s="43"/>
      <c r="CO14" s="43"/>
      <c r="CP14" s="43"/>
      <c r="CQ14" s="43"/>
      <c r="CR14" s="51" t="s">
        <v>0</v>
      </c>
      <c r="CS14" s="51" t="s">
        <v>0</v>
      </c>
      <c r="CV14" s="238" t="s">
        <v>238</v>
      </c>
      <c r="CW14" s="238" t="s">
        <v>239</v>
      </c>
      <c r="CX14" s="238" t="s">
        <v>240</v>
      </c>
    </row>
    <row r="15" spans="1:102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43"/>
      <c r="G15" s="103" t="s">
        <v>0</v>
      </c>
      <c r="H15" s="51" t="s">
        <v>0</v>
      </c>
      <c r="I15" s="51" t="s">
        <v>0</v>
      </c>
      <c r="J15" s="52" t="s">
        <v>1</v>
      </c>
      <c r="K15" s="52" t="s">
        <v>1</v>
      </c>
      <c r="L15" s="43"/>
      <c r="M15" s="43"/>
      <c r="N15" s="318" t="s">
        <v>367</v>
      </c>
      <c r="O15" s="103" t="s">
        <v>0</v>
      </c>
      <c r="P15" s="51" t="s">
        <v>0</v>
      </c>
      <c r="Q15" s="51" t="s">
        <v>0</v>
      </c>
      <c r="R15" s="52" t="s">
        <v>1</v>
      </c>
      <c r="S15" s="52" t="s">
        <v>1</v>
      </c>
      <c r="T15" s="43"/>
      <c r="U15" s="43"/>
      <c r="V15" s="43"/>
      <c r="W15" s="43"/>
      <c r="X15" s="51" t="s">
        <v>0</v>
      </c>
      <c r="Y15" s="51" t="s">
        <v>0</v>
      </c>
      <c r="Z15" s="60" t="s">
        <v>53</v>
      </c>
      <c r="AA15" s="60" t="s">
        <v>53</v>
      </c>
      <c r="AB15" s="43"/>
      <c r="AC15" s="43"/>
      <c r="AD15" s="43"/>
      <c r="AE15" s="43"/>
      <c r="AF15" s="51" t="s">
        <v>0</v>
      </c>
      <c r="AG15" s="51" t="s">
        <v>0</v>
      </c>
      <c r="AH15" s="52" t="s">
        <v>1</v>
      </c>
      <c r="AI15" s="52" t="s">
        <v>1</v>
      </c>
      <c r="AJ15" s="43"/>
      <c r="AK15" s="43"/>
      <c r="AL15" s="43"/>
      <c r="AM15" s="43"/>
      <c r="AN15" s="51" t="s">
        <v>0</v>
      </c>
      <c r="AO15" s="51" t="s">
        <v>0</v>
      </c>
      <c r="AP15" s="342" t="s">
        <v>401</v>
      </c>
      <c r="AQ15" s="52" t="s">
        <v>1</v>
      </c>
      <c r="AR15" s="105" t="s">
        <v>1</v>
      </c>
      <c r="AS15" s="105" t="s">
        <v>1</v>
      </c>
      <c r="AT15" s="43"/>
      <c r="AU15" s="43"/>
      <c r="AV15" s="359" t="s">
        <v>399</v>
      </c>
      <c r="AW15" s="359" t="s">
        <v>399</v>
      </c>
      <c r="AX15" s="52" t="s">
        <v>1</v>
      </c>
      <c r="AY15" s="52" t="s">
        <v>1</v>
      </c>
      <c r="AZ15" s="105" t="s">
        <v>1</v>
      </c>
      <c r="BA15" s="43"/>
      <c r="BB15" s="43"/>
      <c r="BC15" s="43"/>
      <c r="BD15" s="51" t="s">
        <v>0</v>
      </c>
      <c r="BE15" s="51" t="s">
        <v>0</v>
      </c>
      <c r="BF15" s="251" t="s">
        <v>225</v>
      </c>
      <c r="BG15" s="52" t="s">
        <v>1</v>
      </c>
      <c r="BH15" s="43"/>
      <c r="BI15" s="43"/>
      <c r="BJ15" s="43"/>
      <c r="BK15" s="43"/>
      <c r="BL15" s="359" t="s">
        <v>399</v>
      </c>
      <c r="BM15" s="359" t="s">
        <v>399</v>
      </c>
      <c r="BN15" s="52" t="s">
        <v>1</v>
      </c>
      <c r="BO15" s="52" t="s">
        <v>1</v>
      </c>
      <c r="BP15" s="43"/>
      <c r="BQ15" s="43"/>
      <c r="BR15" s="43"/>
      <c r="BS15" s="43"/>
      <c r="BT15" s="51" t="s">
        <v>0</v>
      </c>
      <c r="BU15" s="51" t="s">
        <v>0</v>
      </c>
      <c r="BV15" s="52" t="s">
        <v>1</v>
      </c>
      <c r="BW15" s="52" t="s">
        <v>1</v>
      </c>
      <c r="BX15" s="43"/>
      <c r="BY15" s="43"/>
      <c r="BZ15" s="43"/>
      <c r="CA15" s="43"/>
      <c r="CB15" s="51" t="s">
        <v>0</v>
      </c>
      <c r="CC15" s="51" t="s">
        <v>0</v>
      </c>
      <c r="CD15" s="52" t="s">
        <v>1</v>
      </c>
      <c r="CE15" s="52" t="s">
        <v>1</v>
      </c>
      <c r="CF15" s="43"/>
      <c r="CG15" s="43"/>
      <c r="CH15" s="43"/>
      <c r="CI15" s="43"/>
      <c r="CJ15" s="51" t="s">
        <v>0</v>
      </c>
      <c r="CK15" s="51" t="s">
        <v>0</v>
      </c>
      <c r="CL15" s="52" t="s">
        <v>1</v>
      </c>
      <c r="CM15" s="52" t="s">
        <v>1</v>
      </c>
      <c r="CN15" s="43"/>
      <c r="CO15" s="43"/>
      <c r="CP15" s="43"/>
      <c r="CQ15" s="43"/>
      <c r="CR15" s="51" t="s">
        <v>0</v>
      </c>
      <c r="CS15" s="51" t="s">
        <v>0</v>
      </c>
      <c r="CV15" s="216" t="s">
        <v>241</v>
      </c>
      <c r="CW15" s="216" t="s">
        <v>242</v>
      </c>
      <c r="CX15" s="216" t="s">
        <v>243</v>
      </c>
    </row>
    <row r="16" spans="1:102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43"/>
      <c r="G16" s="318" t="s">
        <v>367</v>
      </c>
      <c r="H16" s="51" t="s">
        <v>0</v>
      </c>
      <c r="I16" s="337" t="s">
        <v>378</v>
      </c>
      <c r="J16" s="52" t="s">
        <v>1</v>
      </c>
      <c r="K16" s="52" t="s">
        <v>1</v>
      </c>
      <c r="L16" s="43"/>
      <c r="M16" s="43"/>
      <c r="N16" s="318" t="s">
        <v>367</v>
      </c>
      <c r="O16" s="318" t="s">
        <v>367</v>
      </c>
      <c r="P16" s="95" t="s">
        <v>367</v>
      </c>
      <c r="Q16" s="95" t="s">
        <v>367</v>
      </c>
      <c r="R16" s="52" t="s">
        <v>1</v>
      </c>
      <c r="S16" s="52" t="s">
        <v>1</v>
      </c>
      <c r="T16" s="43"/>
      <c r="U16" s="43"/>
      <c r="V16" s="43"/>
      <c r="W16" s="43"/>
      <c r="X16" s="51" t="s">
        <v>0</v>
      </c>
      <c r="Y16" s="51" t="s">
        <v>0</v>
      </c>
      <c r="Z16" s="52" t="s">
        <v>1</v>
      </c>
      <c r="AA16" s="52" t="s">
        <v>1</v>
      </c>
      <c r="AB16" s="43"/>
      <c r="AC16" s="43"/>
      <c r="AD16" s="43"/>
      <c r="AE16" s="43"/>
      <c r="AF16" s="51" t="s">
        <v>0</v>
      </c>
      <c r="AG16" s="51" t="s">
        <v>0</v>
      </c>
      <c r="AH16" s="52" t="s">
        <v>1</v>
      </c>
      <c r="AI16" s="52" t="s">
        <v>1</v>
      </c>
      <c r="AJ16" s="105" t="s">
        <v>1</v>
      </c>
      <c r="AK16" s="105" t="s">
        <v>1</v>
      </c>
      <c r="AL16" s="43"/>
      <c r="AM16" s="43"/>
      <c r="AN16" s="51" t="s">
        <v>0</v>
      </c>
      <c r="AO16" s="51" t="s">
        <v>0</v>
      </c>
      <c r="AP16" s="342" t="s">
        <v>401</v>
      </c>
      <c r="AQ16" s="52" t="s">
        <v>1</v>
      </c>
      <c r="AR16" s="105" t="s">
        <v>1</v>
      </c>
      <c r="AS16" s="105" t="s">
        <v>1</v>
      </c>
      <c r="AT16" s="45" t="s">
        <v>54</v>
      </c>
      <c r="AU16" s="45" t="s">
        <v>54</v>
      </c>
      <c r="AV16" s="356" t="s">
        <v>399</v>
      </c>
      <c r="AW16" s="356" t="s">
        <v>399</v>
      </c>
      <c r="AX16" s="355" t="s">
        <v>1</v>
      </c>
      <c r="AY16" s="355" t="s">
        <v>1</v>
      </c>
      <c r="AZ16" s="45" t="s">
        <v>54</v>
      </c>
      <c r="BA16" s="45" t="s">
        <v>54</v>
      </c>
      <c r="BB16" s="45" t="s">
        <v>54</v>
      </c>
      <c r="BC16" s="45" t="s">
        <v>54</v>
      </c>
      <c r="BD16" s="51" t="s">
        <v>0</v>
      </c>
      <c r="BE16" s="51" t="s">
        <v>0</v>
      </c>
      <c r="BF16" s="251" t="s">
        <v>225</v>
      </c>
      <c r="BG16" s="60" t="s">
        <v>53</v>
      </c>
      <c r="BH16" s="43"/>
      <c r="BJ16" s="43"/>
      <c r="BK16" s="43"/>
      <c r="BL16" s="359" t="s">
        <v>399</v>
      </c>
      <c r="BM16" s="359" t="s">
        <v>399</v>
      </c>
      <c r="BN16" s="52" t="s">
        <v>1</v>
      </c>
      <c r="BO16" s="52" t="s">
        <v>1</v>
      </c>
      <c r="BP16" s="43"/>
      <c r="BQ16" s="43"/>
      <c r="BR16" s="43"/>
      <c r="BS16" s="43"/>
      <c r="BT16" s="51" t="s">
        <v>0</v>
      </c>
      <c r="BU16" s="51" t="s">
        <v>0</v>
      </c>
      <c r="BV16" s="52" t="s">
        <v>1</v>
      </c>
      <c r="BW16" s="52" t="s">
        <v>1</v>
      </c>
      <c r="BX16" s="43"/>
      <c r="BY16" s="43"/>
      <c r="BZ16" s="43"/>
      <c r="CA16" s="43"/>
      <c r="CB16" s="51" t="s">
        <v>0</v>
      </c>
      <c r="CC16" s="51" t="s">
        <v>0</v>
      </c>
      <c r="CD16" s="52" t="s">
        <v>1</v>
      </c>
      <c r="CE16" s="52" t="s">
        <v>1</v>
      </c>
      <c r="CF16" s="43"/>
      <c r="CG16" s="43"/>
      <c r="CH16" s="43"/>
      <c r="CI16" s="43"/>
      <c r="CJ16" s="51" t="s">
        <v>0</v>
      </c>
      <c r="CK16" s="51" t="s">
        <v>0</v>
      </c>
      <c r="CL16" s="52" t="s">
        <v>1</v>
      </c>
      <c r="CM16" s="52" t="s">
        <v>1</v>
      </c>
      <c r="CN16" s="43"/>
      <c r="CO16" s="43"/>
      <c r="CP16" s="43"/>
      <c r="CQ16" s="43"/>
      <c r="CR16" s="51" t="s">
        <v>0</v>
      </c>
      <c r="CS16" s="51" t="s">
        <v>0</v>
      </c>
      <c r="CV16" s="238" t="s">
        <v>245</v>
      </c>
      <c r="CW16" s="238" t="s">
        <v>246</v>
      </c>
      <c r="CX16" s="238" t="s">
        <v>247</v>
      </c>
    </row>
    <row r="17" spans="1:102" s="47" customFormat="1" ht="20.85" customHeight="1">
      <c r="A17" s="433"/>
      <c r="B17" s="55" t="s">
        <v>94</v>
      </c>
      <c r="C17" s="49" t="s">
        <v>62</v>
      </c>
      <c r="D17" s="49"/>
      <c r="E17" s="50">
        <v>580009</v>
      </c>
      <c r="F17" s="43"/>
      <c r="G17" s="43"/>
      <c r="H17" s="51" t="s">
        <v>0</v>
      </c>
      <c r="I17" s="51" t="s">
        <v>0</v>
      </c>
      <c r="J17" s="52" t="s">
        <v>1</v>
      </c>
      <c r="K17" s="52" t="s">
        <v>1</v>
      </c>
      <c r="L17" s="43"/>
      <c r="M17" s="43"/>
      <c r="N17" s="43"/>
      <c r="O17" s="43"/>
      <c r="P17" s="51" t="s">
        <v>0</v>
      </c>
      <c r="Q17" s="51" t="s">
        <v>0</v>
      </c>
      <c r="R17" s="52" t="s">
        <v>1</v>
      </c>
      <c r="S17" s="52" t="s">
        <v>1</v>
      </c>
      <c r="T17" s="43"/>
      <c r="U17" s="43"/>
      <c r="V17" s="43"/>
      <c r="W17" s="43"/>
      <c r="X17" s="51" t="s">
        <v>0</v>
      </c>
      <c r="Y17" s="51" t="s">
        <v>0</v>
      </c>
      <c r="Z17" s="52" t="s">
        <v>1</v>
      </c>
      <c r="AA17" s="52" t="s">
        <v>1</v>
      </c>
      <c r="AB17" s="43"/>
      <c r="AC17" s="43"/>
      <c r="AD17" s="43"/>
      <c r="AE17" s="43"/>
      <c r="AF17" s="51" t="s">
        <v>0</v>
      </c>
      <c r="AG17" s="51" t="s">
        <v>0</v>
      </c>
      <c r="AH17" s="52" t="s">
        <v>1</v>
      </c>
      <c r="AI17" s="52" t="s">
        <v>1</v>
      </c>
      <c r="AJ17" s="43"/>
      <c r="AK17" s="43"/>
      <c r="AL17" s="43"/>
      <c r="AM17" s="43"/>
      <c r="AN17" s="51" t="s">
        <v>0</v>
      </c>
      <c r="AO17" s="51" t="s">
        <v>0</v>
      </c>
      <c r="AP17" s="342" t="s">
        <v>401</v>
      </c>
      <c r="AQ17" s="52" t="s">
        <v>1</v>
      </c>
      <c r="AR17" s="105" t="s">
        <v>1</v>
      </c>
      <c r="AS17" s="105" t="s">
        <v>1</v>
      </c>
      <c r="AT17" s="43"/>
      <c r="AU17" s="43"/>
      <c r="AV17" s="359" t="s">
        <v>399</v>
      </c>
      <c r="AW17" s="359" t="s">
        <v>399</v>
      </c>
      <c r="AX17" s="52" t="s">
        <v>1</v>
      </c>
      <c r="AY17" s="52" t="s">
        <v>1</v>
      </c>
      <c r="AZ17" s="43"/>
      <c r="BA17" s="43"/>
      <c r="BB17" s="43"/>
      <c r="BC17" s="43"/>
      <c r="BD17" s="51" t="s">
        <v>0</v>
      </c>
      <c r="BE17" s="51" t="s">
        <v>0</v>
      </c>
      <c r="BF17" s="251" t="s">
        <v>225</v>
      </c>
      <c r="BG17" s="52" t="s">
        <v>1</v>
      </c>
      <c r="BH17" s="43"/>
      <c r="BI17" s="43"/>
      <c r="BJ17" s="43"/>
      <c r="BK17" s="43"/>
      <c r="BL17" s="359" t="s">
        <v>399</v>
      </c>
      <c r="BM17" s="359" t="s">
        <v>399</v>
      </c>
      <c r="BN17" s="52" t="s">
        <v>1</v>
      </c>
      <c r="BO17" s="52" t="s">
        <v>1</v>
      </c>
      <c r="BP17" s="43"/>
      <c r="BQ17" s="43"/>
      <c r="BR17" s="43"/>
      <c r="BS17" s="43"/>
      <c r="BT17" s="51" t="s">
        <v>0</v>
      </c>
      <c r="BU17" s="51" t="s">
        <v>0</v>
      </c>
      <c r="BV17" s="52" t="s">
        <v>1</v>
      </c>
      <c r="BW17" s="52" t="s">
        <v>1</v>
      </c>
      <c r="BX17" s="43"/>
      <c r="BY17" s="43"/>
      <c r="BZ17" s="43"/>
      <c r="CA17" s="43"/>
      <c r="CB17" s="51" t="s">
        <v>0</v>
      </c>
      <c r="CC17" s="51" t="s">
        <v>0</v>
      </c>
      <c r="CD17" s="52" t="s">
        <v>1</v>
      </c>
      <c r="CE17" s="52" t="s">
        <v>1</v>
      </c>
      <c r="CF17" s="43"/>
      <c r="CG17" s="43"/>
      <c r="CH17" s="43"/>
      <c r="CI17" s="43"/>
      <c r="CJ17" s="51" t="s">
        <v>0</v>
      </c>
      <c r="CK17" s="51" t="s">
        <v>0</v>
      </c>
      <c r="CL17" s="52" t="s">
        <v>1</v>
      </c>
      <c r="CM17" s="52" t="s">
        <v>1</v>
      </c>
      <c r="CN17" s="43"/>
      <c r="CO17" s="43"/>
      <c r="CP17" s="43"/>
      <c r="CQ17" s="43"/>
      <c r="CR17" s="51" t="s">
        <v>0</v>
      </c>
      <c r="CS17" s="51" t="s">
        <v>0</v>
      </c>
      <c r="CV17" s="216" t="s">
        <v>248</v>
      </c>
      <c r="CW17" s="216" t="s">
        <v>249</v>
      </c>
      <c r="CX17" s="216" t="s">
        <v>250</v>
      </c>
    </row>
    <row r="18" spans="1:102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43"/>
      <c r="G18" s="43"/>
      <c r="H18" s="51" t="s">
        <v>0</v>
      </c>
      <c r="I18" s="51" t="s">
        <v>0</v>
      </c>
      <c r="J18" s="52" t="s">
        <v>1</v>
      </c>
      <c r="K18" s="52" t="s">
        <v>1</v>
      </c>
      <c r="L18" s="43"/>
      <c r="M18" s="43"/>
      <c r="N18" s="103" t="s">
        <v>0</v>
      </c>
      <c r="O18" s="43"/>
      <c r="P18" s="51" t="s">
        <v>0</v>
      </c>
      <c r="Q18" s="51" t="s">
        <v>0</v>
      </c>
      <c r="R18" s="52" t="s">
        <v>1</v>
      </c>
      <c r="S18" s="52" t="s">
        <v>1</v>
      </c>
      <c r="T18" s="43"/>
      <c r="U18" s="43"/>
      <c r="V18" s="43"/>
      <c r="W18" s="43"/>
      <c r="X18" s="51" t="s">
        <v>0</v>
      </c>
      <c r="Y18" s="51" t="s">
        <v>0</v>
      </c>
      <c r="Z18" s="52" t="s">
        <v>1</v>
      </c>
      <c r="AA18" s="52" t="s">
        <v>1</v>
      </c>
      <c r="AB18" s="43"/>
      <c r="AC18" s="43"/>
      <c r="AD18" s="43"/>
      <c r="AE18" s="43"/>
      <c r="AF18" s="51" t="s">
        <v>0</v>
      </c>
      <c r="AG18" s="51" t="s">
        <v>0</v>
      </c>
      <c r="AH18" s="52" t="s">
        <v>1</v>
      </c>
      <c r="AI18" s="52" t="s">
        <v>1</v>
      </c>
      <c r="AJ18" s="43"/>
      <c r="AK18" s="43"/>
      <c r="AL18" s="43"/>
      <c r="AM18" s="43"/>
      <c r="AN18" s="51" t="s">
        <v>0</v>
      </c>
      <c r="AO18" s="51" t="s">
        <v>0</v>
      </c>
      <c r="AP18" s="342" t="s">
        <v>401</v>
      </c>
      <c r="AQ18" s="52" t="s">
        <v>1</v>
      </c>
      <c r="AR18" s="105" t="s">
        <v>1</v>
      </c>
      <c r="AS18" s="105" t="s">
        <v>1</v>
      </c>
      <c r="AT18" s="43"/>
      <c r="AU18" s="43"/>
      <c r="AV18" s="359" t="s">
        <v>399</v>
      </c>
      <c r="AW18" s="359" t="s">
        <v>399</v>
      </c>
      <c r="AX18" s="52" t="s">
        <v>1</v>
      </c>
      <c r="AY18" s="52" t="s">
        <v>1</v>
      </c>
      <c r="AZ18" s="43"/>
      <c r="BA18" s="43"/>
      <c r="BB18" s="43"/>
      <c r="BC18" s="43"/>
      <c r="BD18" s="51" t="s">
        <v>0</v>
      </c>
      <c r="BE18" s="51" t="s">
        <v>0</v>
      </c>
      <c r="BF18" s="251" t="s">
        <v>225</v>
      </c>
      <c r="BG18" s="52" t="s">
        <v>1</v>
      </c>
      <c r="BH18" s="43"/>
      <c r="BI18" s="43"/>
      <c r="BJ18" s="43"/>
      <c r="BK18" s="43"/>
      <c r="BL18" s="359" t="s">
        <v>399</v>
      </c>
      <c r="BM18" s="359" t="s">
        <v>399</v>
      </c>
      <c r="BN18" s="52" t="s">
        <v>1</v>
      </c>
      <c r="BO18" s="52" t="s">
        <v>1</v>
      </c>
      <c r="BP18" s="43"/>
      <c r="BQ18" s="43"/>
      <c r="BR18" s="43"/>
      <c r="BS18" s="43"/>
      <c r="BT18" s="51" t="s">
        <v>0</v>
      </c>
      <c r="BU18" s="51" t="s">
        <v>0</v>
      </c>
      <c r="BV18" s="52" t="s">
        <v>1</v>
      </c>
      <c r="BW18" s="52" t="s">
        <v>1</v>
      </c>
      <c r="BX18" s="43"/>
      <c r="BY18" s="43"/>
      <c r="BZ18" s="43"/>
      <c r="CA18" s="43"/>
      <c r="CB18" s="51" t="s">
        <v>0</v>
      </c>
      <c r="CC18" s="51" t="s">
        <v>0</v>
      </c>
      <c r="CD18" s="52" t="s">
        <v>1</v>
      </c>
      <c r="CE18" s="52" t="s">
        <v>1</v>
      </c>
      <c r="CF18" s="43"/>
      <c r="CG18" s="43"/>
      <c r="CH18" s="43"/>
      <c r="CI18" s="43"/>
      <c r="CJ18" s="51" t="s">
        <v>0</v>
      </c>
      <c r="CK18" s="51" t="s">
        <v>0</v>
      </c>
      <c r="CL18" s="52" t="s">
        <v>1</v>
      </c>
      <c r="CM18" s="52" t="s">
        <v>1</v>
      </c>
      <c r="CN18" s="43"/>
      <c r="CO18" s="43"/>
      <c r="CP18" s="43"/>
      <c r="CQ18" s="43"/>
      <c r="CR18" s="51" t="s">
        <v>0</v>
      </c>
      <c r="CS18" s="51" t="s">
        <v>0</v>
      </c>
    </row>
    <row r="19" spans="1:102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43"/>
      <c r="G19" s="43"/>
      <c r="H19" s="52" t="s">
        <v>1</v>
      </c>
      <c r="I19" s="52" t="s">
        <v>1</v>
      </c>
      <c r="J19" s="66" t="s">
        <v>1</v>
      </c>
      <c r="K19" s="66" t="s">
        <v>1</v>
      </c>
      <c r="L19" s="43"/>
      <c r="M19" s="43"/>
      <c r="N19" s="318" t="s">
        <v>367</v>
      </c>
      <c r="O19" s="43"/>
      <c r="P19" s="65" t="s">
        <v>0</v>
      </c>
      <c r="Q19" s="253" t="s">
        <v>210</v>
      </c>
      <c r="R19" s="52" t="s">
        <v>1</v>
      </c>
      <c r="S19" s="52" t="s">
        <v>1</v>
      </c>
      <c r="T19" s="43"/>
      <c r="U19" s="43"/>
      <c r="V19" s="43"/>
      <c r="W19" s="43"/>
      <c r="X19" s="65" t="s">
        <v>0</v>
      </c>
      <c r="Y19" s="65" t="s">
        <v>0</v>
      </c>
      <c r="Z19" s="66" t="s">
        <v>1</v>
      </c>
      <c r="AA19" s="66" t="s">
        <v>1</v>
      </c>
      <c r="AB19" s="43"/>
      <c r="AC19" s="43"/>
      <c r="AD19" s="43"/>
      <c r="AE19" s="43"/>
      <c r="AF19" s="65" t="s">
        <v>0</v>
      </c>
      <c r="AG19" s="65" t="s">
        <v>0</v>
      </c>
      <c r="AH19" s="66" t="s">
        <v>1</v>
      </c>
      <c r="AI19" s="66" t="s">
        <v>1</v>
      </c>
      <c r="AJ19" s="105" t="s">
        <v>1</v>
      </c>
      <c r="AK19" s="105" t="s">
        <v>1</v>
      </c>
      <c r="AL19" s="43"/>
      <c r="AM19" s="43"/>
      <c r="AN19" s="65" t="s">
        <v>0</v>
      </c>
      <c r="AO19" s="65" t="s">
        <v>0</v>
      </c>
      <c r="AP19" s="342" t="s">
        <v>401</v>
      </c>
      <c r="AQ19" s="66" t="s">
        <v>1</v>
      </c>
      <c r="AR19" s="105" t="s">
        <v>1</v>
      </c>
      <c r="AS19" s="105" t="s">
        <v>1</v>
      </c>
      <c r="AT19" s="43"/>
      <c r="AU19" s="43"/>
      <c r="AV19" s="359" t="s">
        <v>399</v>
      </c>
      <c r="AW19" s="359" t="s">
        <v>399</v>
      </c>
      <c r="AX19" s="66" t="s">
        <v>1</v>
      </c>
      <c r="AY19" s="66" t="s">
        <v>1</v>
      </c>
      <c r="AZ19" s="43"/>
      <c r="BA19" s="43"/>
      <c r="BB19" s="43"/>
      <c r="BC19" s="43"/>
      <c r="BD19" s="65" t="s">
        <v>0</v>
      </c>
      <c r="BE19" s="65" t="s">
        <v>0</v>
      </c>
      <c r="BF19" s="65" t="s">
        <v>0</v>
      </c>
      <c r="BG19" s="65" t="s">
        <v>0</v>
      </c>
      <c r="BH19" s="43"/>
      <c r="BI19" s="43"/>
      <c r="BJ19" s="43"/>
      <c r="BK19" s="43"/>
      <c r="BL19" s="359" t="s">
        <v>399</v>
      </c>
      <c r="BM19" s="359" t="s">
        <v>399</v>
      </c>
      <c r="BN19" s="66" t="s">
        <v>1</v>
      </c>
      <c r="BO19" s="66" t="s">
        <v>1</v>
      </c>
      <c r="BP19" s="43"/>
      <c r="BQ19" s="43"/>
      <c r="BR19" s="43"/>
      <c r="BS19" s="43"/>
      <c r="BT19" s="65" t="s">
        <v>0</v>
      </c>
      <c r="BU19" s="65" t="s">
        <v>0</v>
      </c>
      <c r="BV19" s="66" t="s">
        <v>1</v>
      </c>
      <c r="BW19" s="66" t="s">
        <v>1</v>
      </c>
      <c r="BX19" s="43"/>
      <c r="BY19" s="43"/>
      <c r="BZ19" s="43"/>
      <c r="CA19" s="43"/>
      <c r="CB19" s="65" t="s">
        <v>0</v>
      </c>
      <c r="CC19" s="65" t="s">
        <v>0</v>
      </c>
      <c r="CD19" s="66" t="s">
        <v>1</v>
      </c>
      <c r="CE19" s="66" t="s">
        <v>1</v>
      </c>
      <c r="CF19" s="43"/>
      <c r="CG19" s="43"/>
      <c r="CH19" s="43"/>
      <c r="CI19" s="43"/>
      <c r="CJ19" s="65" t="s">
        <v>0</v>
      </c>
      <c r="CK19" s="65" t="s">
        <v>0</v>
      </c>
      <c r="CL19" s="66" t="s">
        <v>1</v>
      </c>
      <c r="CM19" s="66" t="s">
        <v>1</v>
      </c>
      <c r="CN19" s="43"/>
      <c r="CO19" s="43"/>
      <c r="CP19" s="43"/>
      <c r="CQ19" s="43"/>
      <c r="CR19" s="65" t="s">
        <v>0</v>
      </c>
      <c r="CS19" s="65" t="s">
        <v>0</v>
      </c>
    </row>
    <row r="20" spans="1:102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Q20" s="70"/>
      <c r="CR20" s="70"/>
      <c r="CS20" s="70"/>
    </row>
    <row r="21" spans="1:102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3"/>
      <c r="G21" s="43"/>
      <c r="H21" s="103" t="s">
        <v>0</v>
      </c>
      <c r="I21" s="103" t="s">
        <v>0</v>
      </c>
      <c r="J21" s="42" t="s">
        <v>1</v>
      </c>
      <c r="K21" s="42" t="s">
        <v>1</v>
      </c>
      <c r="L21" s="42" t="s">
        <v>1</v>
      </c>
      <c r="M21" s="45" t="s">
        <v>54</v>
      </c>
      <c r="N21" s="226" t="s">
        <v>253</v>
      </c>
      <c r="O21" s="43"/>
      <c r="P21" s="290" t="s">
        <v>366</v>
      </c>
      <c r="Q21" s="318" t="s">
        <v>367</v>
      </c>
      <c r="R21" s="41" t="s">
        <v>0</v>
      </c>
      <c r="S21" s="41" t="s">
        <v>0</v>
      </c>
      <c r="T21" s="42" t="s">
        <v>1</v>
      </c>
      <c r="U21" s="42" t="s">
        <v>1</v>
      </c>
      <c r="V21" s="43"/>
      <c r="W21" s="43"/>
      <c r="X21" s="43"/>
      <c r="Y21" s="43"/>
      <c r="Z21" s="41" t="s">
        <v>0</v>
      </c>
      <c r="AA21" s="41" t="s">
        <v>0</v>
      </c>
      <c r="AB21" s="42" t="s">
        <v>1</v>
      </c>
      <c r="AC21" s="42" t="s">
        <v>1</v>
      </c>
      <c r="AD21" s="43"/>
      <c r="AE21" s="43"/>
      <c r="AF21" s="43"/>
      <c r="AG21" s="43"/>
      <c r="AH21" s="41" t="s">
        <v>0</v>
      </c>
      <c r="AI21" s="41" t="s">
        <v>0</v>
      </c>
      <c r="AJ21" s="42" t="s">
        <v>1</v>
      </c>
      <c r="AK21" s="42" t="s">
        <v>1</v>
      </c>
      <c r="AL21" s="105" t="s">
        <v>1</v>
      </c>
      <c r="AM21" s="43"/>
      <c r="AN21" s="43"/>
      <c r="AO21" s="43"/>
      <c r="AP21" s="342" t="s">
        <v>401</v>
      </c>
      <c r="AQ21" s="41" t="s">
        <v>0</v>
      </c>
      <c r="AR21" s="360" t="s">
        <v>402</v>
      </c>
      <c r="AS21" s="360" t="s">
        <v>402</v>
      </c>
      <c r="AT21" s="43"/>
      <c r="AU21" s="43"/>
      <c r="AV21" s="103" t="s">
        <v>0</v>
      </c>
      <c r="AW21" s="103" t="s">
        <v>0</v>
      </c>
      <c r="AX21" s="41" t="s">
        <v>0</v>
      </c>
      <c r="AY21" s="226" t="s">
        <v>253</v>
      </c>
      <c r="AZ21" s="226" t="s">
        <v>253</v>
      </c>
      <c r="BA21" s="42" t="s">
        <v>1</v>
      </c>
      <c r="BB21" s="43"/>
      <c r="BC21" s="43"/>
      <c r="BD21" s="290" t="s">
        <v>373</v>
      </c>
      <c r="BE21" s="43"/>
      <c r="BF21" s="41" t="s">
        <v>0</v>
      </c>
      <c r="BG21" s="41" t="s">
        <v>0</v>
      </c>
      <c r="BH21" s="42" t="s">
        <v>1</v>
      </c>
      <c r="BI21" s="42" t="s">
        <v>1</v>
      </c>
      <c r="BJ21" s="43"/>
      <c r="BK21" s="43"/>
      <c r="BL21" s="103" t="s">
        <v>0</v>
      </c>
      <c r="BM21" s="103" t="s">
        <v>0</v>
      </c>
      <c r="BN21" s="41" t="s">
        <v>0</v>
      </c>
      <c r="BO21" s="41" t="s">
        <v>0</v>
      </c>
      <c r="BP21" s="42" t="s">
        <v>1</v>
      </c>
      <c r="BQ21" s="42" t="s">
        <v>1</v>
      </c>
      <c r="BR21" s="43"/>
      <c r="BS21" s="43"/>
      <c r="BT21" s="43"/>
      <c r="BU21" s="43"/>
      <c r="BV21" s="41" t="s">
        <v>0</v>
      </c>
      <c r="BW21" s="41" t="s">
        <v>0</v>
      </c>
      <c r="BX21" s="42" t="s">
        <v>1</v>
      </c>
      <c r="BY21" s="42" t="s">
        <v>1</v>
      </c>
      <c r="BZ21" s="43"/>
      <c r="CA21" s="43"/>
      <c r="CB21" s="43"/>
      <c r="CC21" s="43"/>
      <c r="CD21" s="41" t="s">
        <v>0</v>
      </c>
      <c r="CE21" s="41" t="s">
        <v>0</v>
      </c>
      <c r="CF21" s="42" t="s">
        <v>1</v>
      </c>
      <c r="CG21" s="42" t="s">
        <v>1</v>
      </c>
      <c r="CH21" s="43"/>
      <c r="CI21" s="43"/>
      <c r="CJ21" s="43"/>
      <c r="CK21" s="43"/>
      <c r="CL21" s="41" t="s">
        <v>0</v>
      </c>
      <c r="CM21" s="41" t="s">
        <v>0</v>
      </c>
      <c r="CN21" s="42" t="s">
        <v>1</v>
      </c>
      <c r="CO21" s="52" t="s">
        <v>1</v>
      </c>
      <c r="CP21" s="43"/>
      <c r="CQ21" s="43"/>
      <c r="CR21" s="43"/>
      <c r="CS21" s="291" t="s">
        <v>400</v>
      </c>
    </row>
    <row r="22" spans="1:102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43"/>
      <c r="G22" s="43"/>
      <c r="H22" s="43"/>
      <c r="I22" s="337" t="s">
        <v>378</v>
      </c>
      <c r="J22" s="51" t="s">
        <v>0</v>
      </c>
      <c r="K22" s="51" t="s">
        <v>0</v>
      </c>
      <c r="L22" s="52" t="s">
        <v>1</v>
      </c>
      <c r="M22" s="52" t="s">
        <v>1</v>
      </c>
      <c r="N22" s="43"/>
      <c r="O22" s="318" t="s">
        <v>367</v>
      </c>
      <c r="P22" s="103" t="s">
        <v>0</v>
      </c>
      <c r="Q22" s="103" t="s">
        <v>0</v>
      </c>
      <c r="R22" s="51" t="s">
        <v>0</v>
      </c>
      <c r="S22" s="51" t="s">
        <v>0</v>
      </c>
      <c r="T22" s="52" t="s">
        <v>1</v>
      </c>
      <c r="U22" s="52" t="s">
        <v>1</v>
      </c>
      <c r="V22" s="43"/>
      <c r="W22" s="43"/>
      <c r="X22" s="43"/>
      <c r="Y22" s="43"/>
      <c r="Z22" s="51" t="s">
        <v>0</v>
      </c>
      <c r="AA22" s="51" t="s">
        <v>0</v>
      </c>
      <c r="AB22" s="52" t="s">
        <v>1</v>
      </c>
      <c r="AC22" s="52" t="s">
        <v>1</v>
      </c>
      <c r="AD22" s="43"/>
      <c r="AE22" s="43"/>
      <c r="AF22" s="43"/>
      <c r="AG22" s="43"/>
      <c r="AH22" s="51" t="s">
        <v>0</v>
      </c>
      <c r="AI22" s="51" t="s">
        <v>0</v>
      </c>
      <c r="AJ22" s="52" t="s">
        <v>1</v>
      </c>
      <c r="AK22" s="52" t="s">
        <v>1</v>
      </c>
      <c r="AL22" s="43"/>
      <c r="AM22" s="43"/>
      <c r="AN22" s="43"/>
      <c r="AO22" s="43"/>
      <c r="AP22" s="342" t="s">
        <v>401</v>
      </c>
      <c r="AQ22" s="51" t="s">
        <v>0</v>
      </c>
      <c r="AR22" s="360" t="s">
        <v>402</v>
      </c>
      <c r="AS22" s="360" t="s">
        <v>402</v>
      </c>
      <c r="AT22" s="45" t="s">
        <v>54</v>
      </c>
      <c r="AU22" s="45" t="s">
        <v>54</v>
      </c>
      <c r="AV22" s="45" t="s">
        <v>54</v>
      </c>
      <c r="AW22" s="45" t="s">
        <v>54</v>
      </c>
      <c r="AX22" s="51" t="s">
        <v>0</v>
      </c>
      <c r="AY22" s="218" t="s">
        <v>222</v>
      </c>
      <c r="AZ22" s="218" t="s">
        <v>222</v>
      </c>
      <c r="BA22" s="52" t="s">
        <v>1</v>
      </c>
      <c r="BB22" s="43"/>
      <c r="BC22" s="43"/>
      <c r="BD22" s="43"/>
      <c r="BE22" s="43"/>
      <c r="BF22" s="251" t="s">
        <v>225</v>
      </c>
      <c r="BG22" s="51" t="s">
        <v>0</v>
      </c>
      <c r="BH22" s="52" t="s">
        <v>1</v>
      </c>
      <c r="BI22" s="52" t="s">
        <v>1</v>
      </c>
      <c r="BJ22" s="45" t="s">
        <v>54</v>
      </c>
      <c r="BK22" s="45" t="s">
        <v>54</v>
      </c>
      <c r="BL22" s="45" t="s">
        <v>54</v>
      </c>
      <c r="BM22" s="45" t="s">
        <v>54</v>
      </c>
      <c r="BN22" s="51" t="s">
        <v>0</v>
      </c>
      <c r="BO22" s="51" t="s">
        <v>0</v>
      </c>
      <c r="BP22" s="52" t="s">
        <v>1</v>
      </c>
      <c r="BQ22" s="52" t="s">
        <v>1</v>
      </c>
      <c r="BR22" s="45" t="s">
        <v>54</v>
      </c>
      <c r="BS22" s="45" t="s">
        <v>54</v>
      </c>
      <c r="BT22" s="45" t="s">
        <v>54</v>
      </c>
      <c r="BU22" s="45" t="s">
        <v>54</v>
      </c>
      <c r="BV22" s="51" t="s">
        <v>0</v>
      </c>
      <c r="BW22" s="51" t="s">
        <v>0</v>
      </c>
      <c r="BX22" s="52" t="s">
        <v>1</v>
      </c>
      <c r="BY22" s="52" t="s">
        <v>1</v>
      </c>
      <c r="BZ22" s="43"/>
      <c r="CA22" s="43"/>
      <c r="CB22" s="43"/>
      <c r="CC22" s="43"/>
      <c r="CD22" s="51" t="s">
        <v>0</v>
      </c>
      <c r="CE22" s="51" t="s">
        <v>0</v>
      </c>
      <c r="CF22" s="52" t="s">
        <v>1</v>
      </c>
      <c r="CG22" s="52" t="s">
        <v>1</v>
      </c>
      <c r="CH22" s="43"/>
      <c r="CI22" s="43"/>
      <c r="CJ22" s="43"/>
      <c r="CK22" s="43"/>
      <c r="CL22" s="51" t="s">
        <v>0</v>
      </c>
      <c r="CM22" s="51" t="s">
        <v>0</v>
      </c>
      <c r="CN22" s="52" t="s">
        <v>1</v>
      </c>
      <c r="CO22" s="52" t="s">
        <v>1</v>
      </c>
      <c r="CP22" s="43"/>
      <c r="CQ22" s="43"/>
      <c r="CR22" s="43"/>
      <c r="CS22" s="43"/>
    </row>
    <row r="23" spans="1:102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43"/>
      <c r="G23" s="43"/>
      <c r="H23" s="43"/>
      <c r="I23" s="103" t="s">
        <v>0</v>
      </c>
      <c r="J23" s="51" t="s">
        <v>0</v>
      </c>
      <c r="K23" s="51" t="s">
        <v>0</v>
      </c>
      <c r="L23" s="52" t="s">
        <v>1</v>
      </c>
      <c r="M23" s="52" t="s">
        <v>1</v>
      </c>
      <c r="N23" s="105" t="s">
        <v>1</v>
      </c>
      <c r="O23" s="43"/>
      <c r="P23" s="103" t="s">
        <v>0</v>
      </c>
      <c r="Q23" s="253" t="s">
        <v>210</v>
      </c>
      <c r="R23" s="51" t="s">
        <v>0</v>
      </c>
      <c r="S23" s="51" t="s">
        <v>0</v>
      </c>
      <c r="T23" s="52" t="s">
        <v>1</v>
      </c>
      <c r="U23" s="52" t="s">
        <v>1</v>
      </c>
      <c r="V23" s="43"/>
      <c r="W23" s="43"/>
      <c r="X23" s="43"/>
      <c r="Y23" s="43"/>
      <c r="Z23" s="51" t="s">
        <v>0</v>
      </c>
      <c r="AA23" s="51" t="s">
        <v>0</v>
      </c>
      <c r="AB23" s="51" t="s">
        <v>0</v>
      </c>
      <c r="AC23" s="254" t="s">
        <v>217</v>
      </c>
      <c r="AD23" s="254" t="s">
        <v>217</v>
      </c>
      <c r="AE23" s="43"/>
      <c r="AF23" s="43"/>
      <c r="AG23" s="43"/>
      <c r="AH23" s="51" t="s">
        <v>0</v>
      </c>
      <c r="AI23" s="51" t="s">
        <v>0</v>
      </c>
      <c r="AJ23" s="52" t="s">
        <v>90</v>
      </c>
      <c r="AK23" s="254" t="s">
        <v>217</v>
      </c>
      <c r="AL23" s="43"/>
      <c r="AM23" s="43"/>
      <c r="AN23" s="43"/>
      <c r="AO23" s="43"/>
      <c r="AP23" s="342" t="s">
        <v>401</v>
      </c>
      <c r="AQ23" s="51" t="s">
        <v>0</v>
      </c>
      <c r="AR23" s="360" t="s">
        <v>402</v>
      </c>
      <c r="AS23" s="360" t="s">
        <v>402</v>
      </c>
      <c r="AT23" s="43"/>
      <c r="AU23" s="43"/>
      <c r="AV23" s="103" t="s">
        <v>0</v>
      </c>
      <c r="AW23" s="103" t="s">
        <v>0</v>
      </c>
      <c r="AX23" s="254" t="s">
        <v>217</v>
      </c>
      <c r="AY23" s="51" t="s">
        <v>0</v>
      </c>
      <c r="AZ23" s="52" t="s">
        <v>1</v>
      </c>
      <c r="BA23" s="52" t="s">
        <v>1</v>
      </c>
      <c r="BB23" s="43"/>
      <c r="BC23" s="43"/>
      <c r="BD23" s="43"/>
      <c r="BE23" s="43"/>
      <c r="BF23" s="51" t="s">
        <v>0</v>
      </c>
      <c r="BG23" s="51" t="s">
        <v>0</v>
      </c>
      <c r="BH23" s="52" t="s">
        <v>1</v>
      </c>
      <c r="BI23" s="52" t="s">
        <v>1</v>
      </c>
      <c r="BJ23" s="43"/>
      <c r="BK23" s="43"/>
      <c r="BL23" s="103" t="s">
        <v>0</v>
      </c>
      <c r="BM23" s="103" t="s">
        <v>0</v>
      </c>
      <c r="BN23" s="51" t="s">
        <v>0</v>
      </c>
      <c r="BO23" s="51" t="s">
        <v>0</v>
      </c>
      <c r="BP23" s="52" t="s">
        <v>1</v>
      </c>
      <c r="BQ23" s="52" t="s">
        <v>1</v>
      </c>
      <c r="BR23" s="43"/>
      <c r="BS23" s="43"/>
      <c r="BT23" s="105" t="s">
        <v>1</v>
      </c>
      <c r="BU23" s="43"/>
      <c r="BV23" s="51" t="s">
        <v>0</v>
      </c>
      <c r="BW23" s="51" t="s">
        <v>0</v>
      </c>
      <c r="BX23" s="52" t="s">
        <v>1</v>
      </c>
      <c r="BY23" s="52" t="s">
        <v>1</v>
      </c>
      <c r="BZ23" s="43"/>
      <c r="CA23" s="43"/>
      <c r="CB23" s="43"/>
      <c r="CC23" s="43"/>
      <c r="CD23" s="51" t="s">
        <v>0</v>
      </c>
      <c r="CE23" s="51" t="s">
        <v>0</v>
      </c>
      <c r="CF23" s="52" t="s">
        <v>1</v>
      </c>
      <c r="CG23" s="52" t="s">
        <v>1</v>
      </c>
      <c r="CH23" s="43"/>
      <c r="CI23" s="43"/>
      <c r="CJ23" s="43"/>
      <c r="CK23" s="43"/>
      <c r="CL23" s="51" t="s">
        <v>0</v>
      </c>
      <c r="CM23" s="51" t="s">
        <v>0</v>
      </c>
      <c r="CN23" s="52" t="s">
        <v>1</v>
      </c>
      <c r="CO23" s="52" t="s">
        <v>1</v>
      </c>
      <c r="CP23" s="43"/>
      <c r="CQ23" s="43"/>
      <c r="CR23" s="43"/>
      <c r="CS23" s="43"/>
    </row>
    <row r="24" spans="1:102" s="47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43"/>
      <c r="G24" s="43"/>
      <c r="H24" s="43"/>
      <c r="I24" s="103" t="s">
        <v>0</v>
      </c>
      <c r="J24" s="51" t="s">
        <v>0</v>
      </c>
      <c r="K24" s="51" t="s">
        <v>0</v>
      </c>
      <c r="L24" s="52" t="s">
        <v>1</v>
      </c>
      <c r="M24" s="52" t="s">
        <v>1</v>
      </c>
      <c r="N24" s="43"/>
      <c r="O24" s="103" t="s">
        <v>0</v>
      </c>
      <c r="P24" s="318" t="s">
        <v>367</v>
      </c>
      <c r="Q24" s="253" t="s">
        <v>210</v>
      </c>
      <c r="R24" s="51" t="s">
        <v>0</v>
      </c>
      <c r="S24" s="51" t="s">
        <v>0</v>
      </c>
      <c r="T24" s="52" t="s">
        <v>1</v>
      </c>
      <c r="U24" s="52" t="s">
        <v>1</v>
      </c>
      <c r="V24" s="43"/>
      <c r="W24" s="43"/>
      <c r="X24" s="43"/>
      <c r="Y24" s="43"/>
      <c r="Z24" s="51" t="s">
        <v>0</v>
      </c>
      <c r="AA24" s="51" t="s">
        <v>0</v>
      </c>
      <c r="AB24" s="52" t="s">
        <v>1</v>
      </c>
      <c r="AC24" s="52" t="s">
        <v>1</v>
      </c>
      <c r="AD24" s="43"/>
      <c r="AE24" s="43"/>
      <c r="AF24" s="43"/>
      <c r="AG24" s="43"/>
      <c r="AH24" s="51" t="s">
        <v>0</v>
      </c>
      <c r="AI24" s="51" t="s">
        <v>0</v>
      </c>
      <c r="AJ24" s="52" t="s">
        <v>1</v>
      </c>
      <c r="AK24" s="52" t="s">
        <v>1</v>
      </c>
      <c r="AL24" s="43"/>
      <c r="AM24" s="43"/>
      <c r="AN24" s="43"/>
      <c r="AO24" s="43"/>
      <c r="AP24" s="342" t="s">
        <v>401</v>
      </c>
      <c r="AQ24" s="51" t="s">
        <v>0</v>
      </c>
      <c r="AR24" s="360" t="s">
        <v>402</v>
      </c>
      <c r="AS24" s="360" t="s">
        <v>402</v>
      </c>
      <c r="AT24" s="43"/>
      <c r="AU24" s="43"/>
      <c r="AV24" s="103" t="s">
        <v>0</v>
      </c>
      <c r="AW24" s="103" t="s">
        <v>0</v>
      </c>
      <c r="AX24" s="51" t="s">
        <v>0</v>
      </c>
      <c r="AY24" s="51" t="s">
        <v>0</v>
      </c>
      <c r="AZ24" s="52" t="s">
        <v>1</v>
      </c>
      <c r="BA24" s="52" t="s">
        <v>1</v>
      </c>
      <c r="BB24" s="43"/>
      <c r="BC24" s="43"/>
      <c r="BD24" s="43"/>
      <c r="BE24" s="43"/>
      <c r="BF24" s="251" t="s">
        <v>225</v>
      </c>
      <c r="BG24" s="51" t="s">
        <v>0</v>
      </c>
      <c r="BH24" s="52" t="s">
        <v>1</v>
      </c>
      <c r="BI24" s="52" t="s">
        <v>1</v>
      </c>
      <c r="BJ24" s="43"/>
      <c r="BK24" s="43"/>
      <c r="BL24" s="103" t="s">
        <v>0</v>
      </c>
      <c r="BM24" s="103" t="s">
        <v>0</v>
      </c>
      <c r="BN24" s="51" t="s">
        <v>0</v>
      </c>
      <c r="BO24" s="51" t="s">
        <v>0</v>
      </c>
      <c r="BP24" s="52" t="s">
        <v>1</v>
      </c>
      <c r="BQ24" s="52" t="s">
        <v>1</v>
      </c>
      <c r="BR24" s="43"/>
      <c r="BS24" s="43"/>
      <c r="BT24" s="105" t="s">
        <v>1</v>
      </c>
      <c r="BU24" s="43"/>
      <c r="BV24" s="51" t="s">
        <v>0</v>
      </c>
      <c r="BW24" s="51" t="s">
        <v>0</v>
      </c>
      <c r="BX24" s="52" t="s">
        <v>1</v>
      </c>
      <c r="BY24" s="52" t="s">
        <v>1</v>
      </c>
      <c r="BZ24" s="43"/>
      <c r="CA24" s="43"/>
      <c r="CB24" s="43"/>
      <c r="CC24" s="43"/>
      <c r="CD24" s="51" t="s">
        <v>0</v>
      </c>
      <c r="CE24" s="51" t="s">
        <v>0</v>
      </c>
      <c r="CF24" s="52" t="s">
        <v>1</v>
      </c>
      <c r="CG24" s="52" t="s">
        <v>1</v>
      </c>
      <c r="CH24" s="43"/>
      <c r="CI24" s="43"/>
      <c r="CJ24" s="43"/>
      <c r="CK24" s="43"/>
      <c r="CL24" s="51" t="s">
        <v>0</v>
      </c>
      <c r="CM24" s="51" t="s">
        <v>0</v>
      </c>
      <c r="CN24" s="52" t="s">
        <v>1</v>
      </c>
      <c r="CO24" s="52" t="s">
        <v>1</v>
      </c>
      <c r="CP24" s="43"/>
      <c r="CQ24" s="43"/>
      <c r="CR24" s="43"/>
      <c r="CS24" s="43"/>
    </row>
    <row r="25" spans="1:102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43"/>
      <c r="G25" s="43"/>
      <c r="H25" s="43"/>
      <c r="I25" s="103" t="s">
        <v>0</v>
      </c>
      <c r="J25" s="51" t="s">
        <v>0</v>
      </c>
      <c r="K25" s="51" t="s">
        <v>0</v>
      </c>
      <c r="L25" s="52" t="s">
        <v>1</v>
      </c>
      <c r="M25" s="52" t="s">
        <v>1</v>
      </c>
      <c r="N25" s="45"/>
      <c r="O25" s="105" t="s">
        <v>1</v>
      </c>
      <c r="P25" s="45"/>
      <c r="Q25" s="253" t="s">
        <v>210</v>
      </c>
      <c r="R25" s="51" t="s">
        <v>0</v>
      </c>
      <c r="S25" s="51" t="s">
        <v>0</v>
      </c>
      <c r="T25" s="52" t="s">
        <v>1</v>
      </c>
      <c r="U25" s="52" t="s">
        <v>1</v>
      </c>
      <c r="V25" s="43"/>
      <c r="W25" s="43"/>
      <c r="X25" s="43"/>
      <c r="Y25" s="43"/>
      <c r="Z25" s="51" t="s">
        <v>0</v>
      </c>
      <c r="AA25" s="51" t="s">
        <v>0</v>
      </c>
      <c r="AB25" s="52" t="s">
        <v>1</v>
      </c>
      <c r="AC25" s="52" t="s">
        <v>1</v>
      </c>
      <c r="AD25" s="45" t="s">
        <v>54</v>
      </c>
      <c r="AE25" s="45" t="s">
        <v>54</v>
      </c>
      <c r="AF25" s="45" t="s">
        <v>54</v>
      </c>
      <c r="AG25" s="45" t="s">
        <v>54</v>
      </c>
      <c r="AH25" s="51" t="s">
        <v>0</v>
      </c>
      <c r="AI25" s="51" t="s">
        <v>0</v>
      </c>
      <c r="AJ25" s="52" t="s">
        <v>1</v>
      </c>
      <c r="AK25" s="52" t="s">
        <v>1</v>
      </c>
      <c r="AL25" s="43"/>
      <c r="AM25" s="43"/>
      <c r="AN25" s="43"/>
      <c r="AO25" s="43"/>
      <c r="AP25" s="342" t="s">
        <v>401</v>
      </c>
      <c r="AQ25" s="51" t="s">
        <v>0</v>
      </c>
      <c r="AR25" s="360" t="s">
        <v>402</v>
      </c>
      <c r="AS25" s="360" t="s">
        <v>402</v>
      </c>
      <c r="AT25" s="45" t="s">
        <v>54</v>
      </c>
      <c r="AU25" s="45" t="s">
        <v>54</v>
      </c>
      <c r="AV25" s="103" t="s">
        <v>0</v>
      </c>
      <c r="AW25" s="103" t="s">
        <v>0</v>
      </c>
      <c r="AX25" s="51" t="s">
        <v>0</v>
      </c>
      <c r="AY25" s="51" t="s">
        <v>0</v>
      </c>
      <c r="AZ25" s="52" t="s">
        <v>1</v>
      </c>
      <c r="BA25" s="52" t="s">
        <v>1</v>
      </c>
      <c r="BB25" s="43"/>
      <c r="BC25" s="43"/>
      <c r="BD25" s="43"/>
      <c r="BE25" s="43"/>
      <c r="BF25" s="51" t="s">
        <v>0</v>
      </c>
      <c r="BG25" s="51" t="s">
        <v>0</v>
      </c>
      <c r="BH25" s="52" t="s">
        <v>1</v>
      </c>
      <c r="BI25" s="52" t="s">
        <v>1</v>
      </c>
      <c r="BJ25" s="43"/>
      <c r="BK25" s="43"/>
      <c r="BL25" s="103" t="s">
        <v>0</v>
      </c>
      <c r="BM25" s="103" t="s">
        <v>0</v>
      </c>
      <c r="BN25" s="51" t="s">
        <v>0</v>
      </c>
      <c r="BO25" s="51" t="s">
        <v>0</v>
      </c>
      <c r="BP25" s="52" t="s">
        <v>1</v>
      </c>
      <c r="BQ25" s="52" t="s">
        <v>1</v>
      </c>
      <c r="BR25" s="45" t="s">
        <v>54</v>
      </c>
      <c r="BS25" s="45" t="s">
        <v>54</v>
      </c>
      <c r="BT25" s="45" t="s">
        <v>54</v>
      </c>
      <c r="BU25" s="45" t="s">
        <v>54</v>
      </c>
      <c r="BV25" s="51" t="s">
        <v>0</v>
      </c>
      <c r="BW25" s="51" t="s">
        <v>0</v>
      </c>
      <c r="BX25" s="52" t="s">
        <v>1</v>
      </c>
      <c r="BY25" s="52" t="s">
        <v>1</v>
      </c>
      <c r="BZ25" s="43"/>
      <c r="CA25" s="43"/>
      <c r="CB25" s="43"/>
      <c r="CC25" s="43"/>
      <c r="CD25" s="51" t="s">
        <v>0</v>
      </c>
      <c r="CE25" s="51" t="s">
        <v>0</v>
      </c>
      <c r="CF25" s="52" t="s">
        <v>1</v>
      </c>
      <c r="CG25" s="52" t="s">
        <v>1</v>
      </c>
      <c r="CH25" s="43"/>
      <c r="CI25" s="43"/>
      <c r="CJ25" s="43"/>
      <c r="CK25" s="43"/>
      <c r="CL25" s="51" t="s">
        <v>0</v>
      </c>
      <c r="CM25" s="51" t="s">
        <v>0</v>
      </c>
      <c r="CN25" s="52" t="s">
        <v>1</v>
      </c>
      <c r="CO25" s="52" t="s">
        <v>1</v>
      </c>
      <c r="CP25" s="43"/>
      <c r="CQ25" s="43"/>
      <c r="CR25" s="43"/>
      <c r="CS25" s="43"/>
    </row>
    <row r="26" spans="1:102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43"/>
      <c r="G26" s="43"/>
      <c r="H26" s="43"/>
      <c r="I26" s="103" t="s">
        <v>0</v>
      </c>
      <c r="J26" s="51" t="s">
        <v>0</v>
      </c>
      <c r="K26" s="51" t="s">
        <v>0</v>
      </c>
      <c r="L26" s="52" t="s">
        <v>1</v>
      </c>
      <c r="M26" s="52" t="s">
        <v>1</v>
      </c>
      <c r="N26" s="43"/>
      <c r="O26" s="318" t="s">
        <v>367</v>
      </c>
      <c r="P26" s="318" t="s">
        <v>367</v>
      </c>
      <c r="Q26" s="318" t="s">
        <v>367</v>
      </c>
      <c r="R26" s="51" t="s">
        <v>0</v>
      </c>
      <c r="S26" s="51" t="s">
        <v>0</v>
      </c>
      <c r="T26" s="52" t="s">
        <v>1</v>
      </c>
      <c r="U26" s="52" t="s">
        <v>1</v>
      </c>
      <c r="V26" s="43"/>
      <c r="W26" s="283" t="s">
        <v>214</v>
      </c>
      <c r="X26" s="283" t="s">
        <v>214</v>
      </c>
      <c r="Y26" s="43"/>
      <c r="Z26" s="51" t="s">
        <v>0</v>
      </c>
      <c r="AA26" s="51" t="s">
        <v>0</v>
      </c>
      <c r="AB26" s="52" t="s">
        <v>1</v>
      </c>
      <c r="AC26" s="52" t="s">
        <v>1</v>
      </c>
      <c r="AD26" s="45"/>
      <c r="AE26" s="45"/>
      <c r="AF26" s="45"/>
      <c r="AG26" s="45"/>
      <c r="AH26" s="51" t="s">
        <v>0</v>
      </c>
      <c r="AI26" s="51" t="s">
        <v>0</v>
      </c>
      <c r="AJ26" s="52" t="s">
        <v>1</v>
      </c>
      <c r="AK26" s="52" t="s">
        <v>1</v>
      </c>
      <c r="AL26" s="43"/>
      <c r="AM26" s="43"/>
      <c r="AN26" s="43"/>
      <c r="AO26" s="43"/>
      <c r="AP26" s="342" t="s">
        <v>401</v>
      </c>
      <c r="AQ26" s="51" t="s">
        <v>0</v>
      </c>
      <c r="AR26" s="360" t="s">
        <v>402</v>
      </c>
      <c r="AS26" s="360" t="s">
        <v>402</v>
      </c>
      <c r="AT26" s="43"/>
      <c r="AU26" s="43"/>
      <c r="AV26" s="103" t="s">
        <v>0</v>
      </c>
      <c r="AW26" s="103" t="s">
        <v>0</v>
      </c>
      <c r="AX26" s="51" t="s">
        <v>0</v>
      </c>
      <c r="AY26" s="51" t="s">
        <v>0</v>
      </c>
      <c r="AZ26" s="52" t="s">
        <v>1</v>
      </c>
      <c r="BA26" s="52" t="s">
        <v>1</v>
      </c>
      <c r="BB26" s="43"/>
      <c r="BC26" s="43"/>
      <c r="BD26" s="43"/>
      <c r="BE26" s="43"/>
      <c r="BF26" s="251" t="s">
        <v>225</v>
      </c>
      <c r="BG26" s="51" t="s">
        <v>0</v>
      </c>
      <c r="BH26" s="60" t="s">
        <v>53</v>
      </c>
      <c r="BI26" s="60" t="s">
        <v>53</v>
      </c>
      <c r="BJ26" s="45" t="s">
        <v>54</v>
      </c>
      <c r="BK26" s="45" t="s">
        <v>54</v>
      </c>
      <c r="BL26" s="103" t="s">
        <v>0</v>
      </c>
      <c r="BM26" s="103" t="s">
        <v>0</v>
      </c>
      <c r="BN26" s="60" t="s">
        <v>53</v>
      </c>
      <c r="BO26" s="51" t="s">
        <v>0</v>
      </c>
      <c r="BP26" s="52" t="s">
        <v>1</v>
      </c>
      <c r="BQ26" s="52" t="s">
        <v>1</v>
      </c>
      <c r="BR26" s="43"/>
      <c r="BS26" s="43"/>
      <c r="BT26" s="105" t="s">
        <v>1</v>
      </c>
      <c r="BU26" s="43"/>
      <c r="BV26" s="51" t="s">
        <v>0</v>
      </c>
      <c r="BW26" s="51" t="s">
        <v>0</v>
      </c>
      <c r="BX26" s="52" t="s">
        <v>1</v>
      </c>
      <c r="BY26" s="52" t="s">
        <v>1</v>
      </c>
      <c r="BZ26" s="43"/>
      <c r="CA26" s="43"/>
      <c r="CB26" s="43"/>
      <c r="CC26" s="43"/>
      <c r="CD26" s="51" t="s">
        <v>0</v>
      </c>
      <c r="CE26" s="51" t="s">
        <v>0</v>
      </c>
      <c r="CF26" s="52" t="s">
        <v>1</v>
      </c>
      <c r="CG26" s="52" t="s">
        <v>1</v>
      </c>
      <c r="CH26" s="43"/>
      <c r="CI26" s="43"/>
      <c r="CJ26" s="43"/>
      <c r="CK26" s="43"/>
      <c r="CL26" s="51" t="s">
        <v>0</v>
      </c>
      <c r="CM26" s="51" t="s">
        <v>0</v>
      </c>
      <c r="CN26" s="52" t="s">
        <v>1</v>
      </c>
      <c r="CO26" s="52" t="s">
        <v>1</v>
      </c>
      <c r="CP26" s="43"/>
      <c r="CQ26" s="43"/>
      <c r="CR26" s="43"/>
      <c r="CS26" s="43"/>
    </row>
    <row r="27" spans="1:102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43"/>
      <c r="G27" s="43"/>
      <c r="H27" s="43"/>
      <c r="I27" s="341" t="s">
        <v>378</v>
      </c>
      <c r="J27" s="65" t="s">
        <v>0</v>
      </c>
      <c r="K27" s="65" t="s">
        <v>0</v>
      </c>
      <c r="L27" s="66" t="s">
        <v>1</v>
      </c>
      <c r="M27" s="66" t="s">
        <v>1</v>
      </c>
      <c r="N27" s="45" t="s">
        <v>54</v>
      </c>
      <c r="O27" s="318" t="s">
        <v>367</v>
      </c>
      <c r="P27" s="45" t="s">
        <v>54</v>
      </c>
      <c r="Q27" s="253" t="s">
        <v>210</v>
      </c>
      <c r="R27" s="51" t="s">
        <v>0</v>
      </c>
      <c r="S27" s="51" t="s">
        <v>0</v>
      </c>
      <c r="T27" s="52" t="s">
        <v>1</v>
      </c>
      <c r="U27" s="52" t="s">
        <v>1</v>
      </c>
      <c r="V27" s="43"/>
      <c r="W27" s="43"/>
      <c r="X27" s="43"/>
      <c r="Y27" s="43"/>
      <c r="Z27" s="65" t="s">
        <v>0</v>
      </c>
      <c r="AA27" s="65" t="s">
        <v>0</v>
      </c>
      <c r="AB27" s="51" t="s">
        <v>0</v>
      </c>
      <c r="AC27" s="254" t="s">
        <v>217</v>
      </c>
      <c r="AD27" s="254" t="s">
        <v>217</v>
      </c>
      <c r="AE27" s="43"/>
      <c r="AF27" s="43"/>
      <c r="AG27" s="43"/>
      <c r="AH27" s="65" t="s">
        <v>0</v>
      </c>
      <c r="AI27" s="65" t="s">
        <v>0</v>
      </c>
      <c r="AJ27" s="52" t="s">
        <v>90</v>
      </c>
      <c r="AK27" s="254" t="s">
        <v>217</v>
      </c>
      <c r="AL27" s="45" t="s">
        <v>54</v>
      </c>
      <c r="AM27" s="45" t="s">
        <v>54</v>
      </c>
      <c r="AN27" s="45" t="s">
        <v>54</v>
      </c>
      <c r="AO27" s="45" t="s">
        <v>54</v>
      </c>
      <c r="AP27" s="342" t="s">
        <v>401</v>
      </c>
      <c r="AQ27" s="51" t="s">
        <v>0</v>
      </c>
      <c r="AR27" s="360" t="s">
        <v>402</v>
      </c>
      <c r="AS27" s="360" t="s">
        <v>402</v>
      </c>
      <c r="AT27" s="45" t="s">
        <v>54</v>
      </c>
      <c r="AU27" s="45" t="s">
        <v>54</v>
      </c>
      <c r="AV27" s="103" t="s">
        <v>0</v>
      </c>
      <c r="AW27" s="103" t="s">
        <v>0</v>
      </c>
      <c r="AX27" s="254" t="s">
        <v>217</v>
      </c>
      <c r="AY27" s="65" t="s">
        <v>0</v>
      </c>
      <c r="AZ27" s="66" t="s">
        <v>1</v>
      </c>
      <c r="BA27" s="66" t="s">
        <v>1</v>
      </c>
      <c r="BB27" s="43"/>
      <c r="BC27" s="43"/>
      <c r="BD27" s="43"/>
      <c r="BE27" s="43"/>
      <c r="BF27" s="66" t="s">
        <v>1</v>
      </c>
      <c r="BG27" s="66" t="s">
        <v>1</v>
      </c>
      <c r="BH27" s="66" t="s">
        <v>1</v>
      </c>
      <c r="BI27" s="66" t="s">
        <v>1</v>
      </c>
      <c r="BJ27" s="43"/>
      <c r="BK27" s="43"/>
      <c r="BL27" s="103" t="s">
        <v>0</v>
      </c>
      <c r="BM27" s="103" t="s">
        <v>0</v>
      </c>
      <c r="BN27" s="51" t="s">
        <v>0</v>
      </c>
      <c r="BO27" s="65" t="s">
        <v>0</v>
      </c>
      <c r="BP27" s="66" t="s">
        <v>1</v>
      </c>
      <c r="BQ27" s="66" t="s">
        <v>1</v>
      </c>
      <c r="BR27" s="45" t="s">
        <v>54</v>
      </c>
      <c r="BS27" s="45" t="s">
        <v>54</v>
      </c>
      <c r="BT27" s="45" t="s">
        <v>54</v>
      </c>
      <c r="BU27" s="45" t="s">
        <v>54</v>
      </c>
      <c r="BV27" s="60" t="s">
        <v>53</v>
      </c>
      <c r="BW27" s="60" t="s">
        <v>53</v>
      </c>
      <c r="BX27" s="60" t="s">
        <v>53</v>
      </c>
      <c r="BY27" s="60" t="s">
        <v>53</v>
      </c>
      <c r="BZ27" s="45" t="s">
        <v>54</v>
      </c>
      <c r="CA27" s="45" t="s">
        <v>54</v>
      </c>
      <c r="CB27" s="45" t="s">
        <v>54</v>
      </c>
      <c r="CC27" s="45" t="s">
        <v>54</v>
      </c>
      <c r="CD27" s="65" t="s">
        <v>0</v>
      </c>
      <c r="CE27" s="65" t="s">
        <v>0</v>
      </c>
      <c r="CF27" s="66" t="s">
        <v>1</v>
      </c>
      <c r="CG27" s="66" t="s">
        <v>1</v>
      </c>
      <c r="CH27" s="43"/>
      <c r="CI27" s="43"/>
      <c r="CJ27" s="43"/>
      <c r="CK27" s="43"/>
      <c r="CL27" s="65" t="s">
        <v>0</v>
      </c>
      <c r="CM27" s="65" t="s">
        <v>0</v>
      </c>
      <c r="CN27" s="66" t="s">
        <v>1</v>
      </c>
      <c r="CO27" s="66" t="s">
        <v>1</v>
      </c>
      <c r="CP27" s="43"/>
      <c r="CQ27" s="43"/>
      <c r="CR27" s="43"/>
      <c r="CS27" s="43"/>
    </row>
    <row r="28" spans="1:102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82"/>
      <c r="BU28" s="82"/>
      <c r="BV28" s="82"/>
      <c r="BW28" s="82"/>
      <c r="BX28" s="82"/>
      <c r="BY28" s="82"/>
      <c r="BZ28" s="82"/>
      <c r="CA28" s="82"/>
      <c r="CB28" s="82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82"/>
      <c r="CP28" s="82"/>
      <c r="CQ28" s="82"/>
      <c r="CR28" s="82"/>
      <c r="CS28" s="82"/>
    </row>
    <row r="29" spans="1:102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2" t="s">
        <v>1</v>
      </c>
      <c r="G29" s="42" t="s">
        <v>1</v>
      </c>
      <c r="H29" s="43"/>
      <c r="I29" s="43"/>
      <c r="J29" s="103" t="s">
        <v>0</v>
      </c>
      <c r="K29" s="103" t="s">
        <v>0</v>
      </c>
      <c r="L29" s="41" t="s">
        <v>0</v>
      </c>
      <c r="M29" s="41" t="s">
        <v>0</v>
      </c>
      <c r="N29" s="226" t="s">
        <v>253</v>
      </c>
      <c r="O29" s="52" t="s">
        <v>1</v>
      </c>
      <c r="P29" s="105" t="s">
        <v>1</v>
      </c>
      <c r="Q29" s="43"/>
      <c r="R29" s="43"/>
      <c r="S29" s="43"/>
      <c r="T29" s="41" t="s">
        <v>0</v>
      </c>
      <c r="U29" s="41" t="s">
        <v>0</v>
      </c>
      <c r="V29" s="42" t="s">
        <v>1</v>
      </c>
      <c r="W29" s="42" t="s">
        <v>1</v>
      </c>
      <c r="X29" s="43"/>
      <c r="Y29" s="43"/>
      <c r="Z29" s="43"/>
      <c r="AA29" s="43"/>
      <c r="AB29" s="41" t="s">
        <v>0</v>
      </c>
      <c r="AC29" s="41" t="s">
        <v>0</v>
      </c>
      <c r="AD29" s="42" t="s">
        <v>1</v>
      </c>
      <c r="AE29" s="42" t="s">
        <v>1</v>
      </c>
      <c r="AF29" s="43"/>
      <c r="AG29" s="43"/>
      <c r="AH29" s="43"/>
      <c r="AI29" s="43"/>
      <c r="AJ29" s="41" t="s">
        <v>0</v>
      </c>
      <c r="AK29" s="41" t="s">
        <v>0</v>
      </c>
      <c r="AL29" s="41" t="s">
        <v>0</v>
      </c>
      <c r="AM29" s="41" t="s">
        <v>0</v>
      </c>
      <c r="AN29" s="43"/>
      <c r="AO29" s="43"/>
      <c r="AP29" s="103" t="s">
        <v>0</v>
      </c>
      <c r="AQ29" s="43"/>
      <c r="AR29" s="360" t="s">
        <v>402</v>
      </c>
      <c r="AS29" s="360" t="s">
        <v>402</v>
      </c>
      <c r="AT29" s="42" t="s">
        <v>1</v>
      </c>
      <c r="AU29" s="42" t="s">
        <v>1</v>
      </c>
      <c r="AV29" s="105" t="s">
        <v>1</v>
      </c>
      <c r="AW29" s="105" t="s">
        <v>1</v>
      </c>
      <c r="AX29" s="43"/>
      <c r="AY29" s="226" t="s">
        <v>253</v>
      </c>
      <c r="AZ29" s="226" t="s">
        <v>253</v>
      </c>
      <c r="BA29" s="41" t="s">
        <v>0</v>
      </c>
      <c r="BB29" s="42" t="s">
        <v>1</v>
      </c>
      <c r="BC29" s="42" t="s">
        <v>1</v>
      </c>
      <c r="BD29" s="105" t="s">
        <v>1</v>
      </c>
      <c r="BE29" s="43"/>
      <c r="BF29" s="43"/>
      <c r="BG29" s="43"/>
      <c r="BH29" s="41" t="s">
        <v>0</v>
      </c>
      <c r="BI29" s="41" t="s">
        <v>0</v>
      </c>
      <c r="BJ29" s="42" t="s">
        <v>1</v>
      </c>
      <c r="BK29" s="42" t="s">
        <v>1</v>
      </c>
      <c r="BL29" s="105" t="s">
        <v>1</v>
      </c>
      <c r="BM29" s="105" t="s">
        <v>1</v>
      </c>
      <c r="BN29" s="43"/>
      <c r="BO29" s="43"/>
      <c r="BP29" s="41" t="s">
        <v>0</v>
      </c>
      <c r="BQ29" s="41" t="s">
        <v>0</v>
      </c>
      <c r="BR29" s="42" t="s">
        <v>1</v>
      </c>
      <c r="BS29" s="42" t="s">
        <v>1</v>
      </c>
      <c r="BT29" s="105" t="s">
        <v>1</v>
      </c>
      <c r="BU29" s="43"/>
      <c r="BV29" s="43"/>
      <c r="BW29" s="43"/>
      <c r="BX29" s="41" t="s">
        <v>0</v>
      </c>
      <c r="BY29" s="41" t="s">
        <v>0</v>
      </c>
      <c r="BZ29" s="42" t="s">
        <v>1</v>
      </c>
      <c r="CA29" s="42" t="s">
        <v>1</v>
      </c>
      <c r="CB29" s="43"/>
      <c r="CC29" s="43"/>
      <c r="CD29" s="43"/>
      <c r="CE29" s="43"/>
      <c r="CF29" s="41" t="s">
        <v>0</v>
      </c>
      <c r="CG29" s="41" t="s">
        <v>0</v>
      </c>
      <c r="CH29" s="42" t="s">
        <v>1</v>
      </c>
      <c r="CI29" s="42" t="s">
        <v>1</v>
      </c>
      <c r="CJ29" s="43"/>
      <c r="CK29" s="43"/>
      <c r="CL29" s="43"/>
      <c r="CM29" s="43"/>
      <c r="CN29" s="41" t="s">
        <v>0</v>
      </c>
      <c r="CO29" s="292" t="s">
        <v>234</v>
      </c>
      <c r="CP29" s="42" t="s">
        <v>1</v>
      </c>
      <c r="CQ29" s="42" t="s">
        <v>1</v>
      </c>
      <c r="CR29" s="43"/>
      <c r="CS29" s="105" t="s">
        <v>1</v>
      </c>
    </row>
    <row r="30" spans="1:102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52" t="s">
        <v>1</v>
      </c>
      <c r="G30" s="52" t="s">
        <v>1</v>
      </c>
      <c r="H30" s="336"/>
      <c r="I30" s="341" t="s">
        <v>378</v>
      </c>
      <c r="J30" s="43"/>
      <c r="K30" s="43"/>
      <c r="L30" s="51" t="s">
        <v>0</v>
      </c>
      <c r="M30" s="51" t="s">
        <v>0</v>
      </c>
      <c r="N30" s="51" t="s">
        <v>0</v>
      </c>
      <c r="O30" s="95" t="s">
        <v>367</v>
      </c>
      <c r="P30" s="318" t="s">
        <v>367</v>
      </c>
      <c r="Q30" s="318" t="s">
        <v>367</v>
      </c>
      <c r="R30" s="43"/>
      <c r="S30" s="43"/>
      <c r="T30" s="51" t="s">
        <v>0</v>
      </c>
      <c r="U30" s="51" t="s">
        <v>0</v>
      </c>
      <c r="V30" s="52" t="s">
        <v>1</v>
      </c>
      <c r="W30" s="52" t="s">
        <v>1</v>
      </c>
      <c r="X30" s="43"/>
      <c r="Y30" s="43"/>
      <c r="Z30" s="43"/>
      <c r="AA30" s="43"/>
      <c r="AB30" s="51" t="s">
        <v>0</v>
      </c>
      <c r="AC30" s="51" t="s">
        <v>0</v>
      </c>
      <c r="AD30" s="52" t="s">
        <v>1</v>
      </c>
      <c r="AE30" s="52" t="s">
        <v>1</v>
      </c>
      <c r="AF30" s="43"/>
      <c r="AG30" s="43"/>
      <c r="AH30" s="43"/>
      <c r="AI30" s="43"/>
      <c r="AJ30" s="51" t="s">
        <v>0</v>
      </c>
      <c r="AK30" s="51" t="s">
        <v>0</v>
      </c>
      <c r="AL30" s="52" t="s">
        <v>1</v>
      </c>
      <c r="AM30" s="52" t="s">
        <v>1</v>
      </c>
      <c r="AN30" s="43"/>
      <c r="AO30" s="43"/>
      <c r="AP30" s="103" t="s">
        <v>0</v>
      </c>
      <c r="AQ30" s="43"/>
      <c r="AR30" s="360" t="s">
        <v>402</v>
      </c>
      <c r="AS30" s="360" t="s">
        <v>402</v>
      </c>
      <c r="AT30" s="52" t="s">
        <v>1</v>
      </c>
      <c r="AU30" s="52" t="s">
        <v>1</v>
      </c>
      <c r="AV30" s="105" t="s">
        <v>1</v>
      </c>
      <c r="AW30" s="105" t="s">
        <v>1</v>
      </c>
      <c r="AX30" s="43"/>
      <c r="AY30" s="103" t="s">
        <v>0</v>
      </c>
      <c r="AZ30" s="51" t="s">
        <v>0</v>
      </c>
      <c r="BA30" s="51" t="s">
        <v>0</v>
      </c>
      <c r="BB30" s="52" t="s">
        <v>1</v>
      </c>
      <c r="BC30" s="52" t="s">
        <v>1</v>
      </c>
      <c r="BD30" s="43"/>
      <c r="BE30" s="43"/>
      <c r="BF30" s="103" t="s">
        <v>0</v>
      </c>
      <c r="BG30" s="43"/>
      <c r="BH30" s="51" t="s">
        <v>0</v>
      </c>
      <c r="BI30" s="51" t="s">
        <v>0</v>
      </c>
      <c r="BJ30" s="52" t="s">
        <v>1</v>
      </c>
      <c r="BK30" s="52" t="s">
        <v>1</v>
      </c>
      <c r="BL30" s="105" t="s">
        <v>1</v>
      </c>
      <c r="BM30" s="105" t="s">
        <v>1</v>
      </c>
      <c r="BN30" s="43"/>
      <c r="BO30" s="43"/>
      <c r="BP30" s="51" t="s">
        <v>0</v>
      </c>
      <c r="BQ30" s="51" t="s">
        <v>0</v>
      </c>
      <c r="BR30" s="52" t="s">
        <v>1</v>
      </c>
      <c r="BS30" s="52" t="s">
        <v>1</v>
      </c>
      <c r="BT30" s="249" t="s">
        <v>231</v>
      </c>
      <c r="BU30" s="43"/>
      <c r="BV30" s="43"/>
      <c r="BW30" s="43"/>
      <c r="BX30" s="51" t="s">
        <v>0</v>
      </c>
      <c r="BY30" s="51" t="s">
        <v>0</v>
      </c>
      <c r="BZ30" s="52" t="s">
        <v>1</v>
      </c>
      <c r="CA30" s="52" t="s">
        <v>1</v>
      </c>
      <c r="CB30" s="43"/>
      <c r="CC30" s="43"/>
      <c r="CD30" s="43"/>
      <c r="CE30" s="43"/>
      <c r="CF30" s="51" t="s">
        <v>0</v>
      </c>
      <c r="CG30" s="51" t="s">
        <v>0</v>
      </c>
      <c r="CH30" s="52" t="s">
        <v>1</v>
      </c>
      <c r="CI30" s="52" t="s">
        <v>1</v>
      </c>
      <c r="CJ30" s="43"/>
      <c r="CK30" s="43"/>
      <c r="CL30" s="43"/>
      <c r="CM30" s="43"/>
      <c r="CN30" s="51" t="s">
        <v>0</v>
      </c>
      <c r="CO30" s="292" t="s">
        <v>234</v>
      </c>
      <c r="CP30" s="52" t="s">
        <v>1</v>
      </c>
      <c r="CQ30" s="52" t="s">
        <v>1</v>
      </c>
      <c r="CR30" s="43"/>
      <c r="CS30" s="43"/>
    </row>
    <row r="31" spans="1:102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52" t="s">
        <v>1</v>
      </c>
      <c r="G31" s="52" t="s">
        <v>1</v>
      </c>
      <c r="H31" s="105" t="s">
        <v>1</v>
      </c>
      <c r="I31" s="105" t="s">
        <v>1</v>
      </c>
      <c r="J31" s="43"/>
      <c r="K31" s="43"/>
      <c r="L31" s="51" t="s">
        <v>0</v>
      </c>
      <c r="M31" s="51" t="s">
        <v>0</v>
      </c>
      <c r="N31" s="52" t="s">
        <v>1</v>
      </c>
      <c r="O31" s="52" t="s">
        <v>1</v>
      </c>
      <c r="P31" s="43"/>
      <c r="Q31" s="318" t="s">
        <v>367</v>
      </c>
      <c r="R31" s="43"/>
      <c r="S31" s="43"/>
      <c r="T31" s="51" t="s">
        <v>0</v>
      </c>
      <c r="U31" s="51" t="s">
        <v>0</v>
      </c>
      <c r="V31" s="52" t="s">
        <v>1</v>
      </c>
      <c r="W31" s="52" t="s">
        <v>1</v>
      </c>
      <c r="X31" s="43"/>
      <c r="Y31" s="43"/>
      <c r="Z31" s="43"/>
      <c r="AA31" s="43"/>
      <c r="AB31" s="52" t="s">
        <v>1</v>
      </c>
      <c r="AC31" s="52" t="s">
        <v>1</v>
      </c>
      <c r="AD31" s="52" t="s">
        <v>1</v>
      </c>
      <c r="AE31" s="52" t="s">
        <v>1</v>
      </c>
      <c r="AF31" s="43"/>
      <c r="AG31" s="43"/>
      <c r="AH31" s="43"/>
      <c r="AI31" s="43"/>
      <c r="AJ31" s="51" t="s">
        <v>0</v>
      </c>
      <c r="AK31" s="51" t="s">
        <v>0</v>
      </c>
      <c r="AL31" s="52" t="s">
        <v>1</v>
      </c>
      <c r="AM31" s="52" t="s">
        <v>1</v>
      </c>
      <c r="AN31" s="43"/>
      <c r="AO31" s="43"/>
      <c r="AP31" s="103" t="s">
        <v>0</v>
      </c>
      <c r="AQ31" s="43"/>
      <c r="AR31" s="360" t="s">
        <v>402</v>
      </c>
      <c r="AS31" s="360" t="s">
        <v>402</v>
      </c>
      <c r="AT31" s="52" t="s">
        <v>1</v>
      </c>
      <c r="AU31" s="52" t="s">
        <v>1</v>
      </c>
      <c r="AV31" s="105" t="s">
        <v>1</v>
      </c>
      <c r="AW31" s="105" t="s">
        <v>1</v>
      </c>
      <c r="AX31" s="43"/>
      <c r="AY31" s="43"/>
      <c r="AZ31" s="51" t="s">
        <v>0</v>
      </c>
      <c r="BA31" s="51" t="s">
        <v>0</v>
      </c>
      <c r="BB31" s="52" t="s">
        <v>1</v>
      </c>
      <c r="BC31" s="52" t="s">
        <v>1</v>
      </c>
      <c r="BD31" s="43"/>
      <c r="BE31" s="43"/>
      <c r="BF31" s="103" t="s">
        <v>0</v>
      </c>
      <c r="BG31" s="43"/>
      <c r="BH31" s="51" t="s">
        <v>0</v>
      </c>
      <c r="BI31" s="51" t="s">
        <v>0</v>
      </c>
      <c r="BJ31" s="52" t="s">
        <v>1</v>
      </c>
      <c r="BK31" s="52" t="s">
        <v>1</v>
      </c>
      <c r="BL31" s="105" t="s">
        <v>1</v>
      </c>
      <c r="BM31" s="105" t="s">
        <v>1</v>
      </c>
      <c r="BN31" s="43"/>
      <c r="BO31" s="43"/>
      <c r="BP31" s="51" t="s">
        <v>0</v>
      </c>
      <c r="BQ31" s="51" t="s">
        <v>0</v>
      </c>
      <c r="BR31" s="52" t="s">
        <v>1</v>
      </c>
      <c r="BS31" s="52" t="s">
        <v>1</v>
      </c>
      <c r="BT31" s="249" t="s">
        <v>231</v>
      </c>
      <c r="BU31" s="43"/>
      <c r="BV31" s="43"/>
      <c r="BW31" s="43"/>
      <c r="BX31" s="51" t="s">
        <v>0</v>
      </c>
      <c r="BY31" s="51" t="s">
        <v>0</v>
      </c>
      <c r="BZ31" s="52" t="s">
        <v>1</v>
      </c>
      <c r="CA31" s="52" t="s">
        <v>1</v>
      </c>
      <c r="CB31" s="43"/>
      <c r="CC31" s="43"/>
      <c r="CD31" s="43"/>
      <c r="CE31" s="43"/>
      <c r="CF31" s="51" t="s">
        <v>0</v>
      </c>
      <c r="CG31" s="51" t="s">
        <v>0</v>
      </c>
      <c r="CH31" s="52" t="s">
        <v>1</v>
      </c>
      <c r="CI31" s="52" t="s">
        <v>1</v>
      </c>
      <c r="CJ31" s="43"/>
      <c r="CK31" s="43"/>
      <c r="CL31" s="43"/>
      <c r="CM31" s="43"/>
      <c r="CN31" s="51" t="s">
        <v>0</v>
      </c>
      <c r="CO31" s="292" t="s">
        <v>234</v>
      </c>
      <c r="CP31" s="52" t="s">
        <v>1</v>
      </c>
      <c r="CQ31" s="52" t="s">
        <v>1</v>
      </c>
      <c r="CR31" s="43"/>
      <c r="CS31" s="43"/>
    </row>
    <row r="32" spans="1:102" s="47" customFormat="1" ht="20.85" customHeight="1">
      <c r="A32" s="433"/>
      <c r="B32" s="48" t="s">
        <v>180</v>
      </c>
      <c r="C32" s="49" t="s">
        <v>60</v>
      </c>
      <c r="D32" s="49"/>
      <c r="E32" s="58">
        <v>590004</v>
      </c>
      <c r="F32" s="52" t="s">
        <v>1</v>
      </c>
      <c r="G32" s="52" t="s">
        <v>1</v>
      </c>
      <c r="H32" s="43"/>
      <c r="I32" s="43"/>
      <c r="J32" s="43"/>
      <c r="K32" s="43"/>
      <c r="L32" s="51" t="s">
        <v>0</v>
      </c>
      <c r="M32" s="51" t="s">
        <v>0</v>
      </c>
      <c r="N32" s="52" t="s">
        <v>1</v>
      </c>
      <c r="O32" s="52" t="s">
        <v>1</v>
      </c>
      <c r="P32" s="43"/>
      <c r="Q32" s="318" t="s">
        <v>367</v>
      </c>
      <c r="R32" s="43"/>
      <c r="S32" s="43"/>
      <c r="T32" s="51" t="s">
        <v>0</v>
      </c>
      <c r="U32" s="51" t="s">
        <v>0</v>
      </c>
      <c r="V32" s="52" t="s">
        <v>1</v>
      </c>
      <c r="W32" s="52" t="s">
        <v>1</v>
      </c>
      <c r="X32" s="43"/>
      <c r="Y32" s="43"/>
      <c r="Z32" s="43"/>
      <c r="AA32" s="43"/>
      <c r="AB32" s="51" t="s">
        <v>0</v>
      </c>
      <c r="AC32" s="51" t="s">
        <v>0</v>
      </c>
      <c r="AD32" s="52" t="s">
        <v>1</v>
      </c>
      <c r="AE32" s="52" t="s">
        <v>1</v>
      </c>
      <c r="AF32" s="43"/>
      <c r="AG32" s="43"/>
      <c r="AH32" s="43"/>
      <c r="AI32" s="43"/>
      <c r="AJ32" s="51" t="s">
        <v>0</v>
      </c>
      <c r="AK32" s="51" t="s">
        <v>0</v>
      </c>
      <c r="AL32" s="52" t="s">
        <v>1</v>
      </c>
      <c r="AM32" s="52" t="s">
        <v>1</v>
      </c>
      <c r="AN32" s="43"/>
      <c r="AO32" s="43"/>
      <c r="AP32" s="103" t="s">
        <v>0</v>
      </c>
      <c r="AQ32" s="43"/>
      <c r="AR32" s="360" t="s">
        <v>402</v>
      </c>
      <c r="AS32" s="360" t="s">
        <v>402</v>
      </c>
      <c r="AT32" s="52" t="s">
        <v>1</v>
      </c>
      <c r="AU32" s="52" t="s">
        <v>1</v>
      </c>
      <c r="AV32" s="105" t="s">
        <v>1</v>
      </c>
      <c r="AW32" s="105" t="s">
        <v>1</v>
      </c>
      <c r="AX32" s="43"/>
      <c r="AY32" s="43"/>
      <c r="AZ32" s="51" t="s">
        <v>0</v>
      </c>
      <c r="BA32" s="51" t="s">
        <v>0</v>
      </c>
      <c r="BB32" s="52" t="s">
        <v>1</v>
      </c>
      <c r="BC32" s="52" t="s">
        <v>1</v>
      </c>
      <c r="BD32" s="43"/>
      <c r="BE32" s="43"/>
      <c r="BF32" s="43"/>
      <c r="BG32" s="43"/>
      <c r="BH32" s="51" t="s">
        <v>0</v>
      </c>
      <c r="BI32" s="51" t="s">
        <v>0</v>
      </c>
      <c r="BJ32" s="52" t="s">
        <v>1</v>
      </c>
      <c r="BK32" s="52" t="s">
        <v>1</v>
      </c>
      <c r="BL32" s="105" t="s">
        <v>1</v>
      </c>
      <c r="BM32" s="105" t="s">
        <v>1</v>
      </c>
      <c r="BN32" s="43"/>
      <c r="BO32" s="43"/>
      <c r="BP32" s="51" t="s">
        <v>0</v>
      </c>
      <c r="BQ32" s="51" t="s">
        <v>0</v>
      </c>
      <c r="BR32" s="52" t="s">
        <v>1</v>
      </c>
      <c r="BS32" s="52" t="s">
        <v>1</v>
      </c>
      <c r="BT32" s="105" t="s">
        <v>1</v>
      </c>
      <c r="BU32" s="43"/>
      <c r="BV32" s="43"/>
      <c r="BW32" s="43"/>
      <c r="BX32" s="51" t="s">
        <v>0</v>
      </c>
      <c r="BY32" s="51" t="s">
        <v>0</v>
      </c>
      <c r="BZ32" s="52" t="s">
        <v>1</v>
      </c>
      <c r="CA32" s="52" t="s">
        <v>1</v>
      </c>
      <c r="CB32" s="43"/>
      <c r="CC32" s="43"/>
      <c r="CD32" s="43"/>
      <c r="CE32" s="43"/>
      <c r="CF32" s="51" t="s">
        <v>0</v>
      </c>
      <c r="CG32" s="51" t="s">
        <v>0</v>
      </c>
      <c r="CH32" s="52" t="s">
        <v>1</v>
      </c>
      <c r="CI32" s="52" t="s">
        <v>1</v>
      </c>
      <c r="CJ32" s="43"/>
      <c r="CK32" s="43"/>
      <c r="CL32" s="43"/>
      <c r="CM32" s="43"/>
      <c r="CN32" s="51" t="s">
        <v>0</v>
      </c>
      <c r="CO32" s="292" t="s">
        <v>234</v>
      </c>
      <c r="CP32" s="52" t="s">
        <v>1</v>
      </c>
      <c r="CQ32" s="52" t="s">
        <v>1</v>
      </c>
      <c r="CR32" s="43"/>
      <c r="CS32" s="43"/>
    </row>
    <row r="33" spans="1:104" s="47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52" t="s">
        <v>1</v>
      </c>
      <c r="G33" s="52" t="s">
        <v>1</v>
      </c>
      <c r="H33" s="43"/>
      <c r="I33" s="43"/>
      <c r="J33" s="43"/>
      <c r="K33" s="43"/>
      <c r="L33" s="51" t="s">
        <v>0</v>
      </c>
      <c r="M33" s="51" t="s">
        <v>0</v>
      </c>
      <c r="N33" s="52" t="s">
        <v>1</v>
      </c>
      <c r="O33" s="52" t="s">
        <v>1</v>
      </c>
      <c r="P33" s="105" t="s">
        <v>1</v>
      </c>
      <c r="Q33" s="105" t="s">
        <v>1</v>
      </c>
      <c r="R33" s="43"/>
      <c r="S33" s="43"/>
      <c r="T33" s="51" t="s">
        <v>0</v>
      </c>
      <c r="U33" s="51" t="s">
        <v>0</v>
      </c>
      <c r="V33" s="52" t="s">
        <v>1</v>
      </c>
      <c r="W33" s="52" t="s">
        <v>1</v>
      </c>
      <c r="X33" s="43"/>
      <c r="Y33" s="43"/>
      <c r="Z33" s="43"/>
      <c r="AA33" s="43"/>
      <c r="AB33" s="51" t="s">
        <v>0</v>
      </c>
      <c r="AC33" s="51" t="s">
        <v>0</v>
      </c>
      <c r="AD33" s="52" t="s">
        <v>1</v>
      </c>
      <c r="AE33" s="52" t="s">
        <v>1</v>
      </c>
      <c r="AF33" s="43"/>
      <c r="AG33" s="43"/>
      <c r="AH33" s="43"/>
      <c r="AI33" s="43"/>
      <c r="AJ33" s="51" t="s">
        <v>0</v>
      </c>
      <c r="AK33" s="51" t="s">
        <v>0</v>
      </c>
      <c r="AL33" s="52" t="s">
        <v>1</v>
      </c>
      <c r="AM33" s="52" t="s">
        <v>1</v>
      </c>
      <c r="AN33" s="43"/>
      <c r="AO33" s="43"/>
      <c r="AP33" s="103" t="s">
        <v>0</v>
      </c>
      <c r="AQ33" s="43"/>
      <c r="AR33" s="360" t="s">
        <v>402</v>
      </c>
      <c r="AS33" s="360" t="s">
        <v>402</v>
      </c>
      <c r="AT33" s="52" t="s">
        <v>1</v>
      </c>
      <c r="AU33" s="52" t="s">
        <v>1</v>
      </c>
      <c r="AV33" s="105" t="s">
        <v>1</v>
      </c>
      <c r="AW33" s="105" t="s">
        <v>1</v>
      </c>
      <c r="AX33" s="43"/>
      <c r="AY33" s="43"/>
      <c r="AZ33" s="51" t="s">
        <v>0</v>
      </c>
      <c r="BA33" s="51" t="s">
        <v>0</v>
      </c>
      <c r="BB33" s="52" t="s">
        <v>1</v>
      </c>
      <c r="BC33" s="52" t="s">
        <v>1</v>
      </c>
      <c r="BD33" s="43"/>
      <c r="BE33" s="43"/>
      <c r="BF33" s="43"/>
      <c r="BG33" s="43"/>
      <c r="BH33" s="51" t="s">
        <v>0</v>
      </c>
      <c r="BI33" s="51" t="s">
        <v>0</v>
      </c>
      <c r="BJ33" s="52" t="s">
        <v>1</v>
      </c>
      <c r="BK33" s="52" t="s">
        <v>1</v>
      </c>
      <c r="BL33" s="105" t="s">
        <v>1</v>
      </c>
      <c r="BM33" s="105" t="s">
        <v>1</v>
      </c>
      <c r="BN33" s="43"/>
      <c r="BO33" s="43"/>
      <c r="BP33" s="51" t="s">
        <v>0</v>
      </c>
      <c r="BQ33" s="51" t="s">
        <v>0</v>
      </c>
      <c r="BR33" s="52" t="s">
        <v>1</v>
      </c>
      <c r="BS33" s="52" t="s">
        <v>1</v>
      </c>
      <c r="BT33" s="105" t="s">
        <v>1</v>
      </c>
      <c r="BU33" s="43"/>
      <c r="BV33" s="43"/>
      <c r="BW33" s="43"/>
      <c r="BX33" s="51" t="s">
        <v>0</v>
      </c>
      <c r="BY33" s="51" t="s">
        <v>0</v>
      </c>
      <c r="BZ33" s="52" t="s">
        <v>1</v>
      </c>
      <c r="CA33" s="52" t="s">
        <v>1</v>
      </c>
      <c r="CB33" s="43"/>
      <c r="CC33" s="43"/>
      <c r="CD33" s="43"/>
      <c r="CE33" s="43"/>
      <c r="CF33" s="51" t="s">
        <v>0</v>
      </c>
      <c r="CG33" s="51" t="s">
        <v>0</v>
      </c>
      <c r="CH33" s="52" t="s">
        <v>1</v>
      </c>
      <c r="CI33" s="52" t="s">
        <v>1</v>
      </c>
      <c r="CJ33" s="43"/>
      <c r="CK33" s="43"/>
      <c r="CL33" s="43"/>
      <c r="CM33" s="43"/>
      <c r="CN33" s="51" t="s">
        <v>0</v>
      </c>
      <c r="CO33" s="292" t="s">
        <v>234</v>
      </c>
      <c r="CP33" s="52" t="s">
        <v>1</v>
      </c>
      <c r="CQ33" s="52" t="s">
        <v>1</v>
      </c>
      <c r="CR33" s="43"/>
      <c r="CS33" s="43"/>
    </row>
    <row r="34" spans="1:104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52" t="s">
        <v>1</v>
      </c>
      <c r="G34" s="52" t="s">
        <v>1</v>
      </c>
      <c r="H34" s="43"/>
      <c r="I34" s="43"/>
      <c r="J34" s="43"/>
      <c r="K34" s="43"/>
      <c r="L34" s="51" t="s">
        <v>0</v>
      </c>
      <c r="M34" s="51" t="s">
        <v>0</v>
      </c>
      <c r="N34" s="52" t="s">
        <v>1</v>
      </c>
      <c r="O34" s="52" t="s">
        <v>1</v>
      </c>
      <c r="P34" s="105" t="s">
        <v>1</v>
      </c>
      <c r="Q34" s="105" t="s">
        <v>1</v>
      </c>
      <c r="R34" s="43"/>
      <c r="S34" s="43"/>
      <c r="T34" s="51" t="s">
        <v>0</v>
      </c>
      <c r="U34" s="51" t="s">
        <v>0</v>
      </c>
      <c r="V34" s="52" t="s">
        <v>1</v>
      </c>
      <c r="W34" s="52" t="s">
        <v>1</v>
      </c>
      <c r="X34" s="45" t="s">
        <v>54</v>
      </c>
      <c r="Y34" s="45" t="s">
        <v>54</v>
      </c>
      <c r="Z34" s="45" t="s">
        <v>54</v>
      </c>
      <c r="AA34" s="45" t="s">
        <v>54</v>
      </c>
      <c r="AB34" s="51" t="s">
        <v>0</v>
      </c>
      <c r="AC34" s="51" t="s">
        <v>0</v>
      </c>
      <c r="AD34" s="52" t="s">
        <v>1</v>
      </c>
      <c r="AE34" s="52" t="s">
        <v>1</v>
      </c>
      <c r="AF34" s="43"/>
      <c r="AG34" s="43"/>
      <c r="AH34" s="43"/>
      <c r="AI34" s="43"/>
      <c r="AJ34" s="51" t="s">
        <v>0</v>
      </c>
      <c r="AK34" s="51" t="s">
        <v>0</v>
      </c>
      <c r="AL34" s="52" t="s">
        <v>1</v>
      </c>
      <c r="AM34" s="52" t="s">
        <v>1</v>
      </c>
      <c r="AN34" s="43"/>
      <c r="AO34" s="43"/>
      <c r="AP34" s="103" t="s">
        <v>0</v>
      </c>
      <c r="AQ34" s="43"/>
      <c r="AR34" s="360" t="s">
        <v>402</v>
      </c>
      <c r="AS34" s="360" t="s">
        <v>402</v>
      </c>
      <c r="AT34" s="52" t="s">
        <v>1</v>
      </c>
      <c r="AU34" s="52" t="s">
        <v>1</v>
      </c>
      <c r="AV34" s="105" t="s">
        <v>1</v>
      </c>
      <c r="AW34" s="105" t="s">
        <v>1</v>
      </c>
      <c r="AX34" s="43"/>
      <c r="AY34" s="43"/>
      <c r="AZ34" s="51" t="s">
        <v>0</v>
      </c>
      <c r="BA34" s="51" t="s">
        <v>0</v>
      </c>
      <c r="BB34" s="52" t="s">
        <v>1</v>
      </c>
      <c r="BC34" s="52" t="s">
        <v>1</v>
      </c>
      <c r="BD34" s="43"/>
      <c r="BE34" s="43"/>
      <c r="BF34" s="103" t="s">
        <v>0</v>
      </c>
      <c r="BG34" s="43"/>
      <c r="BH34" s="51" t="s">
        <v>0</v>
      </c>
      <c r="BI34" s="51" t="s">
        <v>0</v>
      </c>
      <c r="BJ34" s="52" t="s">
        <v>1</v>
      </c>
      <c r="BK34" s="52" t="s">
        <v>1</v>
      </c>
      <c r="BL34" s="105" t="s">
        <v>1</v>
      </c>
      <c r="BM34" s="105" t="s">
        <v>1</v>
      </c>
      <c r="BN34" s="43"/>
      <c r="BO34" s="43"/>
      <c r="BP34" s="51" t="s">
        <v>0</v>
      </c>
      <c r="BQ34" s="51" t="s">
        <v>0</v>
      </c>
      <c r="BR34" s="52" t="s">
        <v>1</v>
      </c>
      <c r="BS34" s="52" t="s">
        <v>1</v>
      </c>
      <c r="BT34" s="105" t="s">
        <v>1</v>
      </c>
      <c r="BU34" s="43"/>
      <c r="BV34" s="43"/>
      <c r="BW34" s="43"/>
      <c r="BX34" s="51" t="s">
        <v>0</v>
      </c>
      <c r="BY34" s="51" t="s">
        <v>0</v>
      </c>
      <c r="BZ34" s="52" t="s">
        <v>1</v>
      </c>
      <c r="CA34" s="52" t="s">
        <v>1</v>
      </c>
      <c r="CB34" s="43"/>
      <c r="CC34" s="43"/>
      <c r="CD34" s="43"/>
      <c r="CE34" s="43"/>
      <c r="CF34" s="51" t="s">
        <v>0</v>
      </c>
      <c r="CG34" s="51" t="s">
        <v>0</v>
      </c>
      <c r="CH34" s="52" t="s">
        <v>1</v>
      </c>
      <c r="CI34" s="52" t="s">
        <v>1</v>
      </c>
      <c r="CJ34" s="43"/>
      <c r="CK34" s="43"/>
      <c r="CL34" s="43"/>
      <c r="CM34" s="43"/>
      <c r="CN34" s="51" t="s">
        <v>0</v>
      </c>
      <c r="CO34" s="292" t="s">
        <v>234</v>
      </c>
      <c r="CP34" s="52" t="s">
        <v>1</v>
      </c>
      <c r="CQ34" s="52" t="s">
        <v>1</v>
      </c>
      <c r="CR34" s="43"/>
      <c r="CS34" s="43"/>
    </row>
    <row r="35" spans="1:104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52" t="s">
        <v>1</v>
      </c>
      <c r="G35" s="52" t="s">
        <v>1</v>
      </c>
      <c r="H35" s="43"/>
      <c r="I35" s="341" t="s">
        <v>378</v>
      </c>
      <c r="J35" s="43"/>
      <c r="K35" s="43"/>
      <c r="L35" s="65" t="s">
        <v>0</v>
      </c>
      <c r="M35" s="65" t="s">
        <v>0</v>
      </c>
      <c r="N35" s="95" t="s">
        <v>367</v>
      </c>
      <c r="O35" s="95" t="s">
        <v>367</v>
      </c>
      <c r="P35" s="318" t="s">
        <v>367</v>
      </c>
      <c r="Q35" s="318" t="s">
        <v>367</v>
      </c>
      <c r="R35" s="43"/>
      <c r="S35" s="43"/>
      <c r="T35" s="65" t="s">
        <v>0</v>
      </c>
      <c r="U35" s="65" t="s">
        <v>0</v>
      </c>
      <c r="V35" s="66" t="s">
        <v>1</v>
      </c>
      <c r="W35" s="66" t="s">
        <v>1</v>
      </c>
      <c r="X35" s="43"/>
      <c r="Y35" s="43"/>
      <c r="Z35" s="43"/>
      <c r="AA35" s="43"/>
      <c r="AB35" s="66" t="s">
        <v>1</v>
      </c>
      <c r="AC35" s="66" t="s">
        <v>1</v>
      </c>
      <c r="AD35" s="66" t="s">
        <v>1</v>
      </c>
      <c r="AE35" s="66" t="s">
        <v>1</v>
      </c>
      <c r="AF35" s="43"/>
      <c r="AG35" s="43"/>
      <c r="AH35" s="43"/>
      <c r="AI35" s="43"/>
      <c r="AJ35" s="65" t="s">
        <v>0</v>
      </c>
      <c r="AK35" s="65" t="s">
        <v>0</v>
      </c>
      <c r="AL35" s="66" t="s">
        <v>1</v>
      </c>
      <c r="AM35" s="66" t="s">
        <v>1</v>
      </c>
      <c r="AN35" s="43"/>
      <c r="AO35" s="43"/>
      <c r="AP35" s="103" t="s">
        <v>0</v>
      </c>
      <c r="AQ35" s="43"/>
      <c r="AR35" s="360" t="s">
        <v>402</v>
      </c>
      <c r="AS35" s="360" t="s">
        <v>402</v>
      </c>
      <c r="AT35" s="66" t="s">
        <v>1</v>
      </c>
      <c r="AU35" s="60" t="s">
        <v>53</v>
      </c>
      <c r="AV35" s="105" t="s">
        <v>1</v>
      </c>
      <c r="AW35" s="105" t="s">
        <v>1</v>
      </c>
      <c r="AX35" s="43"/>
      <c r="AY35" s="43"/>
      <c r="AZ35" s="65" t="s">
        <v>0</v>
      </c>
      <c r="BA35" s="65" t="s">
        <v>0</v>
      </c>
      <c r="BB35" s="66" t="s">
        <v>1</v>
      </c>
      <c r="BC35" s="66" t="s">
        <v>1</v>
      </c>
      <c r="BD35" s="43"/>
      <c r="BE35" s="43"/>
      <c r="BF35" s="43"/>
      <c r="BG35" s="43"/>
      <c r="BH35" s="65" t="s">
        <v>0</v>
      </c>
      <c r="BI35" s="65" t="s">
        <v>0</v>
      </c>
      <c r="BJ35" s="66" t="s">
        <v>1</v>
      </c>
      <c r="BK35" s="66" t="s">
        <v>1</v>
      </c>
      <c r="BL35" s="105" t="s">
        <v>1</v>
      </c>
      <c r="BM35" s="105" t="s">
        <v>1</v>
      </c>
      <c r="BN35" s="43"/>
      <c r="BO35" s="43"/>
      <c r="BP35" s="65" t="s">
        <v>0</v>
      </c>
      <c r="BQ35" s="65" t="s">
        <v>0</v>
      </c>
      <c r="BR35" s="66" t="s">
        <v>1</v>
      </c>
      <c r="BS35" s="66" t="s">
        <v>1</v>
      </c>
      <c r="BT35" s="249" t="s">
        <v>231</v>
      </c>
      <c r="BU35" s="43"/>
      <c r="BV35" s="43"/>
      <c r="BW35" s="43"/>
      <c r="BX35" s="65" t="s">
        <v>0</v>
      </c>
      <c r="BY35" s="65" t="s">
        <v>0</v>
      </c>
      <c r="BZ35" s="66" t="s">
        <v>1</v>
      </c>
      <c r="CA35" s="66" t="s">
        <v>1</v>
      </c>
      <c r="CB35" s="43"/>
      <c r="CC35" s="43"/>
      <c r="CD35" s="43"/>
      <c r="CE35" s="43"/>
      <c r="CF35" s="65" t="s">
        <v>0</v>
      </c>
      <c r="CG35" s="65" t="s">
        <v>0</v>
      </c>
      <c r="CH35" s="66" t="s">
        <v>1</v>
      </c>
      <c r="CI35" s="66" t="s">
        <v>1</v>
      </c>
      <c r="CJ35" s="43"/>
      <c r="CK35" s="43"/>
      <c r="CL35" s="43"/>
      <c r="CM35" s="43"/>
      <c r="CN35" s="65" t="s">
        <v>0</v>
      </c>
      <c r="CO35" s="292" t="s">
        <v>234</v>
      </c>
      <c r="CP35" s="66" t="s">
        <v>1</v>
      </c>
      <c r="CQ35" s="66" t="s">
        <v>1</v>
      </c>
      <c r="CR35" s="43"/>
      <c r="CS35" s="43"/>
    </row>
    <row r="36" spans="1:104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82"/>
      <c r="CP36" s="82"/>
      <c r="CQ36" s="82"/>
      <c r="CR36" s="82"/>
      <c r="CS36" s="82"/>
    </row>
    <row r="37" spans="1:104" s="47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106" t="s">
        <v>100</v>
      </c>
      <c r="G37" s="43"/>
      <c r="H37" s="106" t="s">
        <v>100</v>
      </c>
      <c r="I37" s="43"/>
      <c r="J37" s="43"/>
      <c r="K37" s="43"/>
      <c r="L37" s="43"/>
      <c r="M37" s="45"/>
      <c r="N37" s="45"/>
      <c r="O37" s="43"/>
      <c r="P37" s="43"/>
      <c r="Q37" s="43"/>
      <c r="R37" s="43"/>
      <c r="S37" s="43"/>
      <c r="T37" s="43"/>
      <c r="U37" s="45"/>
      <c r="V37" s="45"/>
      <c r="W37" s="43"/>
      <c r="X37" s="43"/>
      <c r="Y37" s="43"/>
      <c r="Z37" s="43"/>
      <c r="AA37" s="43"/>
      <c r="AB37" s="43"/>
      <c r="AC37" s="45"/>
      <c r="AD37" s="45"/>
      <c r="AE37" s="43"/>
      <c r="AF37" s="43"/>
      <c r="AG37" s="43"/>
      <c r="AH37" s="43"/>
      <c r="AI37" s="43"/>
      <c r="AJ37" s="43"/>
      <c r="AK37" s="45"/>
      <c r="AL37" s="45"/>
      <c r="AM37" s="43"/>
      <c r="AN37" s="43"/>
      <c r="AO37" s="43"/>
      <c r="AP37" s="43"/>
      <c r="AQ37" s="43"/>
      <c r="AR37" s="43"/>
      <c r="AS37" s="45"/>
      <c r="AT37" s="45"/>
      <c r="AU37" s="43"/>
      <c r="AV37" s="43"/>
      <c r="AW37" s="43"/>
      <c r="AX37" s="43"/>
      <c r="AY37" s="43"/>
      <c r="AZ37" s="43"/>
      <c r="BA37" s="45"/>
      <c r="BB37" s="45"/>
      <c r="BC37" s="43"/>
      <c r="BD37" s="43"/>
      <c r="BE37" s="43"/>
      <c r="BF37" s="43"/>
      <c r="BG37" s="43"/>
      <c r="BH37" s="43"/>
      <c r="BI37" s="45"/>
      <c r="BJ37" s="45"/>
      <c r="BK37" s="106" t="s">
        <v>100</v>
      </c>
      <c r="BL37" s="106" t="s">
        <v>100</v>
      </c>
      <c r="BM37" s="106" t="s">
        <v>100</v>
      </c>
      <c r="BN37" s="43"/>
      <c r="BO37" s="43"/>
      <c r="BP37" s="43"/>
      <c r="BQ37" s="45"/>
      <c r="BR37" s="45"/>
      <c r="BS37" s="43"/>
      <c r="BT37" s="43"/>
      <c r="BU37" s="43"/>
      <c r="BV37" s="43"/>
      <c r="BW37" s="43"/>
      <c r="BX37" s="43"/>
      <c r="BY37" s="45"/>
      <c r="BZ37" s="164" t="s">
        <v>100</v>
      </c>
      <c r="CA37" s="43"/>
      <c r="CB37" s="43"/>
      <c r="CC37" s="43"/>
      <c r="CD37" s="43"/>
      <c r="CE37" s="43"/>
      <c r="CF37" s="43"/>
      <c r="CG37" s="45"/>
      <c r="CH37" s="45"/>
      <c r="CI37" s="43"/>
      <c r="CJ37" s="43"/>
      <c r="CK37" s="43"/>
      <c r="CL37" s="43"/>
      <c r="CM37" s="43"/>
      <c r="CN37" s="43"/>
      <c r="CO37" s="45"/>
      <c r="CP37" s="45"/>
      <c r="CQ37" s="43"/>
      <c r="CR37" s="43"/>
      <c r="CS37" s="43"/>
    </row>
    <row r="38" spans="1:104" s="54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41" t="s">
        <v>0</v>
      </c>
      <c r="G38" s="41" t="s">
        <v>0</v>
      </c>
      <c r="H38" s="42" t="s">
        <v>1</v>
      </c>
      <c r="I38" s="42" t="s">
        <v>1</v>
      </c>
      <c r="J38" s="45" t="s">
        <v>54</v>
      </c>
      <c r="K38" s="45" t="s">
        <v>54</v>
      </c>
      <c r="L38" s="45" t="s">
        <v>54</v>
      </c>
      <c r="M38" s="45" t="s">
        <v>54</v>
      </c>
      <c r="N38" s="41" t="s">
        <v>0</v>
      </c>
      <c r="O38" s="41" t="s">
        <v>0</v>
      </c>
      <c r="P38" s="42" t="s">
        <v>1</v>
      </c>
      <c r="Q38" s="42" t="s">
        <v>1</v>
      </c>
      <c r="R38" s="45" t="s">
        <v>54</v>
      </c>
      <c r="S38" s="45" t="s">
        <v>54</v>
      </c>
      <c r="T38" s="45" t="s">
        <v>54</v>
      </c>
      <c r="U38" s="45" t="s">
        <v>54</v>
      </c>
      <c r="V38" s="41" t="s">
        <v>0</v>
      </c>
      <c r="W38" s="41" t="s">
        <v>0</v>
      </c>
      <c r="X38" s="45" t="s">
        <v>54</v>
      </c>
      <c r="Y38" s="45" t="s">
        <v>54</v>
      </c>
      <c r="Z38" s="45" t="s">
        <v>54</v>
      </c>
      <c r="AA38" s="45" t="s">
        <v>54</v>
      </c>
      <c r="AB38" s="45" t="s">
        <v>54</v>
      </c>
      <c r="AC38" s="45" t="s">
        <v>54</v>
      </c>
      <c r="AD38" s="41" t="s">
        <v>0</v>
      </c>
      <c r="AE38" s="41" t="s">
        <v>0</v>
      </c>
      <c r="AF38" s="42" t="s">
        <v>1</v>
      </c>
      <c r="AG38" s="42" t="s">
        <v>1</v>
      </c>
      <c r="AH38" s="45" t="s">
        <v>54</v>
      </c>
      <c r="AI38" s="45" t="s">
        <v>54</v>
      </c>
      <c r="AJ38" s="43"/>
      <c r="AK38" s="43"/>
      <c r="AL38" s="41" t="s">
        <v>0</v>
      </c>
      <c r="AM38" s="41" t="s">
        <v>0</v>
      </c>
      <c r="AN38" s="42" t="s">
        <v>1</v>
      </c>
      <c r="AO38" s="42" t="s">
        <v>1</v>
      </c>
      <c r="AP38" s="44"/>
      <c r="AQ38" s="44"/>
      <c r="AR38" s="43"/>
      <c r="AS38" s="43"/>
      <c r="AT38" s="41" t="s">
        <v>0</v>
      </c>
      <c r="AU38" s="41" t="s">
        <v>0</v>
      </c>
      <c r="AV38" s="42" t="s">
        <v>1</v>
      </c>
      <c r="AW38" s="42" t="s">
        <v>1</v>
      </c>
      <c r="AX38" s="45" t="s">
        <v>54</v>
      </c>
      <c r="AY38" s="218" t="s">
        <v>222</v>
      </c>
      <c r="AZ38" s="218" t="s">
        <v>222</v>
      </c>
      <c r="BA38" s="45" t="s">
        <v>54</v>
      </c>
      <c r="BB38" s="41" t="s">
        <v>0</v>
      </c>
      <c r="BC38" s="41" t="s">
        <v>0</v>
      </c>
      <c r="BD38" s="42" t="s">
        <v>1</v>
      </c>
      <c r="BE38" s="42" t="s">
        <v>1</v>
      </c>
      <c r="BF38" s="44"/>
      <c r="BG38" s="44"/>
      <c r="BH38" s="43"/>
      <c r="BI38" s="43"/>
      <c r="BJ38" s="41" t="s">
        <v>0</v>
      </c>
      <c r="BK38" s="41" t="s">
        <v>0</v>
      </c>
      <c r="BL38" s="42" t="s">
        <v>1</v>
      </c>
      <c r="BM38" s="42" t="s">
        <v>1</v>
      </c>
      <c r="BN38" s="44"/>
      <c r="BO38" s="44"/>
      <c r="BP38" s="43"/>
      <c r="BQ38" s="43"/>
      <c r="BR38" s="41" t="s">
        <v>0</v>
      </c>
      <c r="BS38" s="41" t="s">
        <v>0</v>
      </c>
      <c r="BT38" s="42" t="s">
        <v>1</v>
      </c>
      <c r="BU38" s="42" t="s">
        <v>1</v>
      </c>
      <c r="BV38" s="44"/>
      <c r="BW38" s="44"/>
      <c r="BX38" s="43"/>
      <c r="BY38" s="43"/>
      <c r="BZ38" s="41" t="s">
        <v>0</v>
      </c>
      <c r="CA38" s="41" t="s">
        <v>0</v>
      </c>
      <c r="CB38" s="42" t="s">
        <v>1</v>
      </c>
      <c r="CC38" s="42" t="s">
        <v>1</v>
      </c>
      <c r="CD38" s="44"/>
      <c r="CE38" s="44"/>
      <c r="CF38" s="43"/>
      <c r="CG38" s="43"/>
      <c r="CH38" s="41" t="s">
        <v>0</v>
      </c>
      <c r="CI38" s="41" t="s">
        <v>0</v>
      </c>
      <c r="CJ38" s="42" t="s">
        <v>1</v>
      </c>
      <c r="CK38" s="42" t="s">
        <v>1</v>
      </c>
      <c r="CL38" s="45" t="s">
        <v>54</v>
      </c>
      <c r="CM38" s="45" t="s">
        <v>54</v>
      </c>
      <c r="CN38" s="45" t="s">
        <v>54</v>
      </c>
      <c r="CO38" s="292" t="s">
        <v>234</v>
      </c>
      <c r="CP38" s="41" t="s">
        <v>0</v>
      </c>
      <c r="CQ38" s="41" t="s">
        <v>0</v>
      </c>
      <c r="CR38" s="42" t="s">
        <v>1</v>
      </c>
      <c r="CS38" s="42" t="s">
        <v>1</v>
      </c>
    </row>
    <row r="39" spans="1:104" s="54" customFormat="1" ht="20.85" customHeight="1">
      <c r="A39" s="464"/>
      <c r="B39" s="48" t="s">
        <v>104</v>
      </c>
      <c r="C39" s="85" t="s">
        <v>105</v>
      </c>
      <c r="D39" s="49"/>
      <c r="E39" s="61">
        <v>660017</v>
      </c>
      <c r="F39" s="45" t="s">
        <v>54</v>
      </c>
      <c r="G39" s="45" t="s">
        <v>54</v>
      </c>
      <c r="H39" s="51" t="s">
        <v>0</v>
      </c>
      <c r="I39" s="51" t="s">
        <v>0</v>
      </c>
      <c r="J39" s="52" t="s">
        <v>1</v>
      </c>
      <c r="K39" s="52" t="s">
        <v>1</v>
      </c>
      <c r="L39" s="45" t="s">
        <v>54</v>
      </c>
      <c r="M39" s="45" t="s">
        <v>54</v>
      </c>
      <c r="N39" s="45" t="s">
        <v>54</v>
      </c>
      <c r="O39" s="45" t="s">
        <v>54</v>
      </c>
      <c r="P39" s="51" t="s">
        <v>0</v>
      </c>
      <c r="Q39" s="51" t="s">
        <v>0</v>
      </c>
      <c r="R39" s="52" t="s">
        <v>1</v>
      </c>
      <c r="S39" s="52" t="s">
        <v>1</v>
      </c>
      <c r="T39" s="45" t="s">
        <v>54</v>
      </c>
      <c r="U39" s="45" t="s">
        <v>54</v>
      </c>
      <c r="V39" s="45" t="s">
        <v>54</v>
      </c>
      <c r="W39" s="45" t="s">
        <v>54</v>
      </c>
      <c r="X39" s="51" t="s">
        <v>0</v>
      </c>
      <c r="Y39" s="51" t="s">
        <v>0</v>
      </c>
      <c r="Z39" s="52" t="s">
        <v>1</v>
      </c>
      <c r="AA39" s="52" t="s">
        <v>1</v>
      </c>
      <c r="AB39" s="45" t="s">
        <v>54</v>
      </c>
      <c r="AC39" s="254" t="s">
        <v>217</v>
      </c>
      <c r="AD39" s="254" t="s">
        <v>217</v>
      </c>
      <c r="AE39" s="45" t="s">
        <v>54</v>
      </c>
      <c r="AF39" s="51" t="s">
        <v>0</v>
      </c>
      <c r="AG39" s="51" t="s">
        <v>0</v>
      </c>
      <c r="AH39" s="51" t="s">
        <v>0</v>
      </c>
      <c r="AI39" s="51" t="s">
        <v>0</v>
      </c>
      <c r="AJ39" s="254" t="s">
        <v>217</v>
      </c>
      <c r="AK39" s="254" t="s">
        <v>217</v>
      </c>
      <c r="AL39" s="45" t="s">
        <v>54</v>
      </c>
      <c r="AM39" s="45" t="s">
        <v>54</v>
      </c>
      <c r="AN39" s="51" t="s">
        <v>0</v>
      </c>
      <c r="AO39" s="51" t="s">
        <v>0</v>
      </c>
      <c r="AP39" s="52" t="s">
        <v>1</v>
      </c>
      <c r="AQ39" s="52" t="s">
        <v>1</v>
      </c>
      <c r="AR39" s="45" t="s">
        <v>54</v>
      </c>
      <c r="AS39" s="45" t="s">
        <v>54</v>
      </c>
      <c r="AT39" s="45" t="s">
        <v>54</v>
      </c>
      <c r="AU39" s="45" t="s">
        <v>54</v>
      </c>
      <c r="AV39" s="51" t="s">
        <v>0</v>
      </c>
      <c r="AW39" s="51" t="s">
        <v>0</v>
      </c>
      <c r="AX39" s="254" t="s">
        <v>217</v>
      </c>
      <c r="AY39" s="52" t="s">
        <v>1</v>
      </c>
      <c r="AZ39" s="45" t="s">
        <v>54</v>
      </c>
      <c r="BA39" s="45" t="s">
        <v>54</v>
      </c>
      <c r="BB39" s="45" t="s">
        <v>54</v>
      </c>
      <c r="BC39" s="45" t="s">
        <v>54</v>
      </c>
      <c r="BD39" s="51" t="s">
        <v>0</v>
      </c>
      <c r="BE39" s="51" t="s">
        <v>0</v>
      </c>
      <c r="BF39" s="52" t="s">
        <v>1</v>
      </c>
      <c r="BG39" s="52" t="s">
        <v>1</v>
      </c>
      <c r="BH39" s="45"/>
      <c r="BI39" s="45"/>
      <c r="BJ39" s="45"/>
      <c r="BK39" s="45"/>
      <c r="BL39" s="51" t="s">
        <v>0</v>
      </c>
      <c r="BM39" s="51" t="s">
        <v>0</v>
      </c>
      <c r="BN39" s="52" t="s">
        <v>1</v>
      </c>
      <c r="BO39" s="52" t="s">
        <v>1</v>
      </c>
      <c r="BP39" s="45" t="s">
        <v>54</v>
      </c>
      <c r="BQ39" s="45" t="s">
        <v>54</v>
      </c>
      <c r="BR39" s="45" t="s">
        <v>54</v>
      </c>
      <c r="BS39" s="45" t="s">
        <v>54</v>
      </c>
      <c r="BT39" s="51" t="s">
        <v>0</v>
      </c>
      <c r="BU39" s="51" t="s">
        <v>0</v>
      </c>
      <c r="BV39" s="52" t="s">
        <v>1</v>
      </c>
      <c r="BW39" s="52" t="s">
        <v>1</v>
      </c>
      <c r="BX39" s="45" t="s">
        <v>54</v>
      </c>
      <c r="BY39" s="45" t="s">
        <v>54</v>
      </c>
      <c r="BZ39" s="45" t="s">
        <v>54</v>
      </c>
      <c r="CA39" s="45" t="s">
        <v>54</v>
      </c>
      <c r="CB39" s="51" t="s">
        <v>0</v>
      </c>
      <c r="CC39" s="51" t="s">
        <v>0</v>
      </c>
      <c r="CD39" s="52" t="s">
        <v>1</v>
      </c>
      <c r="CE39" s="52" t="s">
        <v>1</v>
      </c>
      <c r="CF39" s="45" t="s">
        <v>54</v>
      </c>
      <c r="CG39" s="45" t="s">
        <v>54</v>
      </c>
      <c r="CH39" s="45" t="s">
        <v>54</v>
      </c>
      <c r="CI39" s="45" t="s">
        <v>54</v>
      </c>
      <c r="CJ39" s="51" t="s">
        <v>0</v>
      </c>
      <c r="CK39" s="51" t="s">
        <v>0</v>
      </c>
      <c r="CL39" s="52" t="s">
        <v>1</v>
      </c>
      <c r="CM39" s="52" t="s">
        <v>1</v>
      </c>
      <c r="CN39" s="45" t="s">
        <v>54</v>
      </c>
      <c r="CO39" s="45" t="s">
        <v>54</v>
      </c>
      <c r="CP39" s="45" t="s">
        <v>54</v>
      </c>
      <c r="CQ39" s="45" t="s">
        <v>54</v>
      </c>
      <c r="CR39" s="51" t="s">
        <v>0</v>
      </c>
      <c r="CS39" s="51" t="s">
        <v>0</v>
      </c>
    </row>
    <row r="40" spans="1:104" s="54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43"/>
      <c r="G40" s="43"/>
      <c r="H40" s="43"/>
      <c r="I40" s="43"/>
      <c r="J40" s="51" t="s">
        <v>0</v>
      </c>
      <c r="K40" s="51" t="s">
        <v>0</v>
      </c>
      <c r="L40" s="52" t="s">
        <v>1</v>
      </c>
      <c r="M40" s="52" t="s">
        <v>1</v>
      </c>
      <c r="N40" s="52" t="s">
        <v>1</v>
      </c>
      <c r="O40" s="52" t="s">
        <v>1</v>
      </c>
      <c r="P40" s="43"/>
      <c r="Q40" s="103" t="s">
        <v>0</v>
      </c>
      <c r="R40" s="51" t="s">
        <v>0</v>
      </c>
      <c r="S40" s="51" t="s">
        <v>0</v>
      </c>
      <c r="T40" s="52" t="s">
        <v>1</v>
      </c>
      <c r="U40" s="52" t="s">
        <v>1</v>
      </c>
      <c r="V40" s="43"/>
      <c r="W40" s="255" t="s">
        <v>214</v>
      </c>
      <c r="X40" s="255" t="s">
        <v>214</v>
      </c>
      <c r="Y40" s="43"/>
      <c r="Z40" s="51" t="s">
        <v>0</v>
      </c>
      <c r="AA40" s="51" t="s">
        <v>0</v>
      </c>
      <c r="AB40" s="52" t="s">
        <v>1</v>
      </c>
      <c r="AC40" s="52" t="s">
        <v>1</v>
      </c>
      <c r="AD40" s="43"/>
      <c r="AE40" s="43"/>
      <c r="AF40" s="43"/>
      <c r="AG40" s="43"/>
      <c r="AH40" s="42" t="s">
        <v>1</v>
      </c>
      <c r="AI40" s="42" t="s">
        <v>1</v>
      </c>
      <c r="AJ40" s="52" t="s">
        <v>1</v>
      </c>
      <c r="AK40" s="52" t="s">
        <v>1</v>
      </c>
      <c r="AL40" s="43"/>
      <c r="AM40" s="43"/>
      <c r="AN40" s="43"/>
      <c r="AO40" s="43"/>
      <c r="AP40" s="51" t="s">
        <v>0</v>
      </c>
      <c r="AQ40" s="51" t="s">
        <v>0</v>
      </c>
      <c r="AR40" s="52" t="s">
        <v>1</v>
      </c>
      <c r="AS40" s="52" t="s">
        <v>1</v>
      </c>
      <c r="AT40" s="43"/>
      <c r="AU40" s="43"/>
      <c r="AV40" s="43"/>
      <c r="AW40" s="43"/>
      <c r="AX40" s="51" t="s">
        <v>0</v>
      </c>
      <c r="AY40" s="51" t="s">
        <v>0</v>
      </c>
      <c r="AZ40" s="52" t="s">
        <v>1</v>
      </c>
      <c r="BA40" s="52" t="s">
        <v>1</v>
      </c>
      <c r="BB40" s="43"/>
      <c r="BC40" s="43"/>
      <c r="BD40" s="43"/>
      <c r="BE40" s="43"/>
      <c r="BF40" s="51" t="s">
        <v>0</v>
      </c>
      <c r="BG40" s="51" t="s">
        <v>0</v>
      </c>
      <c r="BH40" s="52" t="s">
        <v>1</v>
      </c>
      <c r="BI40" s="52" t="s">
        <v>1</v>
      </c>
      <c r="BJ40" s="43"/>
      <c r="BK40" s="43"/>
      <c r="BL40" s="43"/>
      <c r="BM40" s="43"/>
      <c r="BN40" s="51" t="s">
        <v>0</v>
      </c>
      <c r="BO40" s="51" t="s">
        <v>0</v>
      </c>
      <c r="BP40" s="52" t="s">
        <v>1</v>
      </c>
      <c r="BQ40" s="52" t="s">
        <v>1</v>
      </c>
      <c r="BR40" s="43"/>
      <c r="BS40" s="43"/>
      <c r="BT40" s="43"/>
      <c r="BU40" s="43"/>
      <c r="BV40" s="51" t="s">
        <v>0</v>
      </c>
      <c r="BW40" s="51" t="s">
        <v>0</v>
      </c>
      <c r="BX40" s="52" t="s">
        <v>1</v>
      </c>
      <c r="BY40" s="52" t="s">
        <v>1</v>
      </c>
      <c r="BZ40" s="43"/>
      <c r="CA40" s="43"/>
      <c r="CB40" s="43"/>
      <c r="CC40" s="43"/>
      <c r="CD40" s="51" t="s">
        <v>0</v>
      </c>
      <c r="CE40" s="51" t="s">
        <v>0</v>
      </c>
      <c r="CF40" s="52" t="s">
        <v>1</v>
      </c>
      <c r="CG40" s="52" t="s">
        <v>1</v>
      </c>
      <c r="CH40" s="43"/>
      <c r="CI40" s="43"/>
      <c r="CJ40" s="43"/>
      <c r="CK40" s="43"/>
      <c r="CL40" s="51" t="s">
        <v>0</v>
      </c>
      <c r="CM40" s="51" t="s">
        <v>0</v>
      </c>
      <c r="CN40" s="52" t="s">
        <v>1</v>
      </c>
      <c r="CO40" s="52" t="s">
        <v>1</v>
      </c>
      <c r="CP40" s="43"/>
      <c r="CQ40" s="43"/>
      <c r="CR40" s="43"/>
      <c r="CS40" s="43"/>
    </row>
    <row r="41" spans="1:104" s="54" customFormat="1" ht="20.85" customHeight="1">
      <c r="A41" s="464"/>
      <c r="B41" s="55" t="s">
        <v>109</v>
      </c>
      <c r="C41" s="87" t="s">
        <v>110</v>
      </c>
      <c r="D41" s="49"/>
      <c r="E41" s="61">
        <v>660025</v>
      </c>
      <c r="F41" s="52" t="s">
        <v>1</v>
      </c>
      <c r="G41" s="52" t="s">
        <v>1</v>
      </c>
      <c r="H41" s="45" t="s">
        <v>54</v>
      </c>
      <c r="I41" s="45" t="s">
        <v>54</v>
      </c>
      <c r="J41" s="45" t="s">
        <v>54</v>
      </c>
      <c r="K41" s="45" t="s">
        <v>54</v>
      </c>
      <c r="L41" s="45" t="s">
        <v>54</v>
      </c>
      <c r="M41" s="45" t="s">
        <v>54</v>
      </c>
      <c r="N41" s="45" t="s">
        <v>54</v>
      </c>
      <c r="O41" s="45" t="s">
        <v>54</v>
      </c>
      <c r="P41" s="45" t="s">
        <v>54</v>
      </c>
      <c r="Q41" s="338" t="s">
        <v>210</v>
      </c>
      <c r="R41" s="45" t="s">
        <v>54</v>
      </c>
      <c r="S41" s="45" t="s">
        <v>54</v>
      </c>
      <c r="T41" s="51" t="s">
        <v>0</v>
      </c>
      <c r="U41" s="51" t="s">
        <v>0</v>
      </c>
      <c r="V41" s="52" t="s">
        <v>1</v>
      </c>
      <c r="W41" s="52" t="s">
        <v>1</v>
      </c>
      <c r="X41" s="42" t="s">
        <v>1</v>
      </c>
      <c r="Y41" s="42" t="s">
        <v>1</v>
      </c>
      <c r="Z41" s="43"/>
      <c r="AA41" s="43"/>
      <c r="AB41" s="51" t="s">
        <v>0</v>
      </c>
      <c r="AC41" s="51" t="s">
        <v>0</v>
      </c>
      <c r="AD41" s="52" t="s">
        <v>1</v>
      </c>
      <c r="AE41" s="52" t="s">
        <v>1</v>
      </c>
      <c r="AF41" s="43"/>
      <c r="AG41" s="43"/>
      <c r="AH41" s="43"/>
      <c r="AI41" s="43"/>
      <c r="AJ41" s="51" t="s">
        <v>0</v>
      </c>
      <c r="AK41" s="51" t="s">
        <v>0</v>
      </c>
      <c r="AL41" s="52" t="s">
        <v>1</v>
      </c>
      <c r="AM41" s="52" t="s">
        <v>1</v>
      </c>
      <c r="AN41" s="43"/>
      <c r="AO41" s="43"/>
      <c r="AP41" s="43"/>
      <c r="AQ41" s="43"/>
      <c r="AR41" s="51" t="s">
        <v>0</v>
      </c>
      <c r="AS41" s="51" t="s">
        <v>0</v>
      </c>
      <c r="AT41" s="52" t="s">
        <v>1</v>
      </c>
      <c r="AU41" s="52" t="s">
        <v>1</v>
      </c>
      <c r="AV41" s="105" t="s">
        <v>1</v>
      </c>
      <c r="AW41" s="43"/>
      <c r="AX41" s="105" t="s">
        <v>1</v>
      </c>
      <c r="AY41" s="43"/>
      <c r="AZ41" s="51" t="s">
        <v>0</v>
      </c>
      <c r="BA41" s="51" t="s">
        <v>0</v>
      </c>
      <c r="BB41" s="52" t="s">
        <v>1</v>
      </c>
      <c r="BC41" s="52" t="s">
        <v>1</v>
      </c>
      <c r="BD41" s="43"/>
      <c r="BE41" s="43"/>
      <c r="BF41" s="43"/>
      <c r="BG41" s="43"/>
      <c r="BH41" s="51" t="s">
        <v>0</v>
      </c>
      <c r="BI41" s="51" t="s">
        <v>0</v>
      </c>
      <c r="BJ41" s="52" t="s">
        <v>1</v>
      </c>
      <c r="BK41" s="52" t="s">
        <v>1</v>
      </c>
      <c r="BL41" s="43"/>
      <c r="BM41" s="43"/>
      <c r="BN41" s="43"/>
      <c r="BO41" s="43"/>
      <c r="BP41" s="51" t="s">
        <v>0</v>
      </c>
      <c r="BQ41" s="51" t="s">
        <v>0</v>
      </c>
      <c r="BR41" s="52" t="s">
        <v>1</v>
      </c>
      <c r="BS41" s="52" t="s">
        <v>1</v>
      </c>
      <c r="BT41" s="43"/>
      <c r="BU41" s="43"/>
      <c r="BV41" s="43"/>
      <c r="BW41" s="43"/>
      <c r="BX41" s="51" t="s">
        <v>0</v>
      </c>
      <c r="BY41" s="51" t="s">
        <v>0</v>
      </c>
      <c r="BZ41" s="52" t="s">
        <v>1</v>
      </c>
      <c r="CA41" s="52" t="s">
        <v>1</v>
      </c>
      <c r="CB41" s="43"/>
      <c r="CC41" s="43"/>
      <c r="CD41" s="43"/>
      <c r="CE41" s="43"/>
      <c r="CF41" s="51" t="s">
        <v>0</v>
      </c>
      <c r="CG41" s="51" t="s">
        <v>0</v>
      </c>
      <c r="CH41" s="52" t="s">
        <v>1</v>
      </c>
      <c r="CI41" s="52" t="s">
        <v>1</v>
      </c>
      <c r="CJ41" s="43"/>
      <c r="CK41" s="43"/>
      <c r="CL41" s="43"/>
      <c r="CM41" s="43"/>
      <c r="CN41" s="51" t="s">
        <v>0</v>
      </c>
      <c r="CO41" s="51" t="s">
        <v>0</v>
      </c>
      <c r="CP41" s="52" t="s">
        <v>1</v>
      </c>
      <c r="CQ41" s="52" t="s">
        <v>1</v>
      </c>
      <c r="CR41" s="43"/>
      <c r="CS41" s="43"/>
    </row>
    <row r="42" spans="1:104" s="47" customFormat="1" ht="20.85" customHeight="1" thickBot="1">
      <c r="A42" s="464"/>
      <c r="B42" s="48" t="s">
        <v>112</v>
      </c>
      <c r="C42" s="88" t="s">
        <v>113</v>
      </c>
      <c r="D42" s="49"/>
      <c r="E42" s="49" t="s">
        <v>114</v>
      </c>
      <c r="F42" s="43" t="s">
        <v>0</v>
      </c>
      <c r="G42" s="43" t="s">
        <v>0</v>
      </c>
      <c r="H42" s="106" t="s">
        <v>100</v>
      </c>
      <c r="I42" s="215" t="s">
        <v>115</v>
      </c>
      <c r="J42" s="215" t="s">
        <v>115</v>
      </c>
      <c r="K42" s="43" t="s">
        <v>0</v>
      </c>
      <c r="L42" s="96"/>
      <c r="M42" s="43" t="s">
        <v>0</v>
      </c>
      <c r="N42" s="43" t="s">
        <v>0</v>
      </c>
      <c r="O42" s="43" t="s">
        <v>0</v>
      </c>
      <c r="P42" s="215" t="s">
        <v>115</v>
      </c>
      <c r="Q42" s="215" t="s">
        <v>115</v>
      </c>
      <c r="R42" s="43" t="s">
        <v>0</v>
      </c>
      <c r="S42" s="143"/>
      <c r="T42" s="43" t="s">
        <v>0</v>
      </c>
      <c r="U42" s="43" t="s">
        <v>0</v>
      </c>
      <c r="V42" s="43" t="s">
        <v>0</v>
      </c>
      <c r="W42" s="215" t="s">
        <v>115</v>
      </c>
      <c r="X42" s="215" t="s">
        <v>115</v>
      </c>
      <c r="Y42" s="43" t="s">
        <v>0</v>
      </c>
      <c r="Z42" s="143"/>
      <c r="AA42" s="43" t="s">
        <v>0</v>
      </c>
      <c r="AB42" s="43" t="s">
        <v>0</v>
      </c>
      <c r="AC42" s="43" t="s">
        <v>0</v>
      </c>
      <c r="AD42" s="215" t="s">
        <v>115</v>
      </c>
      <c r="AE42" s="215" t="s">
        <v>115</v>
      </c>
      <c r="AF42" s="43" t="s">
        <v>0</v>
      </c>
      <c r="AG42" s="143"/>
      <c r="AH42" s="43" t="s">
        <v>0</v>
      </c>
      <c r="AI42" s="43" t="s">
        <v>0</v>
      </c>
      <c r="AJ42" s="43" t="s">
        <v>0</v>
      </c>
      <c r="AK42" s="215" t="s">
        <v>115</v>
      </c>
      <c r="AL42" s="215" t="s">
        <v>115</v>
      </c>
      <c r="AM42" s="43" t="s">
        <v>0</v>
      </c>
      <c r="AN42" s="143"/>
      <c r="AO42" s="43" t="s">
        <v>0</v>
      </c>
      <c r="AP42" s="43" t="s">
        <v>0</v>
      </c>
      <c r="AQ42" s="43" t="s">
        <v>0</v>
      </c>
      <c r="AR42" s="215" t="s">
        <v>115</v>
      </c>
      <c r="AS42" s="215" t="s">
        <v>115</v>
      </c>
      <c r="AT42" s="43" t="s">
        <v>0</v>
      </c>
      <c r="AU42" s="143"/>
      <c r="AV42" s="43" t="s">
        <v>0</v>
      </c>
      <c r="AW42" s="43" t="s">
        <v>0</v>
      </c>
      <c r="AX42" s="43" t="s">
        <v>0</v>
      </c>
      <c r="AY42" s="215" t="s">
        <v>115</v>
      </c>
      <c r="AZ42" s="215" t="s">
        <v>115</v>
      </c>
      <c r="BA42" s="43" t="s">
        <v>0</v>
      </c>
      <c r="BB42" s="143"/>
      <c r="BC42" s="43" t="s">
        <v>0</v>
      </c>
      <c r="BD42" s="43" t="s">
        <v>0</v>
      </c>
      <c r="BE42" s="43" t="s">
        <v>0</v>
      </c>
      <c r="BF42" s="215" t="s">
        <v>115</v>
      </c>
      <c r="BG42" s="215" t="s">
        <v>115</v>
      </c>
      <c r="BH42" s="43" t="s">
        <v>0</v>
      </c>
      <c r="BI42" s="143"/>
      <c r="BJ42" s="43" t="s">
        <v>0</v>
      </c>
      <c r="BK42" s="164" t="s">
        <v>100</v>
      </c>
      <c r="BL42" s="43" t="s">
        <v>0</v>
      </c>
      <c r="BM42" s="215" t="s">
        <v>115</v>
      </c>
      <c r="BN42" s="215" t="s">
        <v>115</v>
      </c>
      <c r="BO42" s="43" t="s">
        <v>0</v>
      </c>
      <c r="BP42" s="96"/>
      <c r="BQ42" s="43" t="s">
        <v>0</v>
      </c>
      <c r="BR42" s="43" t="s">
        <v>0</v>
      </c>
      <c r="BS42" s="43" t="s">
        <v>0</v>
      </c>
      <c r="BT42" s="215" t="s">
        <v>115</v>
      </c>
      <c r="BU42" s="215" t="s">
        <v>115</v>
      </c>
      <c r="BV42" s="43" t="s">
        <v>0</v>
      </c>
      <c r="BW42" s="143"/>
      <c r="BX42" s="43" t="s">
        <v>0</v>
      </c>
      <c r="BY42" s="43" t="s">
        <v>0</v>
      </c>
      <c r="BZ42" s="106" t="s">
        <v>100</v>
      </c>
      <c r="CA42" s="215" t="s">
        <v>115</v>
      </c>
      <c r="CB42" s="215" t="s">
        <v>115</v>
      </c>
      <c r="CC42" s="43" t="s">
        <v>0</v>
      </c>
      <c r="CD42" s="96"/>
      <c r="CE42" s="43" t="s">
        <v>0</v>
      </c>
      <c r="CF42" s="43" t="s">
        <v>0</v>
      </c>
      <c r="CG42" s="43" t="s">
        <v>0</v>
      </c>
      <c r="CH42" s="215" t="s">
        <v>115</v>
      </c>
      <c r="CI42" s="215" t="s">
        <v>115</v>
      </c>
      <c r="CJ42" s="43" t="s">
        <v>0</v>
      </c>
      <c r="CK42" s="96"/>
      <c r="CL42" s="43" t="s">
        <v>0</v>
      </c>
      <c r="CM42" s="43" t="s">
        <v>0</v>
      </c>
      <c r="CN42" s="43" t="s">
        <v>0</v>
      </c>
      <c r="CO42" s="215" t="s">
        <v>115</v>
      </c>
      <c r="CP42" s="215" t="s">
        <v>115</v>
      </c>
      <c r="CQ42" s="43" t="s">
        <v>0</v>
      </c>
      <c r="CR42" s="95"/>
      <c r="CS42" s="43" t="s">
        <v>0</v>
      </c>
    </row>
    <row r="43" spans="1:104" s="47" customFormat="1" ht="20.85" customHeight="1">
      <c r="A43" s="464"/>
      <c r="B43" s="48" t="s">
        <v>116</v>
      </c>
      <c r="C43" s="88" t="s">
        <v>113</v>
      </c>
      <c r="D43" s="49"/>
      <c r="E43" s="49" t="s">
        <v>117</v>
      </c>
      <c r="F43" s="43" t="s">
        <v>0</v>
      </c>
      <c r="G43" s="215" t="s">
        <v>115</v>
      </c>
      <c r="H43" s="107" t="s">
        <v>140</v>
      </c>
      <c r="I43" s="43" t="s">
        <v>0</v>
      </c>
      <c r="J43" s="43" t="s">
        <v>0</v>
      </c>
      <c r="K43" s="43" t="s">
        <v>0</v>
      </c>
      <c r="L43" s="143"/>
      <c r="M43" s="43" t="s">
        <v>0</v>
      </c>
      <c r="N43" s="215" t="s">
        <v>115</v>
      </c>
      <c r="O43" s="215" t="s">
        <v>115</v>
      </c>
      <c r="P43" s="43" t="s">
        <v>0</v>
      </c>
      <c r="Q43" s="43" t="s">
        <v>0</v>
      </c>
      <c r="R43" s="43" t="s">
        <v>0</v>
      </c>
      <c r="S43" s="143"/>
      <c r="T43" s="43" t="s">
        <v>0</v>
      </c>
      <c r="U43" s="215" t="s">
        <v>115</v>
      </c>
      <c r="V43" s="215" t="s">
        <v>115</v>
      </c>
      <c r="W43" s="43" t="s">
        <v>0</v>
      </c>
      <c r="X43" s="43" t="s">
        <v>0</v>
      </c>
      <c r="Y43" s="43" t="s">
        <v>0</v>
      </c>
      <c r="Z43" s="143"/>
      <c r="AA43" s="43" t="s">
        <v>0</v>
      </c>
      <c r="AB43" s="215" t="s">
        <v>115</v>
      </c>
      <c r="AC43" s="215" t="s">
        <v>115</v>
      </c>
      <c r="AD43" s="43" t="s">
        <v>0</v>
      </c>
      <c r="AE43" s="43" t="s">
        <v>0</v>
      </c>
      <c r="AF43" s="43" t="s">
        <v>0</v>
      </c>
      <c r="AG43" s="143"/>
      <c r="AH43" s="43" t="s">
        <v>0</v>
      </c>
      <c r="AI43" s="215" t="s">
        <v>115</v>
      </c>
      <c r="AJ43" s="215" t="s">
        <v>115</v>
      </c>
      <c r="AK43" s="43" t="s">
        <v>0</v>
      </c>
      <c r="AL43" s="43" t="s">
        <v>0</v>
      </c>
      <c r="AM43" s="43" t="s">
        <v>0</v>
      </c>
      <c r="AN43" s="143"/>
      <c r="AO43" s="43" t="s">
        <v>0</v>
      </c>
      <c r="AP43" s="215" t="s">
        <v>115</v>
      </c>
      <c r="AQ43" s="215" t="s">
        <v>115</v>
      </c>
      <c r="AR43" s="43" t="s">
        <v>0</v>
      </c>
      <c r="AS43" s="43" t="s">
        <v>0</v>
      </c>
      <c r="AT43" s="43" t="s">
        <v>0</v>
      </c>
      <c r="AU43" s="143"/>
      <c r="AV43" s="43" t="s">
        <v>0</v>
      </c>
      <c r="AW43" s="215" t="s">
        <v>115</v>
      </c>
      <c r="AX43" s="215" t="s">
        <v>115</v>
      </c>
      <c r="AY43" s="43" t="s">
        <v>0</v>
      </c>
      <c r="AZ43" s="43" t="s">
        <v>0</v>
      </c>
      <c r="BA43" s="43" t="s">
        <v>0</v>
      </c>
      <c r="BB43" s="143"/>
      <c r="BC43" s="43" t="s">
        <v>0</v>
      </c>
      <c r="BD43" s="215" t="s">
        <v>115</v>
      </c>
      <c r="BE43" s="215" t="s">
        <v>115</v>
      </c>
      <c r="BF43" s="43" t="s">
        <v>0</v>
      </c>
      <c r="BG43" s="43" t="s">
        <v>0</v>
      </c>
      <c r="BH43" s="43" t="s">
        <v>0</v>
      </c>
      <c r="BI43" s="143"/>
      <c r="BJ43" s="43" t="s">
        <v>0</v>
      </c>
      <c r="BK43" s="107" t="s">
        <v>140</v>
      </c>
      <c r="BL43" s="215" t="s">
        <v>115</v>
      </c>
      <c r="BM43" s="43" t="s">
        <v>0</v>
      </c>
      <c r="BN43" s="43" t="s">
        <v>0</v>
      </c>
      <c r="BO43" s="43" t="s">
        <v>0</v>
      </c>
      <c r="BP43" s="143"/>
      <c r="BQ43" s="43" t="s">
        <v>0</v>
      </c>
      <c r="BR43" s="215" t="s">
        <v>115</v>
      </c>
      <c r="BS43" s="215" t="s">
        <v>115</v>
      </c>
      <c r="BT43" s="43" t="s">
        <v>0</v>
      </c>
      <c r="BU43" s="43" t="s">
        <v>0</v>
      </c>
      <c r="BV43" s="43" t="s">
        <v>0</v>
      </c>
      <c r="BW43" s="143"/>
      <c r="BX43" s="43" t="s">
        <v>0</v>
      </c>
      <c r="BY43" s="215" t="s">
        <v>115</v>
      </c>
      <c r="BZ43" s="107" t="s">
        <v>140</v>
      </c>
      <c r="CA43" s="43" t="s">
        <v>0</v>
      </c>
      <c r="CB43" s="43" t="s">
        <v>0</v>
      </c>
      <c r="CC43" s="43" t="s">
        <v>0</v>
      </c>
      <c r="CD43" s="143"/>
      <c r="CE43" s="43" t="s">
        <v>0</v>
      </c>
      <c r="CF43" s="215" t="s">
        <v>115</v>
      </c>
      <c r="CG43" s="215" t="s">
        <v>115</v>
      </c>
      <c r="CH43" s="43" t="s">
        <v>0</v>
      </c>
      <c r="CI43" s="43" t="s">
        <v>0</v>
      </c>
      <c r="CJ43" s="43" t="s">
        <v>0</v>
      </c>
      <c r="CK43" s="143"/>
      <c r="CL43" s="43" t="s">
        <v>0</v>
      </c>
      <c r="CM43" s="215" t="s">
        <v>115</v>
      </c>
      <c r="CN43" s="215" t="s">
        <v>115</v>
      </c>
      <c r="CO43" s="43" t="s">
        <v>0</v>
      </c>
      <c r="CP43" s="43" t="s">
        <v>0</v>
      </c>
      <c r="CQ43" s="43" t="s">
        <v>0</v>
      </c>
      <c r="CR43" s="95"/>
      <c r="CS43" s="43" t="s">
        <v>0</v>
      </c>
    </row>
    <row r="44" spans="1:104" s="47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215" t="s">
        <v>115</v>
      </c>
      <c r="G44" s="43" t="s">
        <v>0</v>
      </c>
      <c r="H44" s="164" t="s">
        <v>100</v>
      </c>
      <c r="I44" s="43" t="s">
        <v>0</v>
      </c>
      <c r="J44" s="43" t="s">
        <v>0</v>
      </c>
      <c r="K44" s="143"/>
      <c r="L44" s="215" t="s">
        <v>115</v>
      </c>
      <c r="M44" s="215" t="s">
        <v>115</v>
      </c>
      <c r="N44" s="43" t="s">
        <v>0</v>
      </c>
      <c r="O44" s="43" t="s">
        <v>0</v>
      </c>
      <c r="P44" s="43" t="s">
        <v>0</v>
      </c>
      <c r="Q44" s="43" t="s">
        <v>0</v>
      </c>
      <c r="R44" s="143"/>
      <c r="S44" s="215" t="s">
        <v>115</v>
      </c>
      <c r="T44" s="215" t="s">
        <v>115</v>
      </c>
      <c r="U44" s="43" t="s">
        <v>0</v>
      </c>
      <c r="V44" s="43" t="s">
        <v>0</v>
      </c>
      <c r="W44" s="43" t="s">
        <v>0</v>
      </c>
      <c r="X44" s="43" t="s">
        <v>0</v>
      </c>
      <c r="Y44" s="95"/>
      <c r="Z44" s="215" t="s">
        <v>115</v>
      </c>
      <c r="AA44" s="215" t="s">
        <v>115</v>
      </c>
      <c r="AB44" s="43" t="s">
        <v>0</v>
      </c>
      <c r="AC44" s="43" t="s">
        <v>0</v>
      </c>
      <c r="AD44" s="43" t="s">
        <v>0</v>
      </c>
      <c r="AE44" s="43" t="s">
        <v>0</v>
      </c>
      <c r="AF44" s="95"/>
      <c r="AG44" s="215" t="s">
        <v>115</v>
      </c>
      <c r="AH44" s="215" t="s">
        <v>115</v>
      </c>
      <c r="AI44" s="43" t="s">
        <v>0</v>
      </c>
      <c r="AJ44" s="43" t="s">
        <v>0</v>
      </c>
      <c r="AK44" s="43" t="s">
        <v>0</v>
      </c>
      <c r="AL44" s="43" t="s">
        <v>0</v>
      </c>
      <c r="AM44" s="95"/>
      <c r="AN44" s="215" t="s">
        <v>115</v>
      </c>
      <c r="AO44" s="215" t="s">
        <v>115</v>
      </c>
      <c r="AP44" s="43" t="s">
        <v>0</v>
      </c>
      <c r="AQ44" s="43" t="s">
        <v>0</v>
      </c>
      <c r="AR44" s="43" t="s">
        <v>0</v>
      </c>
      <c r="AS44" s="43" t="s">
        <v>0</v>
      </c>
      <c r="AT44" s="95"/>
      <c r="AU44" s="215" t="s">
        <v>115</v>
      </c>
      <c r="AV44" s="215" t="s">
        <v>115</v>
      </c>
      <c r="AW44" s="43" t="s">
        <v>0</v>
      </c>
      <c r="AX44" s="43" t="s">
        <v>0</v>
      </c>
      <c r="AY44" s="43" t="s">
        <v>0</v>
      </c>
      <c r="AZ44" s="43" t="s">
        <v>0</v>
      </c>
      <c r="BA44" s="95"/>
      <c r="BB44" s="215" t="s">
        <v>115</v>
      </c>
      <c r="BC44" s="215" t="s">
        <v>115</v>
      </c>
      <c r="BD44" s="43" t="s">
        <v>0</v>
      </c>
      <c r="BE44" s="43" t="s">
        <v>0</v>
      </c>
      <c r="BF44" s="43" t="s">
        <v>0</v>
      </c>
      <c r="BG44" s="43" t="s">
        <v>0</v>
      </c>
      <c r="BH44" s="95"/>
      <c r="BI44" s="215" t="s">
        <v>115</v>
      </c>
      <c r="BJ44" s="215" t="s">
        <v>115</v>
      </c>
      <c r="BK44" s="164" t="s">
        <v>100</v>
      </c>
      <c r="BL44" s="43" t="s">
        <v>0</v>
      </c>
      <c r="BM44" s="43" t="s">
        <v>0</v>
      </c>
      <c r="BN44" s="43" t="s">
        <v>0</v>
      </c>
      <c r="BO44" s="143"/>
      <c r="BP44" s="215" t="s">
        <v>115</v>
      </c>
      <c r="BQ44" s="215" t="s">
        <v>115</v>
      </c>
      <c r="BR44" s="43" t="s">
        <v>0</v>
      </c>
      <c r="BS44" s="43" t="s">
        <v>0</v>
      </c>
      <c r="BT44" s="43" t="s">
        <v>0</v>
      </c>
      <c r="BU44" s="43" t="s">
        <v>0</v>
      </c>
      <c r="BV44" s="143"/>
      <c r="BW44" s="215" t="s">
        <v>115</v>
      </c>
      <c r="BX44" s="215" t="s">
        <v>115</v>
      </c>
      <c r="BY44" s="43" t="s">
        <v>0</v>
      </c>
      <c r="BZ44" s="164" t="s">
        <v>100</v>
      </c>
      <c r="CA44" s="43" t="s">
        <v>0</v>
      </c>
      <c r="CB44" s="43" t="s">
        <v>0</v>
      </c>
      <c r="CC44" s="95"/>
      <c r="CD44" s="215" t="s">
        <v>115</v>
      </c>
      <c r="CE44" s="215" t="s">
        <v>115</v>
      </c>
      <c r="CF44" s="43" t="s">
        <v>0</v>
      </c>
      <c r="CG44" s="43" t="s">
        <v>0</v>
      </c>
      <c r="CH44" s="43" t="s">
        <v>0</v>
      </c>
      <c r="CI44" s="43" t="s">
        <v>0</v>
      </c>
      <c r="CJ44" s="143"/>
      <c r="CK44" s="215" t="s">
        <v>115</v>
      </c>
      <c r="CL44" s="215" t="s">
        <v>115</v>
      </c>
      <c r="CM44" s="43" t="s">
        <v>0</v>
      </c>
      <c r="CN44" s="43" t="s">
        <v>0</v>
      </c>
      <c r="CO44" s="43" t="s">
        <v>0</v>
      </c>
      <c r="CP44" s="43" t="s">
        <v>0</v>
      </c>
      <c r="CQ44" s="143"/>
      <c r="CR44" s="215" t="s">
        <v>115</v>
      </c>
      <c r="CS44" s="215" t="s">
        <v>115</v>
      </c>
    </row>
    <row r="45" spans="1:104" s="54" customFormat="1" ht="10.5" customHeight="1">
      <c r="A45" s="93"/>
      <c r="B45" s="93"/>
      <c r="C45" s="93"/>
      <c r="D45" s="93"/>
      <c r="E45" s="93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  <c r="AV45" s="94"/>
      <c r="AW45" s="94"/>
      <c r="AX45" s="94"/>
      <c r="AY45" s="94"/>
      <c r="AZ45" s="94"/>
      <c r="BA45" s="94"/>
      <c r="BB45" s="94"/>
      <c r="BC45" s="94"/>
      <c r="BD45" s="94"/>
      <c r="BE45" s="94"/>
      <c r="BF45" s="94"/>
      <c r="BG45" s="94"/>
      <c r="BH45" s="94"/>
      <c r="BI45" s="94"/>
      <c r="BJ45" s="94"/>
      <c r="BK45" s="94"/>
      <c r="BL45" s="94"/>
      <c r="BM45" s="94"/>
      <c r="BN45" s="94"/>
      <c r="BO45" s="94"/>
      <c r="BP45" s="94"/>
      <c r="BQ45" s="94"/>
      <c r="BR45" s="94"/>
      <c r="BS45" s="94"/>
      <c r="BT45" s="94"/>
      <c r="BU45" s="94"/>
      <c r="BV45" s="94"/>
      <c r="BW45" s="94"/>
      <c r="BX45" s="94"/>
      <c r="BY45" s="94"/>
      <c r="BZ45" s="94"/>
      <c r="CA45" s="94"/>
      <c r="CB45" s="94"/>
      <c r="CC45" s="94"/>
      <c r="CD45" s="94"/>
      <c r="CE45" s="94"/>
      <c r="CF45" s="94"/>
      <c r="CG45" s="94"/>
      <c r="CH45" s="94"/>
      <c r="CI45" s="94"/>
      <c r="CJ45" s="94"/>
      <c r="CK45" s="94"/>
      <c r="CL45" s="94"/>
      <c r="CM45" s="94"/>
      <c r="CN45" s="94"/>
      <c r="CO45" s="94"/>
      <c r="CP45" s="94"/>
      <c r="CQ45" s="94"/>
      <c r="CR45" s="94"/>
      <c r="CS45" s="94"/>
    </row>
    <row r="46" spans="1:104" s="47" customFormat="1" ht="23.25">
      <c r="A46" s="466" t="s">
        <v>121</v>
      </c>
      <c r="B46" s="438" t="s">
        <v>186</v>
      </c>
      <c r="C46" s="439"/>
      <c r="D46" s="440"/>
      <c r="E46" s="439"/>
      <c r="G46" s="51" t="s">
        <v>0</v>
      </c>
      <c r="H46" s="453" t="s">
        <v>123</v>
      </c>
      <c r="I46" s="453"/>
      <c r="J46" s="453"/>
      <c r="K46" s="453"/>
      <c r="L46" s="453"/>
      <c r="M46" s="453"/>
      <c r="N46" s="96"/>
      <c r="O46" s="453" t="s">
        <v>124</v>
      </c>
      <c r="P46" s="453"/>
      <c r="Q46" s="453"/>
      <c r="R46" s="453"/>
      <c r="S46" s="453"/>
      <c r="T46" s="453"/>
      <c r="U46" s="453"/>
      <c r="V46" s="453"/>
      <c r="W46" s="467"/>
      <c r="X46" s="97"/>
      <c r="Y46" s="98" t="s">
        <v>125</v>
      </c>
      <c r="Z46" s="99"/>
      <c r="AA46" s="99"/>
      <c r="AB46" s="99"/>
      <c r="AC46" s="99"/>
      <c r="AD46" s="99"/>
      <c r="AE46" s="99"/>
      <c r="AF46" s="99"/>
      <c r="AG46" s="99"/>
      <c r="AH46" s="98" t="s">
        <v>125</v>
      </c>
      <c r="AI46" s="99"/>
      <c r="AK46" s="51" t="s">
        <v>0</v>
      </c>
      <c r="AL46" s="453" t="s">
        <v>123</v>
      </c>
      <c r="AM46" s="453"/>
      <c r="AN46" s="453"/>
      <c r="AO46" s="453"/>
      <c r="AP46" s="453"/>
      <c r="AQ46" s="453"/>
      <c r="AR46" s="96"/>
      <c r="AS46" s="453" t="s">
        <v>124</v>
      </c>
      <c r="AT46" s="453"/>
      <c r="AU46" s="453"/>
      <c r="AV46" s="453"/>
      <c r="AW46" s="453"/>
      <c r="AX46" s="453"/>
      <c r="AY46" s="453"/>
      <c r="AZ46" s="453"/>
      <c r="BA46" s="467"/>
      <c r="BB46" s="97"/>
      <c r="BC46" s="117"/>
      <c r="BD46" s="117"/>
      <c r="BE46" s="347" t="s">
        <v>403</v>
      </c>
      <c r="BF46" s="348"/>
      <c r="BG46" s="117"/>
      <c r="BH46" s="117"/>
      <c r="BI46" s="117"/>
      <c r="BJ46" s="117"/>
      <c r="BK46" s="117"/>
      <c r="BL46" s="117"/>
      <c r="BM46" s="349" t="s">
        <v>404</v>
      </c>
      <c r="BN46" s="350"/>
      <c r="BO46" s="117"/>
      <c r="BP46" s="117"/>
      <c r="BQ46" s="117"/>
      <c r="BR46" s="117"/>
      <c r="BS46" s="117"/>
      <c r="BT46" s="117"/>
      <c r="BU46" s="117"/>
      <c r="BV46" s="117"/>
      <c r="BW46" s="117"/>
      <c r="BX46" s="117"/>
      <c r="BY46" s="117"/>
      <c r="BZ46" s="117"/>
      <c r="CA46" s="117"/>
      <c r="CB46" s="117"/>
      <c r="CC46" s="117"/>
      <c r="CD46" s="117"/>
      <c r="CE46" s="117"/>
      <c r="CF46" s="117"/>
      <c r="CG46" s="117"/>
      <c r="CH46" s="117"/>
      <c r="CI46" s="117"/>
      <c r="CJ46" s="117"/>
      <c r="CK46" s="117"/>
      <c r="CL46" s="117"/>
      <c r="CM46" s="117"/>
      <c r="CN46" s="117"/>
      <c r="CO46" s="117"/>
      <c r="CP46" s="117"/>
      <c r="CQ46" s="117"/>
      <c r="CR46" s="117"/>
      <c r="CS46" s="117"/>
    </row>
    <row r="47" spans="1:104" s="47" customFormat="1" ht="22.5" customHeight="1">
      <c r="A47" s="466"/>
      <c r="B47" s="451" t="s">
        <v>126</v>
      </c>
      <c r="C47" s="451"/>
      <c r="D47" s="452"/>
      <c r="E47" s="451"/>
      <c r="G47" s="101" t="s">
        <v>1</v>
      </c>
      <c r="H47" s="453" t="s">
        <v>127</v>
      </c>
      <c r="I47" s="453"/>
      <c r="J47" s="453"/>
      <c r="K47" s="453"/>
      <c r="L47" s="453"/>
      <c r="M47" s="453"/>
      <c r="N47" s="60" t="s">
        <v>53</v>
      </c>
      <c r="O47" s="453" t="s">
        <v>128</v>
      </c>
      <c r="P47" s="453"/>
      <c r="Q47" s="453"/>
      <c r="R47" s="453"/>
      <c r="S47" s="453"/>
      <c r="T47" s="453"/>
      <c r="U47" s="453"/>
      <c r="V47" s="453"/>
      <c r="W47" s="467"/>
      <c r="X47" s="102"/>
      <c r="Y47" s="441" t="s">
        <v>189</v>
      </c>
      <c r="Z47" s="443" t="s">
        <v>371</v>
      </c>
      <c r="AA47" s="444"/>
      <c r="AB47" s="444"/>
      <c r="AC47" s="444"/>
      <c r="AD47" s="444"/>
      <c r="AE47" s="444"/>
      <c r="AF47" s="444"/>
      <c r="AG47" s="445"/>
      <c r="AH47" s="469" t="s">
        <v>366</v>
      </c>
      <c r="AI47" s="129"/>
      <c r="AK47" s="101" t="s">
        <v>1</v>
      </c>
      <c r="AL47" s="453" t="s">
        <v>127</v>
      </c>
      <c r="AM47" s="453"/>
      <c r="AN47" s="453"/>
      <c r="AO47" s="453"/>
      <c r="AP47" s="453"/>
      <c r="AQ47" s="453"/>
      <c r="AR47" s="60" t="s">
        <v>53</v>
      </c>
      <c r="AS47" s="453" t="s">
        <v>128</v>
      </c>
      <c r="AT47" s="453"/>
      <c r="AU47" s="453"/>
      <c r="AV47" s="453"/>
      <c r="AW47" s="453"/>
      <c r="AX47" s="453"/>
      <c r="AY47" s="453"/>
      <c r="AZ47" s="453"/>
      <c r="BA47" s="467"/>
      <c r="BB47" s="102"/>
      <c r="BC47" s="117"/>
      <c r="BD47" s="117"/>
      <c r="BE47" s="346" t="s">
        <v>405</v>
      </c>
      <c r="BF47" s="117"/>
      <c r="BG47" s="117"/>
      <c r="BH47" s="117"/>
      <c r="BI47" s="117"/>
      <c r="BJ47" s="117"/>
      <c r="BK47" s="117"/>
      <c r="BL47" s="117"/>
      <c r="BM47" s="346" t="s">
        <v>406</v>
      </c>
      <c r="BN47" s="117"/>
      <c r="BO47" s="117"/>
      <c r="BP47" s="117"/>
      <c r="BQ47" s="117"/>
      <c r="BR47" s="117"/>
      <c r="BS47" s="117"/>
      <c r="BT47" s="117"/>
      <c r="BU47" s="117"/>
      <c r="BV47" s="117"/>
      <c r="BW47" s="117"/>
      <c r="BX47" s="117"/>
      <c r="BY47" s="117"/>
      <c r="BZ47" s="117"/>
      <c r="CA47" s="117"/>
      <c r="CB47" s="117"/>
      <c r="CC47" s="117"/>
      <c r="CD47" s="117"/>
      <c r="CE47" s="117"/>
      <c r="CF47" s="117"/>
      <c r="CG47" s="117"/>
      <c r="CH47" s="117"/>
      <c r="CI47" s="117"/>
      <c r="CJ47" s="117"/>
      <c r="CK47" s="117"/>
      <c r="CL47" s="117"/>
      <c r="CM47" s="117"/>
      <c r="CN47" s="117"/>
      <c r="CO47" s="117"/>
      <c r="CP47" s="117"/>
      <c r="CQ47" s="117"/>
      <c r="CR47" s="117"/>
      <c r="CS47" s="117"/>
    </row>
    <row r="48" spans="1:104" s="47" customFormat="1" ht="27" customHeight="1">
      <c r="A48" s="466" t="s">
        <v>129</v>
      </c>
      <c r="B48" s="473" t="s">
        <v>130</v>
      </c>
      <c r="C48" s="474"/>
      <c r="D48" s="475"/>
      <c r="E48" s="474"/>
      <c r="G48" s="103" t="s">
        <v>0</v>
      </c>
      <c r="H48" s="467" t="s">
        <v>131</v>
      </c>
      <c r="I48" s="467"/>
      <c r="J48" s="467"/>
      <c r="K48" s="467"/>
      <c r="L48" s="467"/>
      <c r="M48" s="467"/>
      <c r="N48" s="45" t="s">
        <v>54</v>
      </c>
      <c r="O48" s="467" t="s">
        <v>132</v>
      </c>
      <c r="P48" s="467"/>
      <c r="Q48" s="467"/>
      <c r="R48" s="467"/>
      <c r="S48" s="467"/>
      <c r="T48" s="467"/>
      <c r="U48" s="467"/>
      <c r="V48" s="467"/>
      <c r="W48" s="467"/>
      <c r="X48" s="104"/>
      <c r="Y48" s="442"/>
      <c r="Z48" s="446"/>
      <c r="AA48" s="447"/>
      <c r="AB48" s="447"/>
      <c r="AC48" s="447"/>
      <c r="AD48" s="447"/>
      <c r="AE48" s="447"/>
      <c r="AF48" s="447"/>
      <c r="AG48" s="448"/>
      <c r="AH48" s="470"/>
      <c r="AI48" s="129"/>
      <c r="AK48" s="103" t="s">
        <v>0</v>
      </c>
      <c r="AL48" s="467" t="s">
        <v>131</v>
      </c>
      <c r="AM48" s="467"/>
      <c r="AN48" s="467"/>
      <c r="AO48" s="467"/>
      <c r="AP48" s="467"/>
      <c r="AQ48" s="467"/>
      <c r="AR48" s="45" t="s">
        <v>54</v>
      </c>
      <c r="AS48" s="467" t="s">
        <v>132</v>
      </c>
      <c r="AT48" s="467"/>
      <c r="AU48" s="467"/>
      <c r="AV48" s="467"/>
      <c r="AW48" s="467"/>
      <c r="AX48" s="467"/>
      <c r="AY48" s="467"/>
      <c r="AZ48" s="467"/>
      <c r="BA48" s="467"/>
      <c r="BB48" s="104"/>
      <c r="BC48" s="117"/>
      <c r="BD48" s="117"/>
      <c r="BE48" s="346" t="s">
        <v>407</v>
      </c>
      <c r="BF48" s="117"/>
      <c r="BG48" s="117"/>
      <c r="BH48" s="117"/>
      <c r="BI48" s="117"/>
      <c r="BJ48" s="117"/>
      <c r="BK48" s="117"/>
      <c r="BL48" s="117"/>
      <c r="BM48" s="346" t="s">
        <v>408</v>
      </c>
      <c r="BN48" s="117"/>
      <c r="BO48" s="117"/>
      <c r="BP48" s="117"/>
      <c r="BQ48" s="117"/>
      <c r="BR48" s="117"/>
      <c r="BS48" s="117"/>
      <c r="BT48" s="117"/>
      <c r="BU48" s="117"/>
      <c r="BV48" s="117"/>
      <c r="BW48" s="117"/>
      <c r="BX48" s="117"/>
      <c r="BY48" s="117"/>
      <c r="BZ48" s="117"/>
      <c r="CA48" s="117"/>
      <c r="CB48" s="117"/>
      <c r="CC48" s="117"/>
      <c r="CD48" s="117"/>
      <c r="CE48" s="117"/>
      <c r="CF48" s="117"/>
      <c r="CG48" s="117"/>
      <c r="CH48" s="117"/>
      <c r="CI48" s="117"/>
      <c r="CJ48" s="117"/>
      <c r="CK48" s="117"/>
      <c r="CL48" s="117"/>
      <c r="CM48" s="117"/>
      <c r="CN48" s="117"/>
      <c r="CO48" s="117"/>
      <c r="CP48" s="117"/>
      <c r="CQ48" s="117"/>
      <c r="CR48" s="117"/>
      <c r="CS48" s="117"/>
      <c r="CT48" s="550" t="s">
        <v>204</v>
      </c>
      <c r="CU48" s="427" t="s">
        <v>409</v>
      </c>
      <c r="CV48" s="428"/>
      <c r="CW48" s="428"/>
      <c r="CX48" s="428"/>
      <c r="CY48" s="428"/>
      <c r="CZ48" s="471"/>
    </row>
    <row r="49" spans="1:104" s="47" customFormat="1" ht="27" customHeight="1" thickBot="1">
      <c r="A49" s="466"/>
      <c r="B49" s="451" t="s">
        <v>133</v>
      </c>
      <c r="C49" s="451"/>
      <c r="D49" s="452"/>
      <c r="E49" s="451"/>
      <c r="G49" s="105" t="s">
        <v>1</v>
      </c>
      <c r="H49" s="453" t="s">
        <v>134</v>
      </c>
      <c r="I49" s="453"/>
      <c r="J49" s="453"/>
      <c r="K49" s="453"/>
      <c r="L49" s="453"/>
      <c r="M49" s="453"/>
      <c r="N49" s="106" t="s">
        <v>100</v>
      </c>
      <c r="O49" s="454" t="s">
        <v>135</v>
      </c>
      <c r="P49" s="454"/>
      <c r="Q49" s="454"/>
      <c r="R49" s="454"/>
      <c r="S49" s="454"/>
      <c r="T49" s="454"/>
      <c r="U49" s="454"/>
      <c r="V49" s="454"/>
      <c r="W49" s="468"/>
      <c r="Y49" s="566" t="s">
        <v>210</v>
      </c>
      <c r="Z49" s="560" t="s">
        <v>267</v>
      </c>
      <c r="AA49" s="561"/>
      <c r="AB49" s="561"/>
      <c r="AC49" s="561"/>
      <c r="AD49" s="561"/>
      <c r="AE49" s="561"/>
      <c r="AF49" s="561"/>
      <c r="AG49" s="562"/>
      <c r="AH49" s="469" t="s">
        <v>373</v>
      </c>
      <c r="AI49" s="129"/>
      <c r="AK49" s="105" t="s">
        <v>1</v>
      </c>
      <c r="AL49" s="453" t="s">
        <v>134</v>
      </c>
      <c r="AM49" s="453"/>
      <c r="AN49" s="453"/>
      <c r="AO49" s="453"/>
      <c r="AP49" s="453"/>
      <c r="AQ49" s="453"/>
      <c r="AR49" s="106" t="s">
        <v>100</v>
      </c>
      <c r="AS49" s="454" t="s">
        <v>135</v>
      </c>
      <c r="AT49" s="454"/>
      <c r="AU49" s="454"/>
      <c r="AV49" s="454"/>
      <c r="AW49" s="454"/>
      <c r="AX49" s="454"/>
      <c r="AY49" s="454"/>
      <c r="AZ49" s="454"/>
      <c r="BA49" s="468"/>
      <c r="BC49" s="117"/>
      <c r="BD49" s="117"/>
      <c r="BE49" s="346"/>
      <c r="BF49" s="117"/>
      <c r="BG49" s="117"/>
      <c r="BH49" s="117"/>
      <c r="BI49" s="117"/>
      <c r="BJ49" s="117"/>
      <c r="BK49" s="117"/>
      <c r="BL49" s="117"/>
      <c r="BM49" s="346" t="s">
        <v>410</v>
      </c>
      <c r="BN49" s="117"/>
      <c r="BO49" s="117"/>
      <c r="BP49" s="117"/>
      <c r="BQ49" s="117"/>
      <c r="BR49" s="117"/>
      <c r="BS49" s="117"/>
      <c r="BT49" s="117"/>
      <c r="BU49" s="117"/>
      <c r="BV49" s="117"/>
      <c r="BW49" s="117"/>
      <c r="BX49" s="117"/>
      <c r="BY49" s="117"/>
      <c r="BZ49" s="117"/>
      <c r="CA49" s="117"/>
      <c r="CB49" s="117"/>
      <c r="CC49" s="117"/>
      <c r="CD49" s="117"/>
      <c r="CE49" s="117"/>
      <c r="CF49" s="117"/>
      <c r="CG49" s="117"/>
      <c r="CH49" s="117"/>
      <c r="CI49" s="117"/>
      <c r="CJ49" s="117"/>
      <c r="CK49" s="117"/>
      <c r="CL49" s="117"/>
      <c r="CM49" s="117"/>
      <c r="CN49" s="117"/>
      <c r="CO49" s="117"/>
      <c r="CP49" s="117"/>
      <c r="CQ49" s="117"/>
      <c r="CR49" s="117"/>
      <c r="CS49" s="117"/>
      <c r="CT49" s="551"/>
      <c r="CU49" s="429"/>
      <c r="CV49" s="430"/>
      <c r="CW49" s="430"/>
      <c r="CX49" s="430"/>
      <c r="CY49" s="430"/>
      <c r="CZ49" s="472"/>
    </row>
    <row r="50" spans="1:104" s="47" customFormat="1" ht="22.5" customHeight="1">
      <c r="A50" s="466" t="s">
        <v>136</v>
      </c>
      <c r="B50" s="473" t="s">
        <v>137</v>
      </c>
      <c r="C50" s="474"/>
      <c r="D50" s="475"/>
      <c r="E50" s="474"/>
      <c r="G50" s="103" t="s">
        <v>138</v>
      </c>
      <c r="H50" s="467" t="s">
        <v>139</v>
      </c>
      <c r="I50" s="467"/>
      <c r="J50" s="467"/>
      <c r="K50" s="467"/>
      <c r="L50" s="467"/>
      <c r="M50" s="476"/>
      <c r="N50" s="107" t="s">
        <v>140</v>
      </c>
      <c r="O50" s="477" t="s">
        <v>141</v>
      </c>
      <c r="P50" s="477"/>
      <c r="Q50" s="477"/>
      <c r="R50" s="477"/>
      <c r="S50" s="477"/>
      <c r="T50" s="477"/>
      <c r="U50" s="477"/>
      <c r="V50" s="477"/>
      <c r="W50" s="478" t="s">
        <v>142</v>
      </c>
      <c r="Y50" s="567"/>
      <c r="Z50" s="563"/>
      <c r="AA50" s="564"/>
      <c r="AB50" s="564"/>
      <c r="AC50" s="564"/>
      <c r="AD50" s="564"/>
      <c r="AE50" s="564"/>
      <c r="AF50" s="564"/>
      <c r="AG50" s="565"/>
      <c r="AH50" s="470"/>
      <c r="AI50" s="129"/>
      <c r="AJ50" s="47" t="s">
        <v>411</v>
      </c>
      <c r="AK50" s="103" t="s">
        <v>138</v>
      </c>
      <c r="AL50" s="467" t="s">
        <v>139</v>
      </c>
      <c r="AM50" s="467"/>
      <c r="AN50" s="467"/>
      <c r="AO50" s="467"/>
      <c r="AP50" s="467"/>
      <c r="AQ50" s="476"/>
      <c r="AR50" s="107" t="s">
        <v>140</v>
      </c>
      <c r="AS50" s="477" t="s">
        <v>141</v>
      </c>
      <c r="AT50" s="477"/>
      <c r="AU50" s="477"/>
      <c r="AV50" s="477"/>
      <c r="AW50" s="477"/>
      <c r="AX50" s="477"/>
      <c r="AY50" s="477"/>
      <c r="AZ50" s="477"/>
      <c r="BA50" s="478" t="s">
        <v>142</v>
      </c>
      <c r="BC50" s="117"/>
      <c r="BD50" s="117"/>
      <c r="BF50" s="117"/>
      <c r="BG50" s="117"/>
      <c r="BH50" s="117"/>
      <c r="BI50" s="117"/>
      <c r="BJ50" s="117"/>
      <c r="BK50" s="117"/>
      <c r="BL50" s="117"/>
      <c r="BM50" s="117"/>
      <c r="BN50" s="117"/>
      <c r="BO50" s="117"/>
      <c r="BP50" s="117"/>
      <c r="BQ50" s="117"/>
      <c r="BR50" s="117"/>
      <c r="BS50" s="117"/>
      <c r="BT50" s="117"/>
      <c r="BU50" s="117"/>
      <c r="BV50" s="117"/>
      <c r="BW50" s="117"/>
      <c r="BX50" s="117"/>
      <c r="BY50" s="117"/>
      <c r="BZ50" s="117"/>
      <c r="CA50" s="117"/>
      <c r="CB50" s="117"/>
      <c r="CC50" s="117"/>
      <c r="CD50" s="117"/>
      <c r="CE50" s="117"/>
      <c r="CF50" s="117"/>
      <c r="CG50" s="117"/>
      <c r="CH50" s="117"/>
      <c r="CI50" s="117"/>
      <c r="CJ50" s="117"/>
      <c r="CK50" s="117"/>
      <c r="CL50" s="117"/>
      <c r="CM50" s="117"/>
      <c r="CN50" s="117"/>
      <c r="CO50" s="117"/>
      <c r="CP50" s="117"/>
      <c r="CQ50" s="117"/>
      <c r="CR50" s="117"/>
      <c r="CS50" s="117"/>
      <c r="CT50" s="550" t="s">
        <v>253</v>
      </c>
      <c r="CU50" s="427" t="s">
        <v>268</v>
      </c>
      <c r="CV50" s="428"/>
      <c r="CW50" s="428"/>
      <c r="CX50" s="428"/>
      <c r="CY50" s="428"/>
      <c r="CZ50" s="471"/>
    </row>
    <row r="51" spans="1:104" s="47" customFormat="1" ht="22.5" customHeight="1">
      <c r="A51" s="466"/>
      <c r="B51" s="481" t="s">
        <v>143</v>
      </c>
      <c r="C51" s="482"/>
      <c r="D51" s="483"/>
      <c r="E51" s="482"/>
      <c r="G51" s="105" t="s">
        <v>144</v>
      </c>
      <c r="H51" s="453" t="s">
        <v>145</v>
      </c>
      <c r="I51" s="453"/>
      <c r="J51" s="453"/>
      <c r="K51" s="453"/>
      <c r="L51" s="453"/>
      <c r="M51" s="484"/>
      <c r="N51" s="108" t="s">
        <v>115</v>
      </c>
      <c r="O51" s="485" t="s">
        <v>146</v>
      </c>
      <c r="P51" s="485"/>
      <c r="Q51" s="485"/>
      <c r="R51" s="485"/>
      <c r="S51" s="485"/>
      <c r="T51" s="485"/>
      <c r="U51" s="485"/>
      <c r="V51" s="485"/>
      <c r="W51" s="479"/>
      <c r="X51" s="109"/>
      <c r="Y51" s="648" t="s">
        <v>217</v>
      </c>
      <c r="Z51" s="649" t="s">
        <v>375</v>
      </c>
      <c r="AA51" s="542"/>
      <c r="AB51" s="542"/>
      <c r="AC51" s="542"/>
      <c r="AD51" s="542"/>
      <c r="AE51" s="542"/>
      <c r="AF51" s="542"/>
      <c r="AG51" s="543"/>
      <c r="AH51" s="658" t="s">
        <v>367</v>
      </c>
      <c r="AI51" s="129"/>
      <c r="AK51" s="105" t="s">
        <v>144</v>
      </c>
      <c r="AL51" s="453" t="s">
        <v>145</v>
      </c>
      <c r="AM51" s="453"/>
      <c r="AN51" s="453"/>
      <c r="AO51" s="453"/>
      <c r="AP51" s="453"/>
      <c r="AQ51" s="484"/>
      <c r="AR51" s="108" t="s">
        <v>115</v>
      </c>
      <c r="AS51" s="485" t="s">
        <v>146</v>
      </c>
      <c r="AT51" s="485"/>
      <c r="AU51" s="485"/>
      <c r="AV51" s="485"/>
      <c r="AW51" s="485"/>
      <c r="AX51" s="485"/>
      <c r="AY51" s="485"/>
      <c r="AZ51" s="485"/>
      <c r="BA51" s="479"/>
      <c r="BB51" s="109"/>
      <c r="BC51" s="117"/>
      <c r="BD51" s="117"/>
      <c r="BF51" s="117"/>
      <c r="BG51" s="117"/>
      <c r="BH51" s="117"/>
      <c r="BI51" s="117"/>
      <c r="BJ51" s="117"/>
      <c r="BK51" s="117"/>
      <c r="BL51" s="117"/>
      <c r="BM51" s="117"/>
      <c r="BN51" s="117"/>
      <c r="BO51" s="117"/>
      <c r="BP51" s="117"/>
      <c r="BQ51" s="117"/>
      <c r="BR51" s="117"/>
      <c r="BS51" s="117"/>
      <c r="BT51" s="117"/>
      <c r="BU51" s="117"/>
      <c r="BV51" s="117"/>
      <c r="BW51" s="117"/>
      <c r="BX51" s="117"/>
      <c r="BY51" s="117"/>
      <c r="BZ51" s="117"/>
      <c r="CA51" s="117"/>
      <c r="CB51" s="117"/>
      <c r="CC51" s="117"/>
      <c r="CD51" s="117"/>
      <c r="CE51" s="117"/>
      <c r="CF51" s="117"/>
      <c r="CG51" s="117"/>
      <c r="CH51" s="117"/>
      <c r="CI51" s="117"/>
      <c r="CJ51" s="117"/>
      <c r="CK51" s="117"/>
      <c r="CL51" s="117"/>
      <c r="CM51" s="117"/>
      <c r="CN51" s="117"/>
      <c r="CO51" s="117"/>
      <c r="CP51" s="117"/>
      <c r="CQ51" s="117"/>
      <c r="CR51" s="117"/>
      <c r="CS51" s="117"/>
      <c r="CT51" s="551"/>
      <c r="CU51" s="429"/>
      <c r="CV51" s="430"/>
      <c r="CW51" s="430"/>
      <c r="CX51" s="430"/>
      <c r="CY51" s="430"/>
      <c r="CZ51" s="472"/>
    </row>
    <row r="52" spans="1:104" s="47" customFormat="1" ht="19.5" customHeight="1" thickBot="1">
      <c r="C52" s="102"/>
      <c r="D52" s="102"/>
      <c r="F52" s="110"/>
      <c r="G52" s="111" t="s">
        <v>147</v>
      </c>
      <c r="H52" s="453" t="s">
        <v>148</v>
      </c>
      <c r="I52" s="453"/>
      <c r="J52" s="453"/>
      <c r="K52" s="453"/>
      <c r="L52" s="453"/>
      <c r="M52" s="484"/>
      <c r="N52" s="112" t="s">
        <v>0</v>
      </c>
      <c r="O52" s="503" t="s">
        <v>149</v>
      </c>
      <c r="P52" s="503"/>
      <c r="Q52" s="503"/>
      <c r="R52" s="503"/>
      <c r="S52" s="503"/>
      <c r="T52" s="503"/>
      <c r="U52" s="503"/>
      <c r="V52" s="503"/>
      <c r="W52" s="480"/>
      <c r="X52" s="110"/>
      <c r="Y52" s="603"/>
      <c r="Z52" s="544"/>
      <c r="AA52" s="545"/>
      <c r="AB52" s="545"/>
      <c r="AC52" s="545"/>
      <c r="AD52" s="545"/>
      <c r="AE52" s="545"/>
      <c r="AF52" s="545"/>
      <c r="AG52" s="546"/>
      <c r="AH52" s="659"/>
      <c r="AJ52" s="110"/>
      <c r="AK52" s="111" t="s">
        <v>147</v>
      </c>
      <c r="AL52" s="453" t="s">
        <v>148</v>
      </c>
      <c r="AM52" s="453"/>
      <c r="AN52" s="453"/>
      <c r="AO52" s="453"/>
      <c r="AP52" s="453"/>
      <c r="AQ52" s="484"/>
      <c r="AR52" s="112" t="s">
        <v>0</v>
      </c>
      <c r="AS52" s="503" t="s">
        <v>149</v>
      </c>
      <c r="AT52" s="503"/>
      <c r="AU52" s="503"/>
      <c r="AV52" s="503"/>
      <c r="AW52" s="503"/>
      <c r="AX52" s="503"/>
      <c r="AY52" s="503"/>
      <c r="AZ52" s="503"/>
      <c r="BA52" s="480"/>
      <c r="BB52" s="110"/>
      <c r="BC52" s="117"/>
      <c r="BD52" s="117"/>
      <c r="BF52" s="117"/>
      <c r="BG52" s="117"/>
      <c r="BH52" s="117"/>
      <c r="BI52" s="117"/>
      <c r="BJ52" s="117"/>
      <c r="BK52" s="117"/>
      <c r="BL52" s="117"/>
      <c r="BM52" s="117"/>
      <c r="BN52" s="117"/>
      <c r="BO52" s="117"/>
      <c r="BP52" s="117"/>
      <c r="BQ52" s="117"/>
      <c r="BR52" s="117"/>
      <c r="BS52" s="117"/>
      <c r="BT52" s="117"/>
      <c r="BU52" s="117"/>
      <c r="BV52" s="117"/>
      <c r="BW52" s="117"/>
      <c r="BX52" s="117"/>
      <c r="BY52" s="117"/>
      <c r="BZ52" s="117"/>
      <c r="CA52" s="117"/>
      <c r="CB52" s="117"/>
      <c r="CC52" s="117"/>
      <c r="CD52" s="117"/>
      <c r="CE52" s="117"/>
      <c r="CF52" s="117"/>
      <c r="CG52" s="117"/>
      <c r="CH52" s="117"/>
      <c r="CI52" s="117"/>
      <c r="CJ52" s="117"/>
      <c r="CK52" s="117"/>
      <c r="CL52" s="117"/>
      <c r="CM52" s="117"/>
      <c r="CN52" s="117"/>
      <c r="CO52" s="117"/>
      <c r="CP52" s="117"/>
      <c r="CQ52" s="117"/>
      <c r="CR52" s="117"/>
      <c r="CS52" s="117"/>
    </row>
    <row r="53" spans="1:104" s="47" customFormat="1" ht="19.5" customHeight="1">
      <c r="A53" s="507">
        <f ca="1">TODAY()</f>
        <v>46246</v>
      </c>
      <c r="B53" s="507"/>
      <c r="C53" s="507"/>
      <c r="D53" s="507"/>
      <c r="E53" s="507"/>
      <c r="G53" s="113" t="s">
        <v>150</v>
      </c>
      <c r="H53" s="453" t="s">
        <v>151</v>
      </c>
      <c r="I53" s="453"/>
      <c r="J53" s="453"/>
      <c r="K53" s="453"/>
      <c r="L53" s="453"/>
      <c r="M53" s="453"/>
      <c r="N53" s="114"/>
      <c r="O53" s="508" t="s">
        <v>152</v>
      </c>
      <c r="P53" s="509"/>
      <c r="Q53" s="509"/>
      <c r="R53" s="509"/>
      <c r="S53" s="509"/>
      <c r="T53" s="509"/>
      <c r="U53" s="509"/>
      <c r="V53" s="510"/>
      <c r="W53" s="115"/>
      <c r="Y53" s="322" t="s">
        <v>214</v>
      </c>
      <c r="Z53" s="511" t="s">
        <v>377</v>
      </c>
      <c r="AA53" s="512"/>
      <c r="AB53" s="512"/>
      <c r="AC53" s="512"/>
      <c r="AD53" s="512"/>
      <c r="AE53" s="512"/>
      <c r="AF53" s="512"/>
      <c r="AG53" s="513"/>
      <c r="AH53" s="341" t="s">
        <v>378</v>
      </c>
      <c r="AI53" s="131" t="s">
        <v>382</v>
      </c>
      <c r="AK53" s="113" t="s">
        <v>150</v>
      </c>
      <c r="AL53" s="453" t="s">
        <v>151</v>
      </c>
      <c r="AM53" s="453"/>
      <c r="AN53" s="453"/>
      <c r="AO53" s="453"/>
      <c r="AP53" s="453"/>
      <c r="AQ53" s="453"/>
      <c r="AR53" s="114"/>
      <c r="AS53" s="508" t="s">
        <v>152</v>
      </c>
      <c r="AT53" s="509"/>
      <c r="AU53" s="509"/>
      <c r="AV53" s="509"/>
      <c r="AW53" s="509"/>
      <c r="AX53" s="509"/>
      <c r="AY53" s="509"/>
      <c r="AZ53" s="510"/>
      <c r="BA53" s="115"/>
      <c r="BC53" s="117"/>
      <c r="BD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7"/>
      <c r="BT53" s="117"/>
      <c r="BU53" s="117"/>
      <c r="BV53" s="117"/>
      <c r="BW53" s="117"/>
      <c r="BX53" s="117"/>
      <c r="BY53" s="117"/>
      <c r="BZ53" s="117"/>
      <c r="CA53" s="117"/>
      <c r="CB53" s="117"/>
      <c r="CC53" s="117"/>
      <c r="CD53" s="117"/>
      <c r="CE53" s="117"/>
      <c r="CF53" s="117"/>
      <c r="CG53" s="117"/>
      <c r="CH53" s="117"/>
      <c r="CI53" s="117"/>
      <c r="CJ53" s="117"/>
      <c r="CK53" s="117"/>
      <c r="CL53" s="117"/>
      <c r="CM53" s="117"/>
      <c r="CN53" s="117"/>
      <c r="CO53" s="117"/>
      <c r="CP53" s="117"/>
      <c r="CQ53" s="117"/>
      <c r="CR53" s="117"/>
      <c r="CS53" s="117"/>
    </row>
    <row r="54" spans="1:104" s="47" customFormat="1" ht="19.5" customHeight="1">
      <c r="C54" s="102"/>
      <c r="D54" s="102"/>
      <c r="H54" s="97"/>
      <c r="I54" s="97"/>
      <c r="J54" s="97"/>
      <c r="K54" s="97"/>
      <c r="L54" s="97"/>
      <c r="M54" s="97"/>
      <c r="N54" s="109"/>
      <c r="O54" s="97"/>
      <c r="P54" s="97"/>
      <c r="Q54" s="97"/>
      <c r="R54" s="97"/>
      <c r="S54" s="97"/>
      <c r="T54" s="97"/>
      <c r="U54" s="97"/>
      <c r="V54" s="97"/>
      <c r="W54" s="109"/>
      <c r="Y54" s="339" t="s">
        <v>383</v>
      </c>
      <c r="Z54" s="339" t="s">
        <v>384</v>
      </c>
      <c r="AA54" s="339"/>
      <c r="AB54" s="339"/>
      <c r="AC54" s="339"/>
      <c r="AD54" s="339"/>
      <c r="AE54" s="339"/>
      <c r="AF54" s="129"/>
      <c r="AG54" s="129"/>
      <c r="AH54" s="129"/>
      <c r="AI54" s="129"/>
      <c r="AL54" s="97"/>
      <c r="AM54" s="97"/>
      <c r="AN54" s="97"/>
      <c r="AO54" s="97"/>
      <c r="AP54" s="97"/>
      <c r="AQ54" s="97"/>
      <c r="AR54" s="109"/>
      <c r="AS54" s="97"/>
      <c r="AT54" s="97"/>
      <c r="AU54" s="97"/>
      <c r="AV54" s="97"/>
      <c r="AW54" s="97"/>
      <c r="AX54" s="97"/>
      <c r="AY54" s="97"/>
      <c r="AZ54" s="97"/>
      <c r="BA54" s="109"/>
      <c r="BC54" s="109"/>
      <c r="BD54" s="109"/>
      <c r="BE54" s="109"/>
      <c r="BF54" s="109"/>
      <c r="BG54" s="109"/>
      <c r="BH54" s="109"/>
      <c r="BI54" s="109"/>
      <c r="BJ54" s="97"/>
      <c r="BK54" s="97"/>
      <c r="BL54" s="97"/>
      <c r="BM54" s="97"/>
      <c r="BN54" s="97"/>
      <c r="BP54" s="97"/>
      <c r="BQ54" s="97"/>
      <c r="BR54" s="97"/>
      <c r="BS54" s="97"/>
      <c r="BT54" s="97"/>
      <c r="BU54" s="97"/>
      <c r="BV54" s="109"/>
      <c r="BW54" s="97"/>
      <c r="BX54" s="97"/>
      <c r="BY54" s="97"/>
      <c r="BZ54" s="97"/>
      <c r="CA54" s="97"/>
      <c r="CB54" s="97"/>
      <c r="CC54" s="97"/>
      <c r="CD54" s="97"/>
      <c r="CE54" s="109"/>
      <c r="CG54" s="109"/>
      <c r="CH54" s="109"/>
      <c r="CI54" s="109"/>
      <c r="CJ54" s="109"/>
      <c r="CK54" s="109"/>
      <c r="CL54" s="109"/>
      <c r="CM54" s="109"/>
      <c r="CN54" s="97"/>
      <c r="CO54" s="97"/>
      <c r="CP54" s="97"/>
      <c r="CQ54" s="97"/>
      <c r="CR54" s="97"/>
      <c r="CS54" s="97"/>
    </row>
    <row r="55" spans="1:104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JUNE</v>
      </c>
      <c r="W55" s="54"/>
      <c r="X55" s="76"/>
      <c r="Y55" s="117"/>
      <c r="Z55" s="118"/>
      <c r="AA55" s="118"/>
      <c r="AB55" s="47"/>
      <c r="AC55" s="119"/>
      <c r="AD55" s="120"/>
      <c r="AH55" s="116">
        <f>AH2</f>
        <v>0</v>
      </c>
      <c r="AJ55" s="116" t="str">
        <f>AJ2</f>
        <v>JULY</v>
      </c>
      <c r="BA55" s="54"/>
      <c r="BB55" s="76"/>
      <c r="BC55" s="117"/>
      <c r="BD55" s="118"/>
      <c r="BE55" s="118"/>
      <c r="BF55" s="47"/>
      <c r="BG55" s="119"/>
      <c r="BH55" s="120"/>
      <c r="BL55" s="116">
        <f>BL2</f>
        <v>0</v>
      </c>
      <c r="CE55" s="54"/>
      <c r="CF55" s="76"/>
      <c r="CG55" s="117"/>
      <c r="CH55" s="118"/>
      <c r="CI55" s="118"/>
      <c r="CJ55" s="47"/>
      <c r="CK55" s="119"/>
      <c r="CL55" s="120"/>
      <c r="CP55" s="116">
        <f>CP2</f>
        <v>0</v>
      </c>
    </row>
    <row r="56" spans="1:104" s="122" customFormat="1" ht="19.5" customHeight="1">
      <c r="A56" s="498"/>
      <c r="B56" s="498"/>
      <c r="C56" s="498"/>
      <c r="D56" s="498"/>
      <c r="E56" s="498"/>
      <c r="F56" s="121">
        <f>F3</f>
        <v>1</v>
      </c>
      <c r="G56" s="121">
        <f t="shared" ref="G56:AF56" si="0">G3</f>
        <v>2</v>
      </c>
      <c r="H56" s="121">
        <f t="shared" si="0"/>
        <v>3</v>
      </c>
      <c r="I56" s="121">
        <f t="shared" si="0"/>
        <v>4</v>
      </c>
      <c r="J56" s="121">
        <f t="shared" si="0"/>
        <v>5</v>
      </c>
      <c r="K56" s="121">
        <f t="shared" si="0"/>
        <v>6</v>
      </c>
      <c r="L56" s="121">
        <f t="shared" si="0"/>
        <v>7</v>
      </c>
      <c r="M56" s="121">
        <f t="shared" si="0"/>
        <v>8</v>
      </c>
      <c r="N56" s="121">
        <f t="shared" si="0"/>
        <v>9</v>
      </c>
      <c r="O56" s="121">
        <f t="shared" si="0"/>
        <v>10</v>
      </c>
      <c r="P56" s="121">
        <f t="shared" si="0"/>
        <v>11</v>
      </c>
      <c r="Q56" s="121">
        <f t="shared" si="0"/>
        <v>12</v>
      </c>
      <c r="R56" s="121">
        <f t="shared" si="0"/>
        <v>13</v>
      </c>
      <c r="S56" s="121">
        <f t="shared" si="0"/>
        <v>14</v>
      </c>
      <c r="T56" s="121">
        <f t="shared" si="0"/>
        <v>15</v>
      </c>
      <c r="U56" s="121">
        <f t="shared" si="0"/>
        <v>16</v>
      </c>
      <c r="V56" s="121">
        <f t="shared" si="0"/>
        <v>17</v>
      </c>
      <c r="W56" s="121">
        <f t="shared" si="0"/>
        <v>18</v>
      </c>
      <c r="X56" s="121">
        <f t="shared" si="0"/>
        <v>19</v>
      </c>
      <c r="Y56" s="121">
        <f t="shared" si="0"/>
        <v>20</v>
      </c>
      <c r="Z56" s="121">
        <f t="shared" si="0"/>
        <v>21</v>
      </c>
      <c r="AA56" s="121">
        <f t="shared" si="0"/>
        <v>22</v>
      </c>
      <c r="AB56" s="121">
        <f t="shared" si="0"/>
        <v>23</v>
      </c>
      <c r="AC56" s="121">
        <f t="shared" si="0"/>
        <v>24</v>
      </c>
      <c r="AD56" s="121">
        <f t="shared" si="0"/>
        <v>25</v>
      </c>
      <c r="AE56" s="121">
        <f t="shared" si="0"/>
        <v>26</v>
      </c>
      <c r="AF56" s="121">
        <f t="shared" si="0"/>
        <v>27</v>
      </c>
      <c r="AG56" s="121">
        <f>AG3</f>
        <v>28</v>
      </c>
      <c r="AH56" s="121">
        <f t="shared" ref="AH56:AI56" si="1">AH3</f>
        <v>29</v>
      </c>
      <c r="AI56" s="121">
        <f t="shared" si="1"/>
        <v>30</v>
      </c>
      <c r="AJ56" s="121">
        <f>AJ3</f>
        <v>1</v>
      </c>
      <c r="AK56" s="121">
        <f t="shared" ref="AK56:BJ56" si="2">AK3</f>
        <v>2</v>
      </c>
      <c r="AL56" s="121">
        <f t="shared" si="2"/>
        <v>3</v>
      </c>
      <c r="AM56" s="121">
        <f t="shared" si="2"/>
        <v>4</v>
      </c>
      <c r="AN56" s="121">
        <f t="shared" si="2"/>
        <v>5</v>
      </c>
      <c r="AO56" s="121">
        <f t="shared" si="2"/>
        <v>6</v>
      </c>
      <c r="AP56" s="121">
        <f t="shared" si="2"/>
        <v>7</v>
      </c>
      <c r="AQ56" s="121">
        <f t="shared" si="2"/>
        <v>8</v>
      </c>
      <c r="AR56" s="121">
        <f t="shared" si="2"/>
        <v>9</v>
      </c>
      <c r="AS56" s="121">
        <f t="shared" si="2"/>
        <v>10</v>
      </c>
      <c r="AT56" s="121">
        <f t="shared" si="2"/>
        <v>11</v>
      </c>
      <c r="AU56" s="121">
        <f t="shared" si="2"/>
        <v>12</v>
      </c>
      <c r="AV56" s="121">
        <f t="shared" si="2"/>
        <v>13</v>
      </c>
      <c r="AW56" s="121">
        <f t="shared" si="2"/>
        <v>14</v>
      </c>
      <c r="AX56" s="121">
        <f t="shared" si="2"/>
        <v>15</v>
      </c>
      <c r="AY56" s="121">
        <f t="shared" si="2"/>
        <v>16</v>
      </c>
      <c r="AZ56" s="121">
        <f t="shared" si="2"/>
        <v>17</v>
      </c>
      <c r="BA56" s="121">
        <f t="shared" si="2"/>
        <v>18</v>
      </c>
      <c r="BB56" s="121">
        <f t="shared" si="2"/>
        <v>19</v>
      </c>
      <c r="BC56" s="121">
        <f t="shared" si="2"/>
        <v>20</v>
      </c>
      <c r="BD56" s="121">
        <f t="shared" si="2"/>
        <v>21</v>
      </c>
      <c r="BE56" s="121">
        <f t="shared" si="2"/>
        <v>22</v>
      </c>
      <c r="BF56" s="121">
        <f t="shared" si="2"/>
        <v>23</v>
      </c>
      <c r="BG56" s="121">
        <f t="shared" si="2"/>
        <v>24</v>
      </c>
      <c r="BH56" s="121">
        <f t="shared" si="2"/>
        <v>25</v>
      </c>
      <c r="BI56" s="121">
        <f t="shared" si="2"/>
        <v>26</v>
      </c>
      <c r="BJ56" s="121">
        <f t="shared" si="2"/>
        <v>27</v>
      </c>
      <c r="BK56" s="121">
        <f>BK3</f>
        <v>28</v>
      </c>
      <c r="BL56" s="121">
        <f t="shared" ref="BL56:CN56" si="3">BL3</f>
        <v>29</v>
      </c>
      <c r="BM56" s="121">
        <f t="shared" si="3"/>
        <v>30</v>
      </c>
      <c r="BN56" s="121">
        <f t="shared" si="3"/>
        <v>31</v>
      </c>
      <c r="BO56" s="121">
        <f t="shared" si="3"/>
        <v>1</v>
      </c>
      <c r="BP56" s="121">
        <f t="shared" si="3"/>
        <v>2</v>
      </c>
      <c r="BQ56" s="121">
        <f t="shared" si="3"/>
        <v>3</v>
      </c>
      <c r="BR56" s="121">
        <f t="shared" si="3"/>
        <v>4</v>
      </c>
      <c r="BS56" s="121">
        <f t="shared" si="3"/>
        <v>5</v>
      </c>
      <c r="BT56" s="121">
        <f t="shared" si="3"/>
        <v>6</v>
      </c>
      <c r="BU56" s="121">
        <f t="shared" si="3"/>
        <v>7</v>
      </c>
      <c r="BV56" s="121">
        <f t="shared" si="3"/>
        <v>8</v>
      </c>
      <c r="BW56" s="121">
        <f t="shared" si="3"/>
        <v>9</v>
      </c>
      <c r="BX56" s="121">
        <f t="shared" si="3"/>
        <v>10</v>
      </c>
      <c r="BY56" s="121">
        <f t="shared" si="3"/>
        <v>11</v>
      </c>
      <c r="BZ56" s="121">
        <f t="shared" si="3"/>
        <v>12</v>
      </c>
      <c r="CA56" s="121">
        <f t="shared" si="3"/>
        <v>13</v>
      </c>
      <c r="CB56" s="121">
        <f t="shared" si="3"/>
        <v>14</v>
      </c>
      <c r="CC56" s="121">
        <f t="shared" si="3"/>
        <v>15</v>
      </c>
      <c r="CD56" s="121">
        <f t="shared" si="3"/>
        <v>16</v>
      </c>
      <c r="CE56" s="121">
        <f t="shared" si="3"/>
        <v>17</v>
      </c>
      <c r="CF56" s="121">
        <f t="shared" si="3"/>
        <v>18</v>
      </c>
      <c r="CG56" s="121">
        <f t="shared" si="3"/>
        <v>19</v>
      </c>
      <c r="CH56" s="121">
        <f t="shared" si="3"/>
        <v>20</v>
      </c>
      <c r="CI56" s="121">
        <f t="shared" si="3"/>
        <v>21</v>
      </c>
      <c r="CJ56" s="121">
        <f t="shared" si="3"/>
        <v>22</v>
      </c>
      <c r="CK56" s="121">
        <f t="shared" si="3"/>
        <v>23</v>
      </c>
      <c r="CL56" s="121">
        <f t="shared" si="3"/>
        <v>24</v>
      </c>
      <c r="CM56" s="121">
        <f t="shared" si="3"/>
        <v>25</v>
      </c>
      <c r="CN56" s="121">
        <f t="shared" si="3"/>
        <v>26</v>
      </c>
      <c r="CO56" s="121">
        <f>CO3</f>
        <v>27</v>
      </c>
      <c r="CP56" s="121">
        <f t="shared" ref="CP56:CR56" si="4">CP3</f>
        <v>28</v>
      </c>
      <c r="CQ56" s="121">
        <f t="shared" si="4"/>
        <v>29</v>
      </c>
      <c r="CR56" s="121">
        <f t="shared" si="4"/>
        <v>30</v>
      </c>
      <c r="CS56" s="121">
        <v>4</v>
      </c>
    </row>
    <row r="57" spans="1:104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BJ57" si="5">COUNTIF(F5:F35,"D")</f>
        <v>6</v>
      </c>
      <c r="G57" s="124">
        <f t="shared" si="5"/>
        <v>7</v>
      </c>
      <c r="H57" s="124">
        <f t="shared" si="5"/>
        <v>7</v>
      </c>
      <c r="I57" s="124">
        <f t="shared" si="5"/>
        <v>8</v>
      </c>
      <c r="J57" s="124">
        <f t="shared" si="5"/>
        <v>7</v>
      </c>
      <c r="K57" s="124">
        <f t="shared" si="5"/>
        <v>7</v>
      </c>
      <c r="L57" s="124">
        <f t="shared" si="5"/>
        <v>8</v>
      </c>
      <c r="M57" s="124">
        <f t="shared" si="5"/>
        <v>8</v>
      </c>
      <c r="N57" s="124">
        <f t="shared" si="5"/>
        <v>7</v>
      </c>
      <c r="O57" s="124">
        <f t="shared" si="5"/>
        <v>7</v>
      </c>
      <c r="P57" s="124">
        <f t="shared" si="5"/>
        <v>7</v>
      </c>
      <c r="Q57" s="124">
        <f t="shared" si="5"/>
        <v>5</v>
      </c>
      <c r="R57" s="124">
        <f t="shared" si="5"/>
        <v>7</v>
      </c>
      <c r="S57" s="124">
        <f t="shared" si="5"/>
        <v>7</v>
      </c>
      <c r="T57" s="124">
        <f t="shared" si="5"/>
        <v>7</v>
      </c>
      <c r="U57" s="124">
        <f t="shared" si="5"/>
        <v>7</v>
      </c>
      <c r="V57" s="124">
        <f t="shared" si="5"/>
        <v>7</v>
      </c>
      <c r="W57" s="124">
        <f t="shared" si="5"/>
        <v>7</v>
      </c>
      <c r="X57" s="124">
        <f t="shared" si="5"/>
        <v>7</v>
      </c>
      <c r="Y57" s="124">
        <f t="shared" si="5"/>
        <v>7</v>
      </c>
      <c r="Z57" s="124">
        <f t="shared" si="5"/>
        <v>7</v>
      </c>
      <c r="AA57" s="124">
        <f t="shared" si="5"/>
        <v>7</v>
      </c>
      <c r="AB57" s="124">
        <f t="shared" si="5"/>
        <v>7</v>
      </c>
      <c r="AC57" s="124">
        <f t="shared" si="5"/>
        <v>6</v>
      </c>
      <c r="AD57" s="124">
        <f t="shared" si="5"/>
        <v>7</v>
      </c>
      <c r="AE57" s="124">
        <f t="shared" si="5"/>
        <v>7</v>
      </c>
      <c r="AF57" s="124">
        <f t="shared" si="5"/>
        <v>7</v>
      </c>
      <c r="AG57" s="124">
        <f>COUNTIF(AG5:AG35,"D")</f>
        <v>7</v>
      </c>
      <c r="AH57" s="124">
        <f t="shared" ref="AH57:AI57" si="6">COUNTIF(AH5:AH35,"D")</f>
        <v>7</v>
      </c>
      <c r="AI57" s="124">
        <f t="shared" si="6"/>
        <v>7</v>
      </c>
      <c r="AJ57" s="124">
        <f t="shared" si="5"/>
        <v>7</v>
      </c>
      <c r="AK57" s="124">
        <f t="shared" si="5"/>
        <v>7</v>
      </c>
      <c r="AL57" s="124">
        <f t="shared" si="5"/>
        <v>7</v>
      </c>
      <c r="AM57" s="124">
        <f t="shared" si="5"/>
        <v>7</v>
      </c>
      <c r="AN57" s="124">
        <f t="shared" si="5"/>
        <v>6</v>
      </c>
      <c r="AO57" s="124">
        <f t="shared" si="5"/>
        <v>6</v>
      </c>
      <c r="AP57" s="124">
        <f t="shared" si="5"/>
        <v>7</v>
      </c>
      <c r="AQ57" s="124">
        <f t="shared" si="5"/>
        <v>7</v>
      </c>
      <c r="AR57" s="124">
        <f t="shared" si="5"/>
        <v>7</v>
      </c>
      <c r="AS57" s="124">
        <f t="shared" si="5"/>
        <v>7</v>
      </c>
      <c r="AT57" s="124">
        <f t="shared" si="5"/>
        <v>7</v>
      </c>
      <c r="AU57" s="124">
        <f t="shared" si="5"/>
        <v>7</v>
      </c>
      <c r="AV57" s="124">
        <f t="shared" si="5"/>
        <v>6</v>
      </c>
      <c r="AW57" s="124">
        <f t="shared" si="5"/>
        <v>6</v>
      </c>
      <c r="AX57" s="124">
        <f t="shared" si="5"/>
        <v>7</v>
      </c>
      <c r="AY57" s="124">
        <f>COUNTIF(AY5:AY35,"D")</f>
        <v>7</v>
      </c>
      <c r="AZ57" s="124">
        <f>COUNTIF(AZ5:AZ35,"D")</f>
        <v>7</v>
      </c>
      <c r="BA57" s="124">
        <f t="shared" si="5"/>
        <v>7</v>
      </c>
      <c r="BB57" s="124">
        <f t="shared" si="5"/>
        <v>7</v>
      </c>
      <c r="BC57" s="124">
        <f t="shared" si="5"/>
        <v>7</v>
      </c>
      <c r="BD57" s="124">
        <f t="shared" si="5"/>
        <v>7</v>
      </c>
      <c r="BE57" s="124">
        <f t="shared" si="5"/>
        <v>7</v>
      </c>
      <c r="BF57" s="124">
        <f t="shared" si="5"/>
        <v>7</v>
      </c>
      <c r="BG57" s="124">
        <f t="shared" si="5"/>
        <v>7</v>
      </c>
      <c r="BH57" s="124">
        <f t="shared" si="5"/>
        <v>7</v>
      </c>
      <c r="BI57" s="124">
        <f t="shared" si="5"/>
        <v>7</v>
      </c>
      <c r="BJ57" s="124">
        <f t="shared" si="5"/>
        <v>7</v>
      </c>
      <c r="BK57" s="124">
        <f>COUNTIF(BK5:BK35,"D")</f>
        <v>7</v>
      </c>
      <c r="BL57" s="124">
        <f t="shared" ref="BL57:CN57" si="7">COUNTIF(BL5:BL35,"D")</f>
        <v>6</v>
      </c>
      <c r="BM57" s="124">
        <f t="shared" si="7"/>
        <v>6</v>
      </c>
      <c r="BN57" s="124">
        <f t="shared" si="7"/>
        <v>6</v>
      </c>
      <c r="BO57" s="124">
        <f t="shared" si="7"/>
        <v>7</v>
      </c>
      <c r="BP57" s="124">
        <f t="shared" si="7"/>
        <v>7</v>
      </c>
      <c r="BQ57" s="124">
        <f t="shared" si="7"/>
        <v>7</v>
      </c>
      <c r="BR57" s="124">
        <f t="shared" si="7"/>
        <v>7</v>
      </c>
      <c r="BS57" s="124">
        <f t="shared" si="7"/>
        <v>7</v>
      </c>
      <c r="BT57" s="124">
        <f t="shared" si="7"/>
        <v>7</v>
      </c>
      <c r="BU57" s="124">
        <f t="shared" si="7"/>
        <v>7</v>
      </c>
      <c r="BV57" s="124">
        <f t="shared" si="7"/>
        <v>6</v>
      </c>
      <c r="BW57" s="124">
        <f t="shared" si="7"/>
        <v>6</v>
      </c>
      <c r="BX57" s="124">
        <f t="shared" si="7"/>
        <v>7</v>
      </c>
      <c r="BY57" s="124">
        <f t="shared" si="7"/>
        <v>7</v>
      </c>
      <c r="BZ57" s="124">
        <f t="shared" si="7"/>
        <v>7</v>
      </c>
      <c r="CA57" s="124">
        <f t="shared" si="7"/>
        <v>7</v>
      </c>
      <c r="CB57" s="124">
        <f t="shared" si="7"/>
        <v>7</v>
      </c>
      <c r="CC57" s="124">
        <f t="shared" si="7"/>
        <v>7</v>
      </c>
      <c r="CD57" s="124">
        <f t="shared" si="7"/>
        <v>7</v>
      </c>
      <c r="CE57" s="124">
        <f t="shared" si="7"/>
        <v>7</v>
      </c>
      <c r="CF57" s="124">
        <f t="shared" si="7"/>
        <v>7</v>
      </c>
      <c r="CG57" s="124">
        <f t="shared" si="7"/>
        <v>7</v>
      </c>
      <c r="CH57" s="124">
        <f t="shared" si="7"/>
        <v>7</v>
      </c>
      <c r="CI57" s="124">
        <f t="shared" si="7"/>
        <v>7</v>
      </c>
      <c r="CJ57" s="124">
        <f t="shared" si="7"/>
        <v>7</v>
      </c>
      <c r="CK57" s="124">
        <f t="shared" si="7"/>
        <v>7</v>
      </c>
      <c r="CL57" s="124">
        <f t="shared" si="7"/>
        <v>7</v>
      </c>
      <c r="CM57" s="124">
        <f t="shared" si="7"/>
        <v>7</v>
      </c>
      <c r="CN57" s="124">
        <f t="shared" si="7"/>
        <v>7</v>
      </c>
      <c r="CO57" s="124">
        <f>COUNTIF(CO5:CO35,"D")</f>
        <v>7</v>
      </c>
      <c r="CP57" s="124">
        <f t="shared" ref="CP57:CS57" si="8">COUNTIF(CP5:CP35,"D")</f>
        <v>7</v>
      </c>
      <c r="CQ57" s="124">
        <f t="shared" si="8"/>
        <v>7</v>
      </c>
      <c r="CR57" s="124">
        <f t="shared" si="8"/>
        <v>7</v>
      </c>
      <c r="CS57" s="124">
        <f t="shared" si="8"/>
        <v>7</v>
      </c>
    </row>
    <row r="58" spans="1:104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>COUNTIF(F38:F41,"D")+COUNTIF(F42:F44,"D(H)")+COUNTIF(F42:F44,"D(E)")</f>
        <v>2</v>
      </c>
      <c r="G58" s="124">
        <f t="shared" ref="G58:AF58" si="9">COUNTIF(G38:G41,"D")+COUNTIF(G42:G44,"D(H)")+COUNTIF(G42:G44,"D(E)")</f>
        <v>2</v>
      </c>
      <c r="H58" s="124">
        <f>COUNTIF(H11:H41,"D")+COUNTIF(H42:H44,"D(H)")+COUNTIF(H42:H44,"D(E)")</f>
        <v>9</v>
      </c>
      <c r="I58" s="124">
        <f>COUNTIF(I11:I41,"D")+COUNTIF(I42:I44,"D(H)")+COUNTIF(I42:I44,"D(E)")</f>
        <v>10</v>
      </c>
      <c r="J58" s="124">
        <f>COUNTIF(J38:J40,"D")+COUNTIF(J42:J44,"D(H)")+COUNTIF(J42:J44,"D(E)")</f>
        <v>2</v>
      </c>
      <c r="K58" s="124">
        <f>COUNTIF(K38:K40,"D")+COUNTIF(K42:K44,"D(H)")+COUNTIF(K42:K44,"D(E)")</f>
        <v>1</v>
      </c>
      <c r="L58" s="124">
        <f t="shared" si="9"/>
        <v>1</v>
      </c>
      <c r="M58" s="124">
        <f t="shared" si="9"/>
        <v>1</v>
      </c>
      <c r="N58" s="124">
        <f t="shared" si="9"/>
        <v>2</v>
      </c>
      <c r="O58" s="124">
        <f t="shared" si="9"/>
        <v>2</v>
      </c>
      <c r="P58" s="124">
        <f t="shared" si="9"/>
        <v>2</v>
      </c>
      <c r="Q58" s="124">
        <f t="shared" si="9"/>
        <v>3</v>
      </c>
      <c r="R58" s="124">
        <f t="shared" si="9"/>
        <v>1</v>
      </c>
      <c r="S58" s="124">
        <f t="shared" si="9"/>
        <v>2</v>
      </c>
      <c r="T58" s="124">
        <f t="shared" si="9"/>
        <v>2</v>
      </c>
      <c r="U58" s="124">
        <f t="shared" si="9"/>
        <v>2</v>
      </c>
      <c r="V58" s="124">
        <f t="shared" si="9"/>
        <v>2</v>
      </c>
      <c r="W58" s="124">
        <f t="shared" si="9"/>
        <v>2</v>
      </c>
      <c r="X58" s="124">
        <f t="shared" si="9"/>
        <v>2</v>
      </c>
      <c r="Y58" s="124">
        <f t="shared" si="9"/>
        <v>1</v>
      </c>
      <c r="Z58" s="124">
        <f>COUNTIF(Z38:Z40,"D")+COUNTIF(Z42:Z44,"D(H)")+COUNTIF(Z42:Z44,"D(E)")</f>
        <v>2</v>
      </c>
      <c r="AA58" s="124">
        <f>COUNTIF(AA38:AA40,"D")+COUNTIF(AA42:AA44,"D(H)")+COUNTIF(AA42:AA44,"D(E)")</f>
        <v>2</v>
      </c>
      <c r="AB58" s="124">
        <f t="shared" si="9"/>
        <v>2</v>
      </c>
      <c r="AC58" s="124">
        <f t="shared" si="9"/>
        <v>2</v>
      </c>
      <c r="AD58" s="124">
        <f t="shared" si="9"/>
        <v>2</v>
      </c>
      <c r="AE58" s="124">
        <f t="shared" si="9"/>
        <v>2</v>
      </c>
      <c r="AF58" s="124">
        <f t="shared" si="9"/>
        <v>1</v>
      </c>
      <c r="AG58" s="124">
        <f>COUNTIF(AG38:AG41,"D")+COUNTIF(AG42:AG44,"D(H)")+COUNTIF(AG42:AG44,"D(E)")</f>
        <v>2</v>
      </c>
      <c r="AH58" s="124">
        <f t="shared" ref="AH58:AI58" si="10">COUNTIF(AH38:AH41,"D")+COUNTIF(AH42:AH44,"D(H)")+COUNTIF(AH42:AH44,"D(E)")</f>
        <v>2</v>
      </c>
      <c r="AI58" s="124">
        <f t="shared" si="10"/>
        <v>2</v>
      </c>
      <c r="AJ58" s="124">
        <f>COUNTIF(AJ38:AJ41,"D")+COUNTIF(AJ42:AJ44,"D(H)")+COUNTIF(AJ42:AJ44,"D(E)")</f>
        <v>2</v>
      </c>
      <c r="AK58" s="124">
        <f t="shared" ref="AK58:BJ58" si="11">COUNTIF(AK38:AK41,"D")+COUNTIF(AK42:AK44,"D(H)")+COUNTIF(AK42:AK44,"D(E)")</f>
        <v>2</v>
      </c>
      <c r="AL58" s="124">
        <f>COUNTIF(AL11:AL41,"D")+COUNTIF(AL42:AL44,"D(H)")+COUNTIF(AL42:AL44,"D(E)")</f>
        <v>4</v>
      </c>
      <c r="AM58" s="124">
        <f>COUNTIF(AM11:AM41,"D")+COUNTIF(AM42:AM44,"D(H)")+COUNTIF(AM42:AM44,"D(E)")</f>
        <v>3</v>
      </c>
      <c r="AN58" s="124">
        <f>COUNTIF(AN38:AN40,"D")+COUNTIF(AN42:AN44,"D(H)")+COUNTIF(AN42:AN44,"D(E)")</f>
        <v>2</v>
      </c>
      <c r="AO58" s="124">
        <f>COUNTIF(AO38:AO40,"D")+COUNTIF(AO42:AO44,"D(H)")+COUNTIF(AO42:AO44,"D(E)")</f>
        <v>2</v>
      </c>
      <c r="AP58" s="124">
        <f t="shared" si="11"/>
        <v>2</v>
      </c>
      <c r="AQ58" s="124">
        <f t="shared" si="11"/>
        <v>2</v>
      </c>
      <c r="AR58" s="124">
        <f t="shared" si="11"/>
        <v>2</v>
      </c>
      <c r="AS58" s="124">
        <f t="shared" si="11"/>
        <v>2</v>
      </c>
      <c r="AT58" s="124">
        <f t="shared" si="11"/>
        <v>1</v>
      </c>
      <c r="AU58" s="124">
        <f t="shared" si="11"/>
        <v>2</v>
      </c>
      <c r="AV58" s="124">
        <f t="shared" si="11"/>
        <v>2</v>
      </c>
      <c r="AW58" s="124">
        <f t="shared" si="11"/>
        <v>2</v>
      </c>
      <c r="AX58" s="124">
        <f t="shared" si="11"/>
        <v>2</v>
      </c>
      <c r="AY58" s="124">
        <f t="shared" si="11"/>
        <v>2</v>
      </c>
      <c r="AZ58" s="124">
        <f t="shared" si="11"/>
        <v>2</v>
      </c>
      <c r="BA58" s="124">
        <f t="shared" si="11"/>
        <v>1</v>
      </c>
      <c r="BB58" s="124">
        <f t="shared" si="11"/>
        <v>2</v>
      </c>
      <c r="BC58" s="124">
        <f t="shared" si="11"/>
        <v>2</v>
      </c>
      <c r="BD58" s="124">
        <f>COUNTIF(BD38:BD40,"D")+COUNTIF(BD42:BD44,"D(H)")+COUNTIF(BD42:BD44,"D(E)")</f>
        <v>2</v>
      </c>
      <c r="BE58" s="124">
        <f>COUNTIF(BE38:BE40,"D")+COUNTIF(BE42:BE44,"D(H)")+COUNTIF(BE42:BE44,"D(E)")</f>
        <v>2</v>
      </c>
      <c r="BF58" s="124">
        <f t="shared" si="11"/>
        <v>2</v>
      </c>
      <c r="BG58" s="124">
        <f t="shared" si="11"/>
        <v>2</v>
      </c>
      <c r="BH58" s="124">
        <f t="shared" si="11"/>
        <v>1</v>
      </c>
      <c r="BI58" s="124">
        <f t="shared" si="11"/>
        <v>2</v>
      </c>
      <c r="BJ58" s="124">
        <f t="shared" si="11"/>
        <v>2</v>
      </c>
      <c r="BK58" s="124">
        <f>COUNTIF(BK38:BK41,"D")+COUNTIF(BK42:BK44,"D(H)")+COUNTIF(BK42:BK44,"D(E)")</f>
        <v>2</v>
      </c>
      <c r="BL58" s="124">
        <f t="shared" ref="BL58:CN58" si="12">COUNTIF(BL38:BL41,"D")+COUNTIF(BL42:BL44,"D(H)")+COUNTIF(BL42:BL44,"D(E)")</f>
        <v>2</v>
      </c>
      <c r="BM58" s="124">
        <f t="shared" si="12"/>
        <v>2</v>
      </c>
      <c r="BN58" s="124">
        <f t="shared" si="12"/>
        <v>2</v>
      </c>
      <c r="BO58" s="124">
        <f t="shared" si="12"/>
        <v>1</v>
      </c>
      <c r="BP58" s="124">
        <f>COUNTIF(BP11:BP41,"D")+COUNTIF(BP42:BP44,"D(H)")+COUNTIF(BP42:BP44,"D(E)")</f>
        <v>9</v>
      </c>
      <c r="BQ58" s="124">
        <f>COUNTIF(BQ11:BQ41,"D")+COUNTIF(BQ42:BQ44,"D(H)")+COUNTIF(BQ42:BQ44,"D(E)")</f>
        <v>9</v>
      </c>
      <c r="BR58" s="124">
        <f>COUNTIF(BR38:BR40,"D")+COUNTIF(BR42:BR44,"D(H)")+COUNTIF(BR42:BR44,"D(E)")</f>
        <v>2</v>
      </c>
      <c r="BS58" s="124">
        <f>COUNTIF(BS38:BS40,"D")+COUNTIF(BS42:BS44,"D(H)")+COUNTIF(BS42:BS44,"D(E)")</f>
        <v>2</v>
      </c>
      <c r="BT58" s="124">
        <f t="shared" si="12"/>
        <v>2</v>
      </c>
      <c r="BU58" s="124">
        <f t="shared" si="12"/>
        <v>2</v>
      </c>
      <c r="BV58" s="124">
        <f t="shared" si="12"/>
        <v>1</v>
      </c>
      <c r="BW58" s="124">
        <f t="shared" si="12"/>
        <v>2</v>
      </c>
      <c r="BX58" s="124">
        <f t="shared" si="12"/>
        <v>2</v>
      </c>
      <c r="BY58" s="124">
        <f t="shared" si="12"/>
        <v>2</v>
      </c>
      <c r="BZ58" s="124">
        <f t="shared" si="12"/>
        <v>2</v>
      </c>
      <c r="CA58" s="124">
        <f t="shared" si="12"/>
        <v>2</v>
      </c>
      <c r="CB58" s="124">
        <f t="shared" si="12"/>
        <v>2</v>
      </c>
      <c r="CC58" s="124">
        <f t="shared" si="12"/>
        <v>1</v>
      </c>
      <c r="CD58" s="124">
        <f t="shared" si="12"/>
        <v>2</v>
      </c>
      <c r="CE58" s="124">
        <f t="shared" si="12"/>
        <v>2</v>
      </c>
      <c r="CF58" s="124">
        <f t="shared" si="12"/>
        <v>2</v>
      </c>
      <c r="CG58" s="124">
        <f t="shared" si="12"/>
        <v>2</v>
      </c>
      <c r="CH58" s="124">
        <f>COUNTIF(CH38:CH40,"D")+COUNTIF(CH42:CH44,"D(H)")+COUNTIF(CH42:CH44,"D(E)")</f>
        <v>2</v>
      </c>
      <c r="CI58" s="124">
        <f>COUNTIF(CI38:CI40,"D")+COUNTIF(CI42:CI44,"D(H)")+COUNTIF(CI42:CI44,"D(E)")</f>
        <v>2</v>
      </c>
      <c r="CJ58" s="124">
        <f t="shared" si="12"/>
        <v>1</v>
      </c>
      <c r="CK58" s="124">
        <f t="shared" si="12"/>
        <v>2</v>
      </c>
      <c r="CL58" s="124">
        <f t="shared" si="12"/>
        <v>2</v>
      </c>
      <c r="CM58" s="124">
        <f t="shared" si="12"/>
        <v>2</v>
      </c>
      <c r="CN58" s="124">
        <f t="shared" si="12"/>
        <v>2</v>
      </c>
      <c r="CO58" s="124">
        <f>COUNTIF(CO38:CO41,"D")+COUNTIF(CO42:CO44,"D(H)")+COUNTIF(CO42:CO44,"D(E)")</f>
        <v>2</v>
      </c>
      <c r="CP58" s="124">
        <f t="shared" ref="CP58:CS58" si="13">COUNTIF(CP38:CP41,"D")+COUNTIF(CP42:CP44,"D(H)")+COUNTIF(CP42:CP44,"D(E)")</f>
        <v>2</v>
      </c>
      <c r="CQ58" s="124">
        <f t="shared" si="13"/>
        <v>1</v>
      </c>
      <c r="CR58" s="124">
        <f t="shared" si="13"/>
        <v>2</v>
      </c>
      <c r="CS58" s="124">
        <f t="shared" si="13"/>
        <v>2</v>
      </c>
    </row>
    <row r="59" spans="1:104" s="122" customFormat="1" ht="31.5" customHeight="1" thickBot="1">
      <c r="A59" s="501"/>
      <c r="B59" s="502" t="s">
        <v>160</v>
      </c>
      <c r="C59" s="502"/>
      <c r="D59" s="502"/>
      <c r="E59" s="502"/>
      <c r="F59" s="126">
        <f>F57+F58</f>
        <v>8</v>
      </c>
      <c r="G59" s="126">
        <f t="shared" ref="G59:AI59" si="14">G57+G58</f>
        <v>9</v>
      </c>
      <c r="H59" s="126">
        <f t="shared" si="14"/>
        <v>16</v>
      </c>
      <c r="I59" s="126">
        <f t="shared" si="14"/>
        <v>18</v>
      </c>
      <c r="J59" s="126">
        <f t="shared" si="14"/>
        <v>9</v>
      </c>
      <c r="K59" s="126">
        <f t="shared" si="14"/>
        <v>8</v>
      </c>
      <c r="L59" s="126">
        <f t="shared" si="14"/>
        <v>9</v>
      </c>
      <c r="M59" s="126">
        <f t="shared" si="14"/>
        <v>9</v>
      </c>
      <c r="N59" s="126">
        <f t="shared" si="14"/>
        <v>9</v>
      </c>
      <c r="O59" s="126">
        <f t="shared" si="14"/>
        <v>9</v>
      </c>
      <c r="P59" s="126">
        <f t="shared" si="14"/>
        <v>9</v>
      </c>
      <c r="Q59" s="126">
        <f t="shared" si="14"/>
        <v>8</v>
      </c>
      <c r="R59" s="126">
        <f t="shared" si="14"/>
        <v>8</v>
      </c>
      <c r="S59" s="126">
        <f t="shared" si="14"/>
        <v>9</v>
      </c>
      <c r="T59" s="126">
        <f t="shared" si="14"/>
        <v>9</v>
      </c>
      <c r="U59" s="126">
        <f t="shared" si="14"/>
        <v>9</v>
      </c>
      <c r="V59" s="126">
        <f t="shared" si="14"/>
        <v>9</v>
      </c>
      <c r="W59" s="126">
        <f t="shared" si="14"/>
        <v>9</v>
      </c>
      <c r="X59" s="126">
        <f t="shared" si="14"/>
        <v>9</v>
      </c>
      <c r="Y59" s="126">
        <f t="shared" si="14"/>
        <v>8</v>
      </c>
      <c r="Z59" s="126">
        <f t="shared" si="14"/>
        <v>9</v>
      </c>
      <c r="AA59" s="126">
        <f t="shared" si="14"/>
        <v>9</v>
      </c>
      <c r="AB59" s="126">
        <f t="shared" si="14"/>
        <v>9</v>
      </c>
      <c r="AC59" s="126">
        <f t="shared" si="14"/>
        <v>8</v>
      </c>
      <c r="AD59" s="126">
        <f t="shared" si="14"/>
        <v>9</v>
      </c>
      <c r="AE59" s="126">
        <f t="shared" si="14"/>
        <v>9</v>
      </c>
      <c r="AF59" s="126">
        <f t="shared" si="14"/>
        <v>8</v>
      </c>
      <c r="AG59" s="126">
        <f t="shared" si="14"/>
        <v>9</v>
      </c>
      <c r="AH59" s="126">
        <f t="shared" si="14"/>
        <v>9</v>
      </c>
      <c r="AI59" s="126">
        <f t="shared" si="14"/>
        <v>9</v>
      </c>
      <c r="AJ59" s="126">
        <f>AJ57+AJ58</f>
        <v>9</v>
      </c>
      <c r="AK59" s="126">
        <f t="shared" ref="AK59:CS59" si="15">AK57+AK58</f>
        <v>9</v>
      </c>
      <c r="AL59" s="126">
        <f t="shared" si="15"/>
        <v>11</v>
      </c>
      <c r="AM59" s="126">
        <f t="shared" si="15"/>
        <v>10</v>
      </c>
      <c r="AN59" s="126">
        <f t="shared" si="15"/>
        <v>8</v>
      </c>
      <c r="AO59" s="126">
        <f t="shared" si="15"/>
        <v>8</v>
      </c>
      <c r="AP59" s="126">
        <f t="shared" si="15"/>
        <v>9</v>
      </c>
      <c r="AQ59" s="126">
        <f t="shared" si="15"/>
        <v>9</v>
      </c>
      <c r="AR59" s="126">
        <f t="shared" si="15"/>
        <v>9</v>
      </c>
      <c r="AS59" s="126">
        <f t="shared" si="15"/>
        <v>9</v>
      </c>
      <c r="AT59" s="126">
        <f t="shared" si="15"/>
        <v>8</v>
      </c>
      <c r="AU59" s="126">
        <f t="shared" si="15"/>
        <v>9</v>
      </c>
      <c r="AV59" s="126">
        <f t="shared" si="15"/>
        <v>8</v>
      </c>
      <c r="AW59" s="126">
        <f t="shared" si="15"/>
        <v>8</v>
      </c>
      <c r="AX59" s="126">
        <f t="shared" si="15"/>
        <v>9</v>
      </c>
      <c r="AY59" s="126">
        <f t="shared" si="15"/>
        <v>9</v>
      </c>
      <c r="AZ59" s="126">
        <f t="shared" si="15"/>
        <v>9</v>
      </c>
      <c r="BA59" s="126">
        <f t="shared" si="15"/>
        <v>8</v>
      </c>
      <c r="BB59" s="126">
        <f t="shared" si="15"/>
        <v>9</v>
      </c>
      <c r="BC59" s="126">
        <f t="shared" si="15"/>
        <v>9</v>
      </c>
      <c r="BD59" s="126">
        <f t="shared" si="15"/>
        <v>9</v>
      </c>
      <c r="BE59" s="126">
        <f t="shared" si="15"/>
        <v>9</v>
      </c>
      <c r="BF59" s="126">
        <f t="shared" si="15"/>
        <v>9</v>
      </c>
      <c r="BG59" s="126">
        <f t="shared" si="15"/>
        <v>9</v>
      </c>
      <c r="BH59" s="126">
        <f t="shared" si="15"/>
        <v>8</v>
      </c>
      <c r="BI59" s="126">
        <f t="shared" si="15"/>
        <v>9</v>
      </c>
      <c r="BJ59" s="126">
        <f t="shared" si="15"/>
        <v>9</v>
      </c>
      <c r="BK59" s="126">
        <f t="shared" si="15"/>
        <v>9</v>
      </c>
      <c r="BL59" s="126">
        <f t="shared" si="15"/>
        <v>8</v>
      </c>
      <c r="BM59" s="126">
        <f t="shared" si="15"/>
        <v>8</v>
      </c>
      <c r="BN59" s="126">
        <f t="shared" si="15"/>
        <v>8</v>
      </c>
      <c r="BO59" s="126">
        <f t="shared" si="15"/>
        <v>8</v>
      </c>
      <c r="BP59" s="126">
        <f t="shared" si="15"/>
        <v>16</v>
      </c>
      <c r="BQ59" s="126">
        <f t="shared" si="15"/>
        <v>16</v>
      </c>
      <c r="BR59" s="126">
        <f t="shared" si="15"/>
        <v>9</v>
      </c>
      <c r="BS59" s="126">
        <f t="shared" si="15"/>
        <v>9</v>
      </c>
      <c r="BT59" s="126">
        <f t="shared" si="15"/>
        <v>9</v>
      </c>
      <c r="BU59" s="126">
        <f t="shared" si="15"/>
        <v>9</v>
      </c>
      <c r="BV59" s="126">
        <f t="shared" si="15"/>
        <v>7</v>
      </c>
      <c r="BW59" s="126">
        <f t="shared" si="15"/>
        <v>8</v>
      </c>
      <c r="BX59" s="126">
        <f t="shared" si="15"/>
        <v>9</v>
      </c>
      <c r="BY59" s="126">
        <f t="shared" si="15"/>
        <v>9</v>
      </c>
      <c r="BZ59" s="126">
        <f t="shared" si="15"/>
        <v>9</v>
      </c>
      <c r="CA59" s="126">
        <f t="shared" si="15"/>
        <v>9</v>
      </c>
      <c r="CB59" s="126">
        <f t="shared" si="15"/>
        <v>9</v>
      </c>
      <c r="CC59" s="126">
        <f t="shared" si="15"/>
        <v>8</v>
      </c>
      <c r="CD59" s="126">
        <f t="shared" si="15"/>
        <v>9</v>
      </c>
      <c r="CE59" s="126">
        <f t="shared" si="15"/>
        <v>9</v>
      </c>
      <c r="CF59" s="126">
        <f t="shared" si="15"/>
        <v>9</v>
      </c>
      <c r="CG59" s="126">
        <f t="shared" si="15"/>
        <v>9</v>
      </c>
      <c r="CH59" s="126">
        <f t="shared" si="15"/>
        <v>9</v>
      </c>
      <c r="CI59" s="126">
        <f t="shared" si="15"/>
        <v>9</v>
      </c>
      <c r="CJ59" s="126">
        <f t="shared" si="15"/>
        <v>8</v>
      </c>
      <c r="CK59" s="126">
        <f t="shared" si="15"/>
        <v>9</v>
      </c>
      <c r="CL59" s="126">
        <f t="shared" si="15"/>
        <v>9</v>
      </c>
      <c r="CM59" s="126">
        <f t="shared" si="15"/>
        <v>9</v>
      </c>
      <c r="CN59" s="126">
        <f t="shared" si="15"/>
        <v>9</v>
      </c>
      <c r="CO59" s="126">
        <f t="shared" si="15"/>
        <v>9</v>
      </c>
      <c r="CP59" s="126">
        <f t="shared" si="15"/>
        <v>9</v>
      </c>
      <c r="CQ59" s="126">
        <f t="shared" si="15"/>
        <v>8</v>
      </c>
      <c r="CR59" s="126">
        <f t="shared" si="15"/>
        <v>9</v>
      </c>
      <c r="CS59" s="126">
        <f t="shared" si="15"/>
        <v>9</v>
      </c>
    </row>
    <row r="60" spans="1:104" s="122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BJ60" si="16">COUNTIF(F5:F35,"N")</f>
        <v>7</v>
      </c>
      <c r="G60" s="124">
        <f t="shared" si="16"/>
        <v>7</v>
      </c>
      <c r="H60" s="124">
        <f t="shared" si="16"/>
        <v>7</v>
      </c>
      <c r="I60" s="124">
        <f t="shared" si="16"/>
        <v>7</v>
      </c>
      <c r="J60" s="124">
        <f t="shared" si="16"/>
        <v>7</v>
      </c>
      <c r="K60" s="124">
        <f t="shared" si="16"/>
        <v>7</v>
      </c>
      <c r="L60" s="124">
        <f t="shared" si="16"/>
        <v>7</v>
      </c>
      <c r="M60" s="124">
        <f t="shared" si="16"/>
        <v>7</v>
      </c>
      <c r="N60" s="124">
        <f t="shared" si="16"/>
        <v>7</v>
      </c>
      <c r="O60" s="124">
        <f t="shared" si="16"/>
        <v>7</v>
      </c>
      <c r="P60" s="124">
        <f t="shared" si="16"/>
        <v>7</v>
      </c>
      <c r="Q60" s="124">
        <f t="shared" si="16"/>
        <v>7</v>
      </c>
      <c r="R60" s="124">
        <f t="shared" si="16"/>
        <v>7</v>
      </c>
      <c r="S60" s="124">
        <f t="shared" si="16"/>
        <v>7</v>
      </c>
      <c r="T60" s="124">
        <f t="shared" si="16"/>
        <v>7</v>
      </c>
      <c r="U60" s="124">
        <f t="shared" si="16"/>
        <v>7</v>
      </c>
      <c r="V60" s="124">
        <f t="shared" si="16"/>
        <v>7</v>
      </c>
      <c r="W60" s="124">
        <f t="shared" si="16"/>
        <v>7</v>
      </c>
      <c r="X60" s="124">
        <f t="shared" si="16"/>
        <v>6</v>
      </c>
      <c r="Y60" s="124">
        <f t="shared" si="16"/>
        <v>6</v>
      </c>
      <c r="Z60" s="124">
        <f t="shared" si="16"/>
        <v>7</v>
      </c>
      <c r="AA60" s="124">
        <f t="shared" si="16"/>
        <v>7</v>
      </c>
      <c r="AB60" s="124">
        <f t="shared" si="16"/>
        <v>7</v>
      </c>
      <c r="AC60" s="124">
        <f t="shared" si="16"/>
        <v>7</v>
      </c>
      <c r="AD60" s="124">
        <f t="shared" si="16"/>
        <v>7</v>
      </c>
      <c r="AE60" s="124">
        <f t="shared" si="16"/>
        <v>7</v>
      </c>
      <c r="AF60" s="124">
        <f t="shared" si="16"/>
        <v>7</v>
      </c>
      <c r="AG60" s="124">
        <f>COUNTIF(AG5:AG35,"N")</f>
        <v>7</v>
      </c>
      <c r="AH60" s="124">
        <f t="shared" ref="AH60:AI60" si="17">COUNTIF(AH5:AH35,"N")</f>
        <v>7</v>
      </c>
      <c r="AI60" s="124">
        <f t="shared" si="17"/>
        <v>7</v>
      </c>
      <c r="AJ60" s="124">
        <f t="shared" si="16"/>
        <v>7</v>
      </c>
      <c r="AK60" s="124">
        <f t="shared" si="16"/>
        <v>7</v>
      </c>
      <c r="AL60" s="124">
        <f t="shared" si="16"/>
        <v>7</v>
      </c>
      <c r="AM60" s="124">
        <f t="shared" si="16"/>
        <v>7</v>
      </c>
      <c r="AN60" s="124">
        <f t="shared" si="16"/>
        <v>7</v>
      </c>
      <c r="AO60" s="124">
        <f t="shared" si="16"/>
        <v>7</v>
      </c>
      <c r="AP60" s="124">
        <f t="shared" si="16"/>
        <v>7</v>
      </c>
      <c r="AQ60" s="124">
        <f t="shared" si="16"/>
        <v>7</v>
      </c>
      <c r="AR60" s="124">
        <f t="shared" si="16"/>
        <v>7</v>
      </c>
      <c r="AS60" s="124">
        <f t="shared" si="16"/>
        <v>7</v>
      </c>
      <c r="AT60" s="124">
        <f t="shared" si="16"/>
        <v>7</v>
      </c>
      <c r="AU60" s="124">
        <f t="shared" si="16"/>
        <v>6</v>
      </c>
      <c r="AV60" s="124">
        <f t="shared" si="16"/>
        <v>7</v>
      </c>
      <c r="AW60" s="124">
        <f t="shared" si="16"/>
        <v>7</v>
      </c>
      <c r="AX60" s="124">
        <f t="shared" si="16"/>
        <v>7</v>
      </c>
      <c r="AY60" s="124">
        <f>COUNTIF(AY5:AY35,"N")</f>
        <v>7</v>
      </c>
      <c r="AZ60" s="124">
        <f>COUNTIF(AZ5:AZ35,"N")</f>
        <v>8</v>
      </c>
      <c r="BA60" s="124">
        <f t="shared" si="16"/>
        <v>7</v>
      </c>
      <c r="BB60" s="124">
        <f t="shared" si="16"/>
        <v>7</v>
      </c>
      <c r="BC60" s="124">
        <f t="shared" si="16"/>
        <v>7</v>
      </c>
      <c r="BD60" s="124">
        <f t="shared" si="16"/>
        <v>7</v>
      </c>
      <c r="BE60" s="124">
        <f t="shared" si="16"/>
        <v>7</v>
      </c>
      <c r="BF60" s="124">
        <f t="shared" si="16"/>
        <v>7</v>
      </c>
      <c r="BG60" s="124">
        <f t="shared" si="16"/>
        <v>6</v>
      </c>
      <c r="BH60" s="124">
        <f t="shared" si="16"/>
        <v>6</v>
      </c>
      <c r="BI60" s="124">
        <f t="shared" si="16"/>
        <v>6</v>
      </c>
      <c r="BJ60" s="124">
        <f t="shared" si="16"/>
        <v>7</v>
      </c>
      <c r="BK60" s="124">
        <f>COUNTIF(BK5:BK35,"N")</f>
        <v>7</v>
      </c>
      <c r="BL60" s="124">
        <f t="shared" ref="BL60:CN60" si="18">COUNTIF(BL5:BL35,"N")</f>
        <v>7</v>
      </c>
      <c r="BM60" s="124">
        <f t="shared" si="18"/>
        <v>7</v>
      </c>
      <c r="BN60" s="124">
        <f t="shared" si="18"/>
        <v>6</v>
      </c>
      <c r="BO60" s="124">
        <f t="shared" si="18"/>
        <v>7</v>
      </c>
      <c r="BP60" s="124">
        <f t="shared" si="18"/>
        <v>7</v>
      </c>
      <c r="BQ60" s="124">
        <f t="shared" si="18"/>
        <v>7</v>
      </c>
      <c r="BR60" s="124">
        <f t="shared" si="18"/>
        <v>7</v>
      </c>
      <c r="BS60" s="124">
        <f t="shared" si="18"/>
        <v>7</v>
      </c>
      <c r="BT60" s="124">
        <f t="shared" si="18"/>
        <v>7</v>
      </c>
      <c r="BU60" s="124">
        <f t="shared" si="18"/>
        <v>7</v>
      </c>
      <c r="BV60" s="124">
        <f t="shared" si="18"/>
        <v>7</v>
      </c>
      <c r="BW60" s="124">
        <f t="shared" si="18"/>
        <v>7</v>
      </c>
      <c r="BX60" s="124">
        <f t="shared" si="18"/>
        <v>6</v>
      </c>
      <c r="BY60" s="124">
        <f t="shared" si="18"/>
        <v>6</v>
      </c>
      <c r="BZ60" s="124">
        <f t="shared" si="18"/>
        <v>7</v>
      </c>
      <c r="CA60" s="124">
        <f t="shared" si="18"/>
        <v>7</v>
      </c>
      <c r="CB60" s="124">
        <f t="shared" si="18"/>
        <v>7</v>
      </c>
      <c r="CC60" s="124">
        <f t="shared" si="18"/>
        <v>7</v>
      </c>
      <c r="CD60" s="124">
        <f t="shared" si="18"/>
        <v>7</v>
      </c>
      <c r="CE60" s="124">
        <f t="shared" si="18"/>
        <v>7</v>
      </c>
      <c r="CF60" s="124">
        <f t="shared" si="18"/>
        <v>7</v>
      </c>
      <c r="CG60" s="124">
        <f t="shared" si="18"/>
        <v>7</v>
      </c>
      <c r="CH60" s="124">
        <f t="shared" si="18"/>
        <v>7</v>
      </c>
      <c r="CI60" s="124">
        <f t="shared" si="18"/>
        <v>7</v>
      </c>
      <c r="CJ60" s="124">
        <f t="shared" si="18"/>
        <v>7</v>
      </c>
      <c r="CK60" s="124">
        <f t="shared" si="18"/>
        <v>7</v>
      </c>
      <c r="CL60" s="124">
        <f t="shared" si="18"/>
        <v>7</v>
      </c>
      <c r="CM60" s="124">
        <f t="shared" si="18"/>
        <v>7</v>
      </c>
      <c r="CN60" s="124">
        <f t="shared" si="18"/>
        <v>7</v>
      </c>
      <c r="CO60" s="124">
        <f>COUNTIF(CO5:CO35,"N")</f>
        <v>7</v>
      </c>
      <c r="CP60" s="124">
        <f t="shared" ref="CP60:CS60" si="19">COUNTIF(CP5:CP35,"N")</f>
        <v>7</v>
      </c>
      <c r="CQ60" s="124">
        <f t="shared" si="19"/>
        <v>7</v>
      </c>
      <c r="CR60" s="124">
        <f t="shared" si="19"/>
        <v>7</v>
      </c>
      <c r="CS60" s="124">
        <f t="shared" si="19"/>
        <v>7</v>
      </c>
    </row>
    <row r="61" spans="1:104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>COUNTIF(F38:F41,"N")+COUNTIF(F5:F41,"D(N)")</f>
        <v>1</v>
      </c>
      <c r="G61" s="124">
        <f t="shared" ref="G61:AF61" si="20">COUNTIF(G38:G41,"N")+COUNTIF(G5:G41,"D(N)")</f>
        <v>1</v>
      </c>
      <c r="H61" s="124">
        <f>COUNTIF(H11:H41,"N")+COUNTIF(H5:H41,"D(N)")</f>
        <v>3</v>
      </c>
      <c r="I61" s="124">
        <f>COUNTIF(I11:I41,"N")+COUNTIF(I5:I41,"D(N)")</f>
        <v>3</v>
      </c>
      <c r="J61" s="124">
        <f>COUNTIF(J38:J40,"N")+COUNTIF(J5:J40,"D(N)")</f>
        <v>1</v>
      </c>
      <c r="K61" s="124">
        <f>COUNTIF(K38:K40,"N")+COUNTIF(K5:K40,"D(N)")</f>
        <v>1</v>
      </c>
      <c r="L61" s="124">
        <f t="shared" si="20"/>
        <v>1</v>
      </c>
      <c r="M61" s="124">
        <f t="shared" si="20"/>
        <v>1</v>
      </c>
      <c r="N61" s="124">
        <f t="shared" si="20"/>
        <v>1</v>
      </c>
      <c r="O61" s="124">
        <f t="shared" si="20"/>
        <v>1</v>
      </c>
      <c r="P61" s="124">
        <f t="shared" si="20"/>
        <v>1</v>
      </c>
      <c r="Q61" s="124">
        <f t="shared" si="20"/>
        <v>1</v>
      </c>
      <c r="R61" s="124">
        <f t="shared" si="20"/>
        <v>1</v>
      </c>
      <c r="S61" s="124">
        <f t="shared" si="20"/>
        <v>1</v>
      </c>
      <c r="T61" s="124">
        <f t="shared" si="20"/>
        <v>1</v>
      </c>
      <c r="U61" s="124">
        <f t="shared" si="20"/>
        <v>1</v>
      </c>
      <c r="V61" s="124">
        <f t="shared" si="20"/>
        <v>1</v>
      </c>
      <c r="W61" s="124">
        <f t="shared" si="20"/>
        <v>1</v>
      </c>
      <c r="X61" s="124">
        <f t="shared" si="20"/>
        <v>1</v>
      </c>
      <c r="Y61" s="124">
        <f t="shared" si="20"/>
        <v>1</v>
      </c>
      <c r="Z61" s="124">
        <f>COUNTIF(Z38:Z40,"N")+COUNTIF(Z5:Z40,"D(N)")</f>
        <v>1</v>
      </c>
      <c r="AA61" s="124">
        <f>COUNTIF(AA38:AA40,"N")+COUNTIF(AA5:AA40,"D(N)")</f>
        <v>1</v>
      </c>
      <c r="AB61" s="124">
        <f t="shared" si="20"/>
        <v>1</v>
      </c>
      <c r="AC61" s="124">
        <f t="shared" si="20"/>
        <v>1</v>
      </c>
      <c r="AD61" s="124">
        <f t="shared" si="20"/>
        <v>1</v>
      </c>
      <c r="AE61" s="124">
        <f t="shared" si="20"/>
        <v>1</v>
      </c>
      <c r="AF61" s="124">
        <f t="shared" si="20"/>
        <v>1</v>
      </c>
      <c r="AG61" s="124">
        <f>COUNTIF(AG38:AG41,"N")+COUNTIF(AG5:AG41,"D(N)")</f>
        <v>1</v>
      </c>
      <c r="AH61" s="124">
        <f t="shared" ref="AH61:AI61" si="21">COUNTIF(AH38:AH41,"N")+COUNTIF(AH5:AH41,"D(N)")</f>
        <v>1</v>
      </c>
      <c r="AI61" s="124">
        <f t="shared" si="21"/>
        <v>1</v>
      </c>
      <c r="AJ61" s="124">
        <f>COUNTIF(AJ38:AJ41,"N")+COUNTIF(AJ5:AJ41,"D(N)")</f>
        <v>1</v>
      </c>
      <c r="AK61" s="124">
        <f t="shared" ref="AK61:BJ61" si="22">COUNTIF(AK38:AK41,"N")+COUNTIF(AK5:AK41,"D(N)")</f>
        <v>1</v>
      </c>
      <c r="AL61" s="124">
        <f>COUNTIF(AL11:AL41,"N")+COUNTIF(AL5:AL41,"D(N)")</f>
        <v>8</v>
      </c>
      <c r="AM61" s="124">
        <f>COUNTIF(AM11:AM41,"N")+COUNTIF(AM5:AM41,"D(N)")</f>
        <v>7</v>
      </c>
      <c r="AN61" s="124">
        <f>COUNTIF(AN38:AN40,"N")+COUNTIF(AN5:AN40,"D(N)")</f>
        <v>1</v>
      </c>
      <c r="AO61" s="124">
        <f>COUNTIF(AO38:AO40,"N")+COUNTIF(AO5:AO40,"D(N)")</f>
        <v>1</v>
      </c>
      <c r="AP61" s="124">
        <f t="shared" si="22"/>
        <v>1</v>
      </c>
      <c r="AQ61" s="124">
        <f t="shared" si="22"/>
        <v>1</v>
      </c>
      <c r="AR61" s="124">
        <f t="shared" si="22"/>
        <v>1</v>
      </c>
      <c r="AS61" s="124">
        <f t="shared" si="22"/>
        <v>1</v>
      </c>
      <c r="AT61" s="124">
        <f t="shared" si="22"/>
        <v>1</v>
      </c>
      <c r="AU61" s="124">
        <f t="shared" si="22"/>
        <v>1</v>
      </c>
      <c r="AV61" s="124">
        <f t="shared" si="22"/>
        <v>2</v>
      </c>
      <c r="AW61" s="124">
        <f t="shared" si="22"/>
        <v>1</v>
      </c>
      <c r="AX61" s="124">
        <f t="shared" si="22"/>
        <v>1</v>
      </c>
      <c r="AY61" s="124">
        <f>COUNTIF(AY38:AY41,"N")+COUNTIF(AY5:AY41,"D(N)")</f>
        <v>1</v>
      </c>
      <c r="AZ61" s="124">
        <f>COUNTIF(AZ38:AZ41,"N")+COUNTIF(AZ5:AZ41,"D(N)")</f>
        <v>1</v>
      </c>
      <c r="BA61" s="124">
        <f t="shared" si="22"/>
        <v>1</v>
      </c>
      <c r="BB61" s="124">
        <f t="shared" si="22"/>
        <v>1</v>
      </c>
      <c r="BC61" s="124">
        <f t="shared" si="22"/>
        <v>1</v>
      </c>
      <c r="BD61" s="124">
        <f>COUNTIF(BD38:BD40,"N")+COUNTIF(BD5:BD40,"D(N)")</f>
        <v>1</v>
      </c>
      <c r="BE61" s="124">
        <f>COUNTIF(BE38:BE40,"N")+COUNTIF(BE5:BE40,"D(N)")</f>
        <v>1</v>
      </c>
      <c r="BF61" s="124">
        <f t="shared" si="22"/>
        <v>1</v>
      </c>
      <c r="BG61" s="124">
        <f t="shared" si="22"/>
        <v>1</v>
      </c>
      <c r="BH61" s="124">
        <f t="shared" si="22"/>
        <v>1</v>
      </c>
      <c r="BI61" s="124">
        <f t="shared" si="22"/>
        <v>1</v>
      </c>
      <c r="BJ61" s="124">
        <f t="shared" si="22"/>
        <v>1</v>
      </c>
      <c r="BK61" s="124">
        <f>COUNTIF(BK38:BK41,"N")+COUNTIF(BK5:BK41,"D(N)")</f>
        <v>1</v>
      </c>
      <c r="BL61" s="124">
        <f t="shared" ref="BL61:CN61" si="23">COUNTIF(BL38:BL41,"N")+COUNTIF(BL5:BL41,"D(N)")</f>
        <v>1</v>
      </c>
      <c r="BM61" s="124">
        <f t="shared" si="23"/>
        <v>1</v>
      </c>
      <c r="BN61" s="124">
        <f t="shared" si="23"/>
        <v>1</v>
      </c>
      <c r="BO61" s="124">
        <f t="shared" si="23"/>
        <v>1</v>
      </c>
      <c r="BP61" s="124">
        <f>COUNTIF(BP11:BP41,"N")+COUNTIF(BP5:BP41,"D(N)")</f>
        <v>8</v>
      </c>
      <c r="BQ61" s="124">
        <f>COUNTIF(BQ11:BQ41,"N")+COUNTIF(BQ5:BQ41,"D(N)")</f>
        <v>8</v>
      </c>
      <c r="BR61" s="124">
        <f>COUNTIF(BR38:BR40,"N")+COUNTIF(BR5:BR40,"D(N)")</f>
        <v>0</v>
      </c>
      <c r="BS61" s="124">
        <f>COUNTIF(BS38:BS40,"N")+COUNTIF(BS5:BS40,"D(N)")</f>
        <v>0</v>
      </c>
      <c r="BT61" s="124">
        <f t="shared" si="23"/>
        <v>1</v>
      </c>
      <c r="BU61" s="124">
        <f t="shared" si="23"/>
        <v>1</v>
      </c>
      <c r="BV61" s="124">
        <f t="shared" si="23"/>
        <v>1</v>
      </c>
      <c r="BW61" s="124">
        <f t="shared" si="23"/>
        <v>1</v>
      </c>
      <c r="BX61" s="124">
        <f t="shared" si="23"/>
        <v>1</v>
      </c>
      <c r="BY61" s="124">
        <f t="shared" si="23"/>
        <v>1</v>
      </c>
      <c r="BZ61" s="124">
        <f t="shared" si="23"/>
        <v>1</v>
      </c>
      <c r="CA61" s="124">
        <f t="shared" si="23"/>
        <v>1</v>
      </c>
      <c r="CB61" s="124">
        <f t="shared" si="23"/>
        <v>1</v>
      </c>
      <c r="CC61" s="124">
        <f t="shared" si="23"/>
        <v>1</v>
      </c>
      <c r="CD61" s="124">
        <f t="shared" si="23"/>
        <v>1</v>
      </c>
      <c r="CE61" s="124">
        <f t="shared" si="23"/>
        <v>1</v>
      </c>
      <c r="CF61" s="124">
        <f t="shared" si="23"/>
        <v>1</v>
      </c>
      <c r="CG61" s="124">
        <f t="shared" si="23"/>
        <v>1</v>
      </c>
      <c r="CH61" s="124">
        <f>COUNTIF(CH38:CH40,"N")+COUNTIF(CH5:CH40,"D(N)")</f>
        <v>0</v>
      </c>
      <c r="CI61" s="124">
        <f>COUNTIF(CI38:CI40,"N")+COUNTIF(CI5:CI40,"D(N)")</f>
        <v>0</v>
      </c>
      <c r="CJ61" s="124">
        <f t="shared" si="23"/>
        <v>1</v>
      </c>
      <c r="CK61" s="124">
        <f t="shared" si="23"/>
        <v>1</v>
      </c>
      <c r="CL61" s="124">
        <f t="shared" si="23"/>
        <v>1</v>
      </c>
      <c r="CM61" s="124">
        <f t="shared" si="23"/>
        <v>1</v>
      </c>
      <c r="CN61" s="124">
        <f t="shared" si="23"/>
        <v>1</v>
      </c>
      <c r="CO61" s="124">
        <f>COUNTIF(CO38:CO41,"N")+COUNTIF(CO5:CO41,"D(N)")</f>
        <v>1</v>
      </c>
      <c r="CP61" s="124">
        <f t="shared" ref="CP61:CS61" si="24">COUNTIF(CP38:CP41,"N")+COUNTIF(CP5:CP41,"D(N)")</f>
        <v>1</v>
      </c>
      <c r="CQ61" s="124">
        <f t="shared" si="24"/>
        <v>1</v>
      </c>
      <c r="CR61" s="124">
        <f t="shared" si="24"/>
        <v>1</v>
      </c>
      <c r="CS61" s="124">
        <f t="shared" si="24"/>
        <v>1</v>
      </c>
    </row>
    <row r="62" spans="1:104" s="47" customFormat="1" ht="30.75" customHeight="1" thickBot="1">
      <c r="A62" s="487"/>
      <c r="B62" s="492" t="s">
        <v>162</v>
      </c>
      <c r="C62" s="493"/>
      <c r="D62" s="493"/>
      <c r="E62" s="494"/>
      <c r="F62" s="127">
        <f>F60+F61</f>
        <v>8</v>
      </c>
      <c r="G62" s="127">
        <f t="shared" ref="G62:AI62" si="25">G60+G61</f>
        <v>8</v>
      </c>
      <c r="H62" s="127">
        <f t="shared" si="25"/>
        <v>10</v>
      </c>
      <c r="I62" s="127">
        <f t="shared" si="25"/>
        <v>10</v>
      </c>
      <c r="J62" s="127">
        <f t="shared" si="25"/>
        <v>8</v>
      </c>
      <c r="K62" s="127">
        <f t="shared" si="25"/>
        <v>8</v>
      </c>
      <c r="L62" s="127">
        <f t="shared" si="25"/>
        <v>8</v>
      </c>
      <c r="M62" s="127">
        <f t="shared" si="25"/>
        <v>8</v>
      </c>
      <c r="N62" s="127">
        <f t="shared" si="25"/>
        <v>8</v>
      </c>
      <c r="O62" s="127">
        <f t="shared" si="25"/>
        <v>8</v>
      </c>
      <c r="P62" s="127">
        <f t="shared" si="25"/>
        <v>8</v>
      </c>
      <c r="Q62" s="127">
        <f t="shared" si="25"/>
        <v>8</v>
      </c>
      <c r="R62" s="127">
        <f t="shared" si="25"/>
        <v>8</v>
      </c>
      <c r="S62" s="127">
        <f t="shared" si="25"/>
        <v>8</v>
      </c>
      <c r="T62" s="127">
        <f t="shared" si="25"/>
        <v>8</v>
      </c>
      <c r="U62" s="127">
        <f t="shared" si="25"/>
        <v>8</v>
      </c>
      <c r="V62" s="127">
        <f t="shared" si="25"/>
        <v>8</v>
      </c>
      <c r="W62" s="127">
        <f t="shared" si="25"/>
        <v>8</v>
      </c>
      <c r="X62" s="127">
        <f t="shared" si="25"/>
        <v>7</v>
      </c>
      <c r="Y62" s="127">
        <f t="shared" si="25"/>
        <v>7</v>
      </c>
      <c r="Z62" s="127">
        <f t="shared" si="25"/>
        <v>8</v>
      </c>
      <c r="AA62" s="127">
        <f t="shared" si="25"/>
        <v>8</v>
      </c>
      <c r="AB62" s="127">
        <f t="shared" si="25"/>
        <v>8</v>
      </c>
      <c r="AC62" s="127">
        <f t="shared" si="25"/>
        <v>8</v>
      </c>
      <c r="AD62" s="127">
        <f t="shared" si="25"/>
        <v>8</v>
      </c>
      <c r="AE62" s="127">
        <f t="shared" si="25"/>
        <v>8</v>
      </c>
      <c r="AF62" s="127">
        <f t="shared" si="25"/>
        <v>8</v>
      </c>
      <c r="AG62" s="127">
        <f t="shared" si="25"/>
        <v>8</v>
      </c>
      <c r="AH62" s="127">
        <f t="shared" si="25"/>
        <v>8</v>
      </c>
      <c r="AI62" s="127">
        <f t="shared" si="25"/>
        <v>8</v>
      </c>
      <c r="AJ62" s="127">
        <f>AJ60+AJ61</f>
        <v>8</v>
      </c>
      <c r="AK62" s="127">
        <f t="shared" ref="AK62:CS62" si="26">AK60+AK61</f>
        <v>8</v>
      </c>
      <c r="AL62" s="127">
        <f t="shared" si="26"/>
        <v>15</v>
      </c>
      <c r="AM62" s="127">
        <f t="shared" si="26"/>
        <v>14</v>
      </c>
      <c r="AN62" s="127">
        <f t="shared" si="26"/>
        <v>8</v>
      </c>
      <c r="AO62" s="127">
        <f t="shared" si="26"/>
        <v>8</v>
      </c>
      <c r="AP62" s="127">
        <f t="shared" si="26"/>
        <v>8</v>
      </c>
      <c r="AQ62" s="127">
        <f t="shared" si="26"/>
        <v>8</v>
      </c>
      <c r="AR62" s="127">
        <f t="shared" si="26"/>
        <v>8</v>
      </c>
      <c r="AS62" s="127">
        <f t="shared" si="26"/>
        <v>8</v>
      </c>
      <c r="AT62" s="127">
        <f t="shared" si="26"/>
        <v>8</v>
      </c>
      <c r="AU62" s="127">
        <f t="shared" si="26"/>
        <v>7</v>
      </c>
      <c r="AV62" s="127">
        <f t="shared" si="26"/>
        <v>9</v>
      </c>
      <c r="AW62" s="127">
        <f t="shared" si="26"/>
        <v>8</v>
      </c>
      <c r="AX62" s="127">
        <f t="shared" si="26"/>
        <v>8</v>
      </c>
      <c r="AY62" s="127">
        <f t="shared" si="26"/>
        <v>8</v>
      </c>
      <c r="AZ62" s="127">
        <f t="shared" si="26"/>
        <v>9</v>
      </c>
      <c r="BA62" s="127">
        <f t="shared" si="26"/>
        <v>8</v>
      </c>
      <c r="BB62" s="127">
        <f t="shared" si="26"/>
        <v>8</v>
      </c>
      <c r="BC62" s="127">
        <f t="shared" si="26"/>
        <v>8</v>
      </c>
      <c r="BD62" s="127">
        <f t="shared" si="26"/>
        <v>8</v>
      </c>
      <c r="BE62" s="127">
        <f t="shared" si="26"/>
        <v>8</v>
      </c>
      <c r="BF62" s="127">
        <f t="shared" si="26"/>
        <v>8</v>
      </c>
      <c r="BG62" s="127">
        <f t="shared" si="26"/>
        <v>7</v>
      </c>
      <c r="BH62" s="127">
        <f t="shared" si="26"/>
        <v>7</v>
      </c>
      <c r="BI62" s="127">
        <f t="shared" si="26"/>
        <v>7</v>
      </c>
      <c r="BJ62" s="127">
        <f t="shared" si="26"/>
        <v>8</v>
      </c>
      <c r="BK62" s="127">
        <f t="shared" si="26"/>
        <v>8</v>
      </c>
      <c r="BL62" s="127">
        <f t="shared" si="26"/>
        <v>8</v>
      </c>
      <c r="BM62" s="127">
        <f t="shared" si="26"/>
        <v>8</v>
      </c>
      <c r="BN62" s="127">
        <f t="shared" si="26"/>
        <v>7</v>
      </c>
      <c r="BO62" s="127">
        <f t="shared" si="26"/>
        <v>8</v>
      </c>
      <c r="BP62" s="127">
        <f t="shared" si="26"/>
        <v>15</v>
      </c>
      <c r="BQ62" s="127">
        <f t="shared" si="26"/>
        <v>15</v>
      </c>
      <c r="BR62" s="127">
        <f t="shared" si="26"/>
        <v>7</v>
      </c>
      <c r="BS62" s="127">
        <f t="shared" si="26"/>
        <v>7</v>
      </c>
      <c r="BT62" s="127">
        <f t="shared" si="26"/>
        <v>8</v>
      </c>
      <c r="BU62" s="127">
        <f t="shared" si="26"/>
        <v>8</v>
      </c>
      <c r="BV62" s="127">
        <f t="shared" si="26"/>
        <v>8</v>
      </c>
      <c r="BW62" s="127">
        <f t="shared" si="26"/>
        <v>8</v>
      </c>
      <c r="BX62" s="127">
        <f t="shared" si="26"/>
        <v>7</v>
      </c>
      <c r="BY62" s="127">
        <f t="shared" si="26"/>
        <v>7</v>
      </c>
      <c r="BZ62" s="127">
        <f t="shared" si="26"/>
        <v>8</v>
      </c>
      <c r="CA62" s="127">
        <f t="shared" si="26"/>
        <v>8</v>
      </c>
      <c r="CB62" s="127">
        <f t="shared" si="26"/>
        <v>8</v>
      </c>
      <c r="CC62" s="127">
        <f t="shared" si="26"/>
        <v>8</v>
      </c>
      <c r="CD62" s="127">
        <f t="shared" si="26"/>
        <v>8</v>
      </c>
      <c r="CE62" s="127">
        <f t="shared" si="26"/>
        <v>8</v>
      </c>
      <c r="CF62" s="127">
        <f t="shared" si="26"/>
        <v>8</v>
      </c>
      <c r="CG62" s="127">
        <f t="shared" si="26"/>
        <v>8</v>
      </c>
      <c r="CH62" s="127">
        <f t="shared" si="26"/>
        <v>7</v>
      </c>
      <c r="CI62" s="127">
        <f t="shared" si="26"/>
        <v>7</v>
      </c>
      <c r="CJ62" s="127">
        <f t="shared" si="26"/>
        <v>8</v>
      </c>
      <c r="CK62" s="127">
        <f t="shared" si="26"/>
        <v>8</v>
      </c>
      <c r="CL62" s="127">
        <f t="shared" si="26"/>
        <v>8</v>
      </c>
      <c r="CM62" s="127">
        <f t="shared" si="26"/>
        <v>8</v>
      </c>
      <c r="CN62" s="127">
        <f t="shared" si="26"/>
        <v>8</v>
      </c>
      <c r="CO62" s="127">
        <f t="shared" si="26"/>
        <v>8</v>
      </c>
      <c r="CP62" s="127">
        <f t="shared" si="26"/>
        <v>8</v>
      </c>
      <c r="CQ62" s="127">
        <f t="shared" si="26"/>
        <v>8</v>
      </c>
      <c r="CR62" s="127">
        <f t="shared" si="26"/>
        <v>8</v>
      </c>
      <c r="CS62" s="127">
        <f t="shared" si="26"/>
        <v>8</v>
      </c>
    </row>
    <row r="63" spans="1:104" s="47" customFormat="1" ht="12.75" customHeight="1" thickTop="1">
      <c r="A63" s="102"/>
      <c r="B63" s="102"/>
      <c r="C63" s="102"/>
      <c r="D63" s="102"/>
      <c r="E63" s="102"/>
      <c r="F63" s="128"/>
      <c r="G63" s="26"/>
      <c r="H63" s="26"/>
      <c r="I63" s="26"/>
      <c r="AJ63" s="128"/>
      <c r="AK63" s="26"/>
      <c r="AL63" s="26"/>
      <c r="AM63" s="26"/>
      <c r="BO63" s="26"/>
      <c r="BP63" s="26"/>
      <c r="BQ63" s="26"/>
      <c r="CS63" s="54"/>
    </row>
    <row r="64" spans="1:104" s="47" customFormat="1" ht="12.75" customHeight="1">
      <c r="A64" s="102"/>
      <c r="B64" s="102"/>
      <c r="C64" s="102"/>
      <c r="D64" s="102"/>
      <c r="E64" s="102"/>
      <c r="F64" s="128"/>
      <c r="G64" s="26"/>
      <c r="H64" s="26"/>
      <c r="I64" s="26"/>
      <c r="AJ64" s="128"/>
      <c r="AK64" s="26"/>
      <c r="AL64" s="26"/>
      <c r="AM64" s="26"/>
      <c r="BO64" s="26"/>
      <c r="BP64" s="26"/>
      <c r="BQ64" s="26"/>
      <c r="CS64" s="54"/>
    </row>
  </sheetData>
  <sheetProtection selectLockedCells="1" selectUnlockedCells="1"/>
  <mergeCells count="81">
    <mergeCell ref="F2:AI2"/>
    <mergeCell ref="H46:M46"/>
    <mergeCell ref="O46:V46"/>
    <mergeCell ref="W46:W49"/>
    <mergeCell ref="H47:M47"/>
    <mergeCell ref="O47:V47"/>
    <mergeCell ref="Y47:Y48"/>
    <mergeCell ref="Z47:AG48"/>
    <mergeCell ref="AH47:AH48"/>
    <mergeCell ref="H48:M48"/>
    <mergeCell ref="O48:V48"/>
    <mergeCell ref="H49:M49"/>
    <mergeCell ref="O49:V49"/>
    <mergeCell ref="Y49:Y50"/>
    <mergeCell ref="Z49:AG50"/>
    <mergeCell ref="AH49:AH50"/>
    <mergeCell ref="A60:A62"/>
    <mergeCell ref="C60:E60"/>
    <mergeCell ref="C61:E61"/>
    <mergeCell ref="B62:E62"/>
    <mergeCell ref="H53:M53"/>
    <mergeCell ref="A57:A59"/>
    <mergeCell ref="C57:E57"/>
    <mergeCell ref="C58:E58"/>
    <mergeCell ref="B59:E59"/>
    <mergeCell ref="O53:V53"/>
    <mergeCell ref="Z53:AG53"/>
    <mergeCell ref="BO2:CS2"/>
    <mergeCell ref="A55:A56"/>
    <mergeCell ref="B55:E56"/>
    <mergeCell ref="AL52:AQ52"/>
    <mergeCell ref="AS52:AZ52"/>
    <mergeCell ref="A53:E53"/>
    <mergeCell ref="AL53:AQ53"/>
    <mergeCell ref="AS53:AZ53"/>
    <mergeCell ref="AS50:AZ50"/>
    <mergeCell ref="BA50:BA52"/>
    <mergeCell ref="B51:E51"/>
    <mergeCell ref="AL51:AQ51"/>
    <mergeCell ref="Y51:Y52"/>
    <mergeCell ref="Z51:AG52"/>
    <mergeCell ref="AH51:AH52"/>
    <mergeCell ref="H52:M52"/>
    <mergeCell ref="O52:V52"/>
    <mergeCell ref="H50:M50"/>
    <mergeCell ref="O50:V50"/>
    <mergeCell ref="W50:W52"/>
    <mergeCell ref="H51:M51"/>
    <mergeCell ref="O51:V51"/>
    <mergeCell ref="AS47:AZ47"/>
    <mergeCell ref="CT50:CT51"/>
    <mergeCell ref="CU50:CZ51"/>
    <mergeCell ref="A48:A49"/>
    <mergeCell ref="B48:E48"/>
    <mergeCell ref="AL48:AQ48"/>
    <mergeCell ref="AS48:AZ48"/>
    <mergeCell ref="CT48:CT49"/>
    <mergeCell ref="CU48:CZ49"/>
    <mergeCell ref="B49:E49"/>
    <mergeCell ref="AL49:AQ49"/>
    <mergeCell ref="AS49:AZ49"/>
    <mergeCell ref="A50:A51"/>
    <mergeCell ref="B50:E50"/>
    <mergeCell ref="AL50:AQ50"/>
    <mergeCell ref="AS51:AZ51"/>
    <mergeCell ref="A46:A47"/>
    <mergeCell ref="AJ1:CS1"/>
    <mergeCell ref="A2:C2"/>
    <mergeCell ref="AJ2:BN2"/>
    <mergeCell ref="A3:E3"/>
    <mergeCell ref="A5:A11"/>
    <mergeCell ref="A13:A19"/>
    <mergeCell ref="A21:A27"/>
    <mergeCell ref="A29:A35"/>
    <mergeCell ref="A37:A44"/>
    <mergeCell ref="B46:E46"/>
    <mergeCell ref="AL46:AQ46"/>
    <mergeCell ref="AS46:AZ46"/>
    <mergeCell ref="BA46:BA49"/>
    <mergeCell ref="B47:E47"/>
    <mergeCell ref="AL47:AQ47"/>
  </mergeCells>
  <conditionalFormatting sqref="C4 C46:D52 C54:D54 C57:C58 C59:D59 C60:C61 C62:D1048576">
    <cfRule type="containsText" dxfId="319" priority="46" operator="containsText" text="Operator (E)">
      <formula>NOT(ISERROR(SEARCH("Operator (E)",C4)))</formula>
    </cfRule>
    <cfRule type="containsText" dxfId="318" priority="47" operator="containsText" text="F2">
      <formula>NOT(ISERROR(SEARCH("F2",C4)))</formula>
    </cfRule>
    <cfRule type="containsText" dxfId="317" priority="48" operator="containsText" text="F1">
      <formula>NOT(ISERROR(SEARCH("F1",C4)))</formula>
    </cfRule>
    <cfRule type="containsText" dxfId="316" priority="49" operator="containsText" text="P3">
      <formula>NOT(ISERROR(SEARCH("P3",C4)))</formula>
    </cfRule>
    <cfRule type="containsText" dxfId="315" priority="50" operator="containsText" text="P2">
      <formula>NOT(ISERROR(SEARCH("P2",C4)))</formula>
    </cfRule>
    <cfRule type="containsText" dxfId="314" priority="51" operator="containsText" text="P1">
      <formula>NOT(ISERROR(SEARCH("P1",C4)))</formula>
    </cfRule>
    <cfRule type="containsText" dxfId="313" priority="52" operator="containsText" text="Section Mgr.">
      <formula>NOT(ISERROR(SEARCH("Section Mgr.",C4)))</formula>
    </cfRule>
  </conditionalFormatting>
  <conditionalFormatting sqref="C1:D1">
    <cfRule type="containsText" dxfId="312" priority="53" operator="containsText" text="Operator (E)">
      <formula>NOT(ISERROR(SEARCH("Operator (E)",C1)))</formula>
    </cfRule>
    <cfRule type="containsText" dxfId="311" priority="54" operator="containsText" text="F2">
      <formula>NOT(ISERROR(SEARCH("F2",C1)))</formula>
    </cfRule>
    <cfRule type="containsText" dxfId="310" priority="55" operator="containsText" text="F1">
      <formula>NOT(ISERROR(SEARCH("F1",C1)))</formula>
    </cfRule>
    <cfRule type="containsText" dxfId="309" priority="56" operator="containsText" text="P3">
      <formula>NOT(ISERROR(SEARCH("P3",C1)))</formula>
    </cfRule>
    <cfRule type="containsText" dxfId="308" priority="57" operator="containsText" text="P2">
      <formula>NOT(ISERROR(SEARCH("P2",C1)))</formula>
    </cfRule>
    <cfRule type="containsText" dxfId="307" priority="58" operator="containsText" text="P1">
      <formula>NOT(ISERROR(SEARCH("P1",C1)))</formula>
    </cfRule>
    <cfRule type="containsText" dxfId="306" priority="59" operator="containsText" text="Section Mgr.">
      <formula>NOT(ISERROR(SEARCH("Section Mgr.",C1)))</formula>
    </cfRule>
  </conditionalFormatting>
  <conditionalFormatting sqref="C5:D11 C21:D27 C29:D35 C37:D44">
    <cfRule type="containsText" dxfId="305" priority="39" operator="containsText" text="Operator (E)">
      <formula>NOT(ISERROR(SEARCH("Operator (E)",C5)))</formula>
    </cfRule>
    <cfRule type="containsText" dxfId="304" priority="40" operator="containsText" text="F2">
      <formula>NOT(ISERROR(SEARCH("F2",C5)))</formula>
    </cfRule>
    <cfRule type="containsText" dxfId="303" priority="41" operator="containsText" text="F1">
      <formula>NOT(ISERROR(SEARCH("F1",C5)))</formula>
    </cfRule>
    <cfRule type="containsText" dxfId="302" priority="42" operator="containsText" text="P3">
      <formula>NOT(ISERROR(SEARCH("P3",C5)))</formula>
    </cfRule>
    <cfRule type="containsText" dxfId="301" priority="43" operator="containsText" text="P2">
      <formula>NOT(ISERROR(SEARCH("P2",C5)))</formula>
    </cfRule>
    <cfRule type="containsText" dxfId="300" priority="44" operator="containsText" text="P1">
      <formula>NOT(ISERROR(SEARCH("P1",C5)))</formula>
    </cfRule>
    <cfRule type="containsText" dxfId="299" priority="45" operator="containsText" text="Section Mgr.">
      <formula>NOT(ISERROR(SEARCH("Section Mgr.",C5)))</formula>
    </cfRule>
  </conditionalFormatting>
  <conditionalFormatting sqref="C13:D19">
    <cfRule type="containsText" dxfId="298" priority="25" operator="containsText" text="Operator (E)">
      <formula>NOT(ISERROR(SEARCH("Operator (E)",C13)))</formula>
    </cfRule>
    <cfRule type="containsText" dxfId="297" priority="26" operator="containsText" text="F2">
      <formula>NOT(ISERROR(SEARCH("F2",C13)))</formula>
    </cfRule>
    <cfRule type="containsText" dxfId="296" priority="27" operator="containsText" text="F1">
      <formula>NOT(ISERROR(SEARCH("F1",C13)))</formula>
    </cfRule>
    <cfRule type="containsText" dxfId="295" priority="28" operator="containsText" text="P3">
      <formula>NOT(ISERROR(SEARCH("P3",C13)))</formula>
    </cfRule>
    <cfRule type="containsText" dxfId="294" priority="29" operator="containsText" text="P2">
      <formula>NOT(ISERROR(SEARCH("P2",C13)))</formula>
    </cfRule>
    <cfRule type="containsText" dxfId="293" priority="30" operator="containsText" text="P1">
      <formula>NOT(ISERROR(SEARCH("P1",C13)))</formula>
    </cfRule>
    <cfRule type="containsText" dxfId="292" priority="31" operator="containsText" text="Section Mgr.">
      <formula>NOT(ISERROR(SEARCH("Section Mgr.",C13)))</formula>
    </cfRule>
  </conditionalFormatting>
  <conditionalFormatting sqref="AJ4:BN4">
    <cfRule type="expression" dxfId="291" priority="32">
      <formula>"ส"</formula>
    </cfRule>
    <cfRule type="expression" dxfId="290" priority="33">
      <formula>"อา"</formula>
    </cfRule>
  </conditionalFormatting>
  <conditionalFormatting sqref="AJ57:BN57">
    <cfRule type="colorScale" priority="64">
      <colorScale>
        <cfvo type="num" val="5"/>
        <cfvo type="num" val="6"/>
        <color rgb="FFFF0000"/>
        <color theme="9" tint="0.59999389629810485"/>
      </colorScale>
    </cfRule>
  </conditionalFormatting>
  <conditionalFormatting sqref="AJ58:BN58">
    <cfRule type="colorScale" priority="38">
      <colorScale>
        <cfvo type="num" val="0"/>
        <cfvo type="num" val="1"/>
        <color rgb="FFFF0000"/>
        <color theme="9" tint="0.59999389629810485"/>
      </colorScale>
    </cfRule>
  </conditionalFormatting>
  <conditionalFormatting sqref="AJ59:BN59">
    <cfRule type="cellIs" dxfId="289" priority="34" operator="greaterThan">
      <formula>8</formula>
    </cfRule>
    <cfRule type="cellIs" dxfId="288" priority="35" operator="greaterThanOrEqual">
      <formula>7</formula>
    </cfRule>
    <cfRule type="cellIs" dxfId="287" priority="36" operator="lessThan">
      <formula>6</formula>
    </cfRule>
  </conditionalFormatting>
  <conditionalFormatting sqref="AJ60:BN60">
    <cfRule type="colorScale" priority="63">
      <colorScale>
        <cfvo type="num" val="5"/>
        <cfvo type="num" val="6"/>
        <color rgb="FFFF0000"/>
        <color theme="9" tint="0.59999389629810485"/>
      </colorScale>
    </cfRule>
  </conditionalFormatting>
  <conditionalFormatting sqref="AJ61:BN61">
    <cfRule type="colorScale" priority="37">
      <colorScale>
        <cfvo type="num" val="0"/>
        <cfvo type="num" val="1"/>
        <color rgb="FFFF0000"/>
        <color theme="9" tint="0.59999389629810485"/>
      </colorScale>
    </cfRule>
  </conditionalFormatting>
  <conditionalFormatting sqref="AJ62:BN62">
    <cfRule type="cellIs" dxfId="286" priority="60" operator="greaterThan">
      <formula>8</formula>
    </cfRule>
    <cfRule type="cellIs" dxfId="285" priority="61" operator="greaterThanOrEqual">
      <formula>7</formula>
    </cfRule>
    <cfRule type="cellIs" dxfId="284" priority="62" operator="lessThan">
      <formula>6</formula>
    </cfRule>
  </conditionalFormatting>
  <conditionalFormatting sqref="BO4:CS4">
    <cfRule type="expression" dxfId="283" priority="13">
      <formula>"ส"</formula>
    </cfRule>
    <cfRule type="expression" dxfId="282" priority="14">
      <formula>"อา"</formula>
    </cfRule>
  </conditionalFormatting>
  <conditionalFormatting sqref="BO57:CS57">
    <cfRule type="colorScale" priority="24">
      <colorScale>
        <cfvo type="num" val="5"/>
        <cfvo type="num" val="6"/>
        <color rgb="FFFF0000"/>
        <color theme="9" tint="0.59999389629810485"/>
      </colorScale>
    </cfRule>
  </conditionalFormatting>
  <conditionalFormatting sqref="BO58:CS58">
    <cfRule type="colorScale" priority="19">
      <colorScale>
        <cfvo type="num" val="0"/>
        <cfvo type="num" val="1"/>
        <color rgb="FFFF0000"/>
        <color theme="9" tint="0.59999389629810485"/>
      </colorScale>
    </cfRule>
  </conditionalFormatting>
  <conditionalFormatting sqref="BO59:CS59">
    <cfRule type="cellIs" dxfId="281" priority="15" operator="greaterThan">
      <formula>8</formula>
    </cfRule>
    <cfRule type="cellIs" dxfId="280" priority="16" operator="greaterThanOrEqual">
      <formula>7</formula>
    </cfRule>
    <cfRule type="cellIs" dxfId="279" priority="17" operator="lessThan">
      <formula>6</formula>
    </cfRule>
  </conditionalFormatting>
  <conditionalFormatting sqref="BO60:CS60">
    <cfRule type="colorScale" priority="23">
      <colorScale>
        <cfvo type="num" val="5"/>
        <cfvo type="num" val="6"/>
        <color rgb="FFFF0000"/>
        <color theme="9" tint="0.59999389629810485"/>
      </colorScale>
    </cfRule>
  </conditionalFormatting>
  <conditionalFormatting sqref="BO61:CS61">
    <cfRule type="colorScale" priority="18">
      <colorScale>
        <cfvo type="num" val="0"/>
        <cfvo type="num" val="1"/>
        <color rgb="FFFF0000"/>
        <color theme="9" tint="0.59999389629810485"/>
      </colorScale>
    </cfRule>
  </conditionalFormatting>
  <conditionalFormatting sqref="BO62:CS62">
    <cfRule type="cellIs" dxfId="278" priority="20" operator="greaterThan">
      <formula>8</formula>
    </cfRule>
    <cfRule type="cellIs" dxfId="277" priority="21" operator="greaterThanOrEqual">
      <formula>7</formula>
    </cfRule>
    <cfRule type="cellIs" dxfId="276" priority="22" operator="lessThan">
      <formula>6</formula>
    </cfRule>
  </conditionalFormatting>
  <conditionalFormatting sqref="F4:AI4">
    <cfRule type="expression" dxfId="275" priority="1">
      <formula>"ส"</formula>
    </cfRule>
    <cfRule type="expression" dxfId="274" priority="2">
      <formula>"อา"</formula>
    </cfRule>
  </conditionalFormatting>
  <conditionalFormatting sqref="F57:AI57">
    <cfRule type="colorScale" priority="12">
      <colorScale>
        <cfvo type="num" val="5"/>
        <cfvo type="num" val="6"/>
        <color rgb="FFFF0000"/>
        <color theme="9" tint="0.59999389629810485"/>
      </colorScale>
    </cfRule>
  </conditionalFormatting>
  <conditionalFormatting sqref="F58:AI58">
    <cfRule type="colorScale" priority="7">
      <colorScale>
        <cfvo type="num" val="0"/>
        <cfvo type="num" val="1"/>
        <color rgb="FFFF0000"/>
        <color theme="9" tint="0.59999389629810485"/>
      </colorScale>
    </cfRule>
  </conditionalFormatting>
  <conditionalFormatting sqref="F59:AI59">
    <cfRule type="cellIs" dxfId="273" priority="3" operator="greaterThan">
      <formula>8</formula>
    </cfRule>
    <cfRule type="cellIs" dxfId="272" priority="4" operator="greaterThanOrEqual">
      <formula>7</formula>
    </cfRule>
    <cfRule type="cellIs" dxfId="271" priority="5" operator="lessThan">
      <formula>6</formula>
    </cfRule>
  </conditionalFormatting>
  <conditionalFormatting sqref="F60:AI60">
    <cfRule type="colorScale" priority="11">
      <colorScale>
        <cfvo type="num" val="5"/>
        <cfvo type="num" val="6"/>
        <color rgb="FFFF0000"/>
        <color theme="9" tint="0.59999389629810485"/>
      </colorScale>
    </cfRule>
  </conditionalFormatting>
  <conditionalFormatting sqref="F61:AI61">
    <cfRule type="colorScale" priority="6">
      <colorScale>
        <cfvo type="num" val="0"/>
        <cfvo type="num" val="1"/>
        <color rgb="FFFF0000"/>
        <color theme="9" tint="0.59999389629810485"/>
      </colorScale>
    </cfRule>
  </conditionalFormatting>
  <conditionalFormatting sqref="F62:AI62">
    <cfRule type="cellIs" dxfId="270" priority="8" operator="greaterThan">
      <formula>8</formula>
    </cfRule>
    <cfRule type="cellIs" dxfId="269" priority="9" operator="greaterThanOrEqual">
      <formula>7</formula>
    </cfRule>
    <cfRule type="cellIs" dxfId="268" priority="10" operator="lessThan">
      <formula>6</formula>
    </cfRule>
  </conditionalFormatting>
  <printOptions horizontalCentered="1"/>
  <pageMargins left="0" right="0" top="0.25" bottom="0.25" header="0.3" footer="0.3"/>
  <pageSetup paperSize="9" scale="57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1463F-AAEA-420A-BE63-AEA7F599DCBA}">
  <sheetPr codeName="Sheet9"/>
  <dimension ref="A1:AZ64"/>
  <sheetViews>
    <sheetView showGridLines="0" topLeftCell="A2" zoomScale="70" zoomScaleNormal="70" zoomScaleSheetLayoutView="55" zoomScalePageLayoutView="115" workbookViewId="0">
      <pane xSplit="5" ySplit="4" topLeftCell="F21" activePane="bottomRight" state="frozen"/>
      <selection pane="topRight" activeCell="F2" sqref="F2"/>
      <selection pane="bottomLeft" activeCell="A6" sqref="A6"/>
      <selection pane="bottomRight" activeCell="AS47" sqref="AS47"/>
    </sheetView>
  </sheetViews>
  <sheetFormatPr defaultColWidth="8.85546875" defaultRowHeight="14.25" customHeight="1"/>
  <cols>
    <col min="1" max="1" width="11.5703125" style="26" bestFit="1" customWidth="1"/>
    <col min="2" max="2" width="23.140625" style="26" bestFit="1" customWidth="1"/>
    <col min="3" max="3" width="14.140625" style="102" bestFit="1" customWidth="1"/>
    <col min="4" max="4" width="14.85546875" style="102" hidden="1" customWidth="1"/>
    <col min="5" max="5" width="12.140625" style="26" customWidth="1"/>
    <col min="6" max="9" width="4.85546875" style="26" customWidth="1"/>
    <col min="10" max="10" width="4.85546875" style="128" customWidth="1"/>
    <col min="11" max="15" width="4.85546875" style="26" customWidth="1"/>
    <col min="16" max="16" width="4.42578125" style="26" customWidth="1"/>
    <col min="17" max="40" width="4.85546875" style="26" customWidth="1"/>
    <col min="41" max="41" width="4.85546875" style="118" customWidth="1"/>
    <col min="42" max="44" width="4.85546875" style="26" customWidth="1"/>
    <col min="45" max="45" width="61.140625" style="26" customWidth="1"/>
    <col min="46" max="48" width="8.85546875" style="26"/>
    <col min="49" max="49" width="58.140625" style="26" bestFit="1" customWidth="1"/>
    <col min="50" max="50" width="57.85546875" style="26" bestFit="1" customWidth="1"/>
    <col min="51" max="16384" width="8.85546875" style="26"/>
  </cols>
  <sheetData>
    <row r="1" spans="1:50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</row>
    <row r="2" spans="1:50" ht="29.25" customHeight="1" thickBot="1">
      <c r="A2" s="457" t="s">
        <v>38</v>
      </c>
      <c r="B2" s="458"/>
      <c r="C2" s="459"/>
      <c r="D2" s="27"/>
      <c r="E2" s="28" t="s">
        <v>322</v>
      </c>
      <c r="F2" s="531" t="s">
        <v>199</v>
      </c>
      <c r="G2" s="531"/>
      <c r="H2" s="531"/>
      <c r="I2" s="531"/>
      <c r="J2" s="495" t="s">
        <v>361</v>
      </c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496"/>
      <c r="AO2" s="142" t="s">
        <v>412</v>
      </c>
      <c r="AP2" s="142"/>
      <c r="AQ2" s="142"/>
      <c r="AR2" s="142"/>
      <c r="AS2" s="29" t="s">
        <v>42</v>
      </c>
    </row>
    <row r="3" spans="1:50" ht="27" customHeight="1" thickTop="1" thickBot="1">
      <c r="A3" s="460" t="s">
        <v>43</v>
      </c>
      <c r="B3" s="461"/>
      <c r="C3" s="461"/>
      <c r="D3" s="461"/>
      <c r="E3" s="462"/>
      <c r="F3" s="30">
        <v>27</v>
      </c>
      <c r="G3" s="30">
        <v>28</v>
      </c>
      <c r="H3" s="30">
        <v>29</v>
      </c>
      <c r="I3" s="30">
        <v>30</v>
      </c>
      <c r="J3" s="265">
        <v>1</v>
      </c>
      <c r="K3" s="225">
        <v>2</v>
      </c>
      <c r="L3" s="225">
        <v>3</v>
      </c>
      <c r="M3" s="225">
        <v>4</v>
      </c>
      <c r="N3" s="265">
        <v>5</v>
      </c>
      <c r="O3" s="225">
        <v>6</v>
      </c>
      <c r="P3" s="225">
        <v>7</v>
      </c>
      <c r="Q3" s="265">
        <v>8</v>
      </c>
      <c r="R3" s="225">
        <v>9</v>
      </c>
      <c r="S3" s="265">
        <v>10</v>
      </c>
      <c r="T3" s="225">
        <v>11</v>
      </c>
      <c r="U3" s="225">
        <v>12</v>
      </c>
      <c r="V3" s="265">
        <v>13</v>
      </c>
      <c r="W3" s="225">
        <v>14</v>
      </c>
      <c r="X3" s="225">
        <v>15</v>
      </c>
      <c r="Y3" s="265">
        <v>16</v>
      </c>
      <c r="Z3" s="225">
        <v>17</v>
      </c>
      <c r="AA3" s="225">
        <v>18</v>
      </c>
      <c r="AB3" s="265">
        <v>19</v>
      </c>
      <c r="AC3" s="225">
        <v>20</v>
      </c>
      <c r="AD3" s="225">
        <v>21</v>
      </c>
      <c r="AE3" s="225">
        <v>22</v>
      </c>
      <c r="AF3" s="265">
        <v>23</v>
      </c>
      <c r="AG3" s="225">
        <v>24</v>
      </c>
      <c r="AH3" s="225">
        <v>25</v>
      </c>
      <c r="AI3" s="225">
        <v>26</v>
      </c>
      <c r="AJ3" s="225">
        <v>27</v>
      </c>
      <c r="AK3" s="225">
        <v>28</v>
      </c>
      <c r="AL3" s="225">
        <v>29</v>
      </c>
      <c r="AM3" s="265">
        <v>30</v>
      </c>
      <c r="AN3" s="225">
        <v>31</v>
      </c>
      <c r="AO3" s="30">
        <v>1</v>
      </c>
      <c r="AP3" s="30">
        <v>2</v>
      </c>
      <c r="AQ3" s="30">
        <v>3</v>
      </c>
      <c r="AR3" s="30">
        <v>4</v>
      </c>
      <c r="AS3" s="431"/>
    </row>
    <row r="4" spans="1:50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7" t="s">
        <v>9</v>
      </c>
      <c r="G4" s="37" t="s">
        <v>3</v>
      </c>
      <c r="H4" s="36" t="s">
        <v>4</v>
      </c>
      <c r="I4" s="36" t="s">
        <v>5</v>
      </c>
      <c r="J4" s="36" t="s">
        <v>6</v>
      </c>
      <c r="K4" s="36" t="s">
        <v>7</v>
      </c>
      <c r="L4" s="36" t="s">
        <v>8</v>
      </c>
      <c r="M4" s="37" t="s">
        <v>9</v>
      </c>
      <c r="N4" s="37" t="s">
        <v>3</v>
      </c>
      <c r="O4" s="36" t="s">
        <v>4</v>
      </c>
      <c r="P4" s="36" t="s">
        <v>5</v>
      </c>
      <c r="Q4" s="36" t="s">
        <v>6</v>
      </c>
      <c r="R4" s="36" t="s">
        <v>7</v>
      </c>
      <c r="S4" s="36" t="s">
        <v>8</v>
      </c>
      <c r="T4" s="37" t="s">
        <v>9</v>
      </c>
      <c r="U4" s="37" t="s">
        <v>3</v>
      </c>
      <c r="V4" s="36" t="s">
        <v>4</v>
      </c>
      <c r="W4" s="36" t="s">
        <v>5</v>
      </c>
      <c r="X4" s="36" t="s">
        <v>6</v>
      </c>
      <c r="Y4" s="36" t="s">
        <v>7</v>
      </c>
      <c r="Z4" s="36" t="s">
        <v>8</v>
      </c>
      <c r="AA4" s="37" t="s">
        <v>9</v>
      </c>
      <c r="AB4" s="37" t="s">
        <v>3</v>
      </c>
      <c r="AC4" s="36" t="s">
        <v>4</v>
      </c>
      <c r="AD4" s="36" t="s">
        <v>5</v>
      </c>
      <c r="AE4" s="36" t="s">
        <v>6</v>
      </c>
      <c r="AF4" s="36" t="s">
        <v>7</v>
      </c>
      <c r="AG4" s="36" t="s">
        <v>8</v>
      </c>
      <c r="AH4" s="37" t="s">
        <v>9</v>
      </c>
      <c r="AI4" s="37" t="s">
        <v>3</v>
      </c>
      <c r="AJ4" s="36" t="s">
        <v>4</v>
      </c>
      <c r="AK4" s="36" t="s">
        <v>5</v>
      </c>
      <c r="AL4" s="36" t="s">
        <v>6</v>
      </c>
      <c r="AM4" s="36" t="s">
        <v>7</v>
      </c>
      <c r="AN4" s="36" t="s">
        <v>8</v>
      </c>
      <c r="AO4" s="37" t="s">
        <v>9</v>
      </c>
      <c r="AP4" s="37" t="s">
        <v>3</v>
      </c>
      <c r="AQ4" s="36" t="s">
        <v>4</v>
      </c>
      <c r="AR4" s="36" t="s">
        <v>5</v>
      </c>
      <c r="AS4" s="431"/>
      <c r="AV4" s="239" t="s">
        <v>200</v>
      </c>
      <c r="AW4" s="239" t="s">
        <v>201</v>
      </c>
      <c r="AX4" s="239" t="s">
        <v>202</v>
      </c>
    </row>
    <row r="5" spans="1:50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2" t="s">
        <v>1</v>
      </c>
      <c r="G5" s="42" t="s">
        <v>1</v>
      </c>
      <c r="H5" s="43"/>
      <c r="I5" s="43"/>
      <c r="J5" s="43"/>
      <c r="K5" s="226" t="s">
        <v>204</v>
      </c>
      <c r="L5" s="226" t="s">
        <v>204</v>
      </c>
      <c r="M5" s="42" t="s">
        <v>1</v>
      </c>
      <c r="N5" s="42" t="s">
        <v>1</v>
      </c>
      <c r="O5" s="42" t="s">
        <v>1</v>
      </c>
      <c r="P5" s="43"/>
      <c r="Q5" s="43"/>
      <c r="R5" s="103" t="s">
        <v>0</v>
      </c>
      <c r="S5" s="103" t="s">
        <v>0</v>
      </c>
      <c r="T5" s="41" t="s">
        <v>0</v>
      </c>
      <c r="U5" s="41" t="s">
        <v>0</v>
      </c>
      <c r="V5" s="357" t="s">
        <v>399</v>
      </c>
      <c r="W5" s="357" t="s">
        <v>399</v>
      </c>
      <c r="X5" s="43"/>
      <c r="Y5" s="103" t="s">
        <v>0</v>
      </c>
      <c r="Z5" s="103" t="s">
        <v>0</v>
      </c>
      <c r="AA5" s="43"/>
      <c r="AB5" s="41" t="s">
        <v>0</v>
      </c>
      <c r="AC5" s="41" t="s">
        <v>0</v>
      </c>
      <c r="AD5" s="290" t="s">
        <v>373</v>
      </c>
      <c r="AE5" s="60" t="s">
        <v>53</v>
      </c>
      <c r="AF5" s="43"/>
      <c r="AG5" s="43"/>
      <c r="AH5" s="43"/>
      <c r="AI5" s="43"/>
      <c r="AJ5" s="60" t="s">
        <v>53</v>
      </c>
      <c r="AK5" s="60" t="s">
        <v>53</v>
      </c>
      <c r="AL5" s="42" t="s">
        <v>1</v>
      </c>
      <c r="AM5" s="42" t="s">
        <v>1</v>
      </c>
      <c r="AN5" s="105" t="s">
        <v>1</v>
      </c>
      <c r="AO5" s="105" t="s">
        <v>1</v>
      </c>
      <c r="AP5" s="43"/>
      <c r="AQ5" s="43"/>
      <c r="AR5" s="41" t="s">
        <v>0</v>
      </c>
      <c r="AS5" s="46"/>
      <c r="AV5" s="237" t="s">
        <v>205</v>
      </c>
      <c r="AW5" s="237" t="s">
        <v>206</v>
      </c>
      <c r="AX5" s="237" t="s">
        <v>207</v>
      </c>
    </row>
    <row r="6" spans="1:50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52" t="s">
        <v>1</v>
      </c>
      <c r="G6" s="52" t="s">
        <v>1</v>
      </c>
      <c r="H6" s="105" t="s">
        <v>1</v>
      </c>
      <c r="I6" s="105" t="s">
        <v>1</v>
      </c>
      <c r="J6" s="43"/>
      <c r="K6" s="43"/>
      <c r="L6" s="51" t="s">
        <v>0</v>
      </c>
      <c r="M6" s="51" t="s">
        <v>0</v>
      </c>
      <c r="N6" s="52" t="s">
        <v>1</v>
      </c>
      <c r="O6" s="52" t="s">
        <v>1</v>
      </c>
      <c r="P6" s="43"/>
      <c r="Q6" s="43"/>
      <c r="R6" s="103" t="s">
        <v>0</v>
      </c>
      <c r="S6" s="103" t="s">
        <v>0</v>
      </c>
      <c r="T6" s="51" t="s">
        <v>0</v>
      </c>
      <c r="U6" s="51" t="s">
        <v>0</v>
      </c>
      <c r="V6" s="357" t="s">
        <v>399</v>
      </c>
      <c r="W6" s="357" t="s">
        <v>399</v>
      </c>
      <c r="X6" s="43"/>
      <c r="Y6" s="43"/>
      <c r="Z6" s="43"/>
      <c r="AA6" s="43"/>
      <c r="AB6" s="51" t="s">
        <v>0</v>
      </c>
      <c r="AC6" s="51" t="s">
        <v>0</v>
      </c>
      <c r="AD6" s="52" t="s">
        <v>1</v>
      </c>
      <c r="AE6" s="52" t="s">
        <v>1</v>
      </c>
      <c r="AF6" s="43"/>
      <c r="AG6" s="45" t="s">
        <v>54</v>
      </c>
      <c r="AH6" s="45" t="s">
        <v>54</v>
      </c>
      <c r="AI6" s="45" t="s">
        <v>54</v>
      </c>
      <c r="AJ6" s="51" t="s">
        <v>0</v>
      </c>
      <c r="AK6" s="51" t="s">
        <v>0</v>
      </c>
      <c r="AL6" s="52" t="s">
        <v>1</v>
      </c>
      <c r="AM6" s="52" t="s">
        <v>1</v>
      </c>
      <c r="AN6" s="45" t="s">
        <v>54</v>
      </c>
      <c r="AO6" s="43"/>
      <c r="AP6" s="43"/>
      <c r="AQ6" s="103" t="s">
        <v>0</v>
      </c>
      <c r="AR6" s="51" t="s">
        <v>0</v>
      </c>
      <c r="AS6" s="53" t="s">
        <v>413</v>
      </c>
      <c r="AV6" s="216" t="s">
        <v>210</v>
      </c>
      <c r="AW6" s="216" t="s">
        <v>211</v>
      </c>
      <c r="AX6" s="216" t="s">
        <v>212</v>
      </c>
    </row>
    <row r="7" spans="1:50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52" t="s">
        <v>1</v>
      </c>
      <c r="G7" s="52" t="s">
        <v>1</v>
      </c>
      <c r="H7" s="43"/>
      <c r="I7" s="43"/>
      <c r="J7" s="43"/>
      <c r="K7" s="43"/>
      <c r="L7" s="51" t="s">
        <v>0</v>
      </c>
      <c r="M7" s="51" t="s">
        <v>0</v>
      </c>
      <c r="N7" s="52" t="s">
        <v>1</v>
      </c>
      <c r="O7" s="379" t="s">
        <v>414</v>
      </c>
      <c r="P7" s="379" t="s">
        <v>414</v>
      </c>
      <c r="Q7" s="43"/>
      <c r="R7" s="103" t="s">
        <v>0</v>
      </c>
      <c r="S7" s="103" t="s">
        <v>0</v>
      </c>
      <c r="T7" s="51" t="s">
        <v>0</v>
      </c>
      <c r="U7" s="51" t="s">
        <v>0</v>
      </c>
      <c r="V7" s="357" t="s">
        <v>399</v>
      </c>
      <c r="W7" s="357" t="s">
        <v>399</v>
      </c>
      <c r="X7" s="105" t="s">
        <v>1</v>
      </c>
      <c r="Y7" s="105" t="s">
        <v>1</v>
      </c>
      <c r="Z7" s="43"/>
      <c r="AA7" s="45" t="s">
        <v>54</v>
      </c>
      <c r="AB7" s="51" t="s">
        <v>0</v>
      </c>
      <c r="AC7" s="51" t="s">
        <v>0</v>
      </c>
      <c r="AD7" s="51" t="s">
        <v>0</v>
      </c>
      <c r="AE7" s="51" t="s">
        <v>0</v>
      </c>
      <c r="AF7" s="379" t="s">
        <v>414</v>
      </c>
      <c r="AG7" s="45" t="s">
        <v>54</v>
      </c>
      <c r="AH7" s="45" t="s">
        <v>54</v>
      </c>
      <c r="AI7" s="45" t="s">
        <v>54</v>
      </c>
      <c r="AJ7" s="51" t="s">
        <v>0</v>
      </c>
      <c r="AK7" s="51" t="s">
        <v>0</v>
      </c>
      <c r="AL7" s="52" t="s">
        <v>1</v>
      </c>
      <c r="AM7" s="52" t="s">
        <v>1</v>
      </c>
      <c r="AN7" s="52" t="s">
        <v>1</v>
      </c>
      <c r="AO7" s="42" t="s">
        <v>1</v>
      </c>
      <c r="AP7" s="43"/>
      <c r="AQ7" s="395" t="s">
        <v>415</v>
      </c>
      <c r="AR7" s="395" t="s">
        <v>415</v>
      </c>
      <c r="AS7" s="53" t="s">
        <v>416</v>
      </c>
      <c r="AV7" s="216" t="s">
        <v>214</v>
      </c>
      <c r="AW7" s="216" t="s">
        <v>215</v>
      </c>
      <c r="AX7" s="216" t="s">
        <v>216</v>
      </c>
    </row>
    <row r="8" spans="1:50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52" t="s">
        <v>1</v>
      </c>
      <c r="G8" s="52" t="s">
        <v>1</v>
      </c>
      <c r="H8" s="105" t="s">
        <v>1</v>
      </c>
      <c r="I8" s="105" t="s">
        <v>1</v>
      </c>
      <c r="J8" s="43"/>
      <c r="K8" s="43"/>
      <c r="L8" s="51" t="s">
        <v>0</v>
      </c>
      <c r="M8" s="60" t="s">
        <v>53</v>
      </c>
      <c r="N8" s="52" t="s">
        <v>1</v>
      </c>
      <c r="O8" s="52" t="s">
        <v>1</v>
      </c>
      <c r="P8" s="43"/>
      <c r="Q8" s="43"/>
      <c r="R8" s="103" t="s">
        <v>0</v>
      </c>
      <c r="S8" s="103" t="s">
        <v>0</v>
      </c>
      <c r="T8" s="51" t="s">
        <v>0</v>
      </c>
      <c r="U8" s="51" t="s">
        <v>0</v>
      </c>
      <c r="V8" s="357" t="s">
        <v>399</v>
      </c>
      <c r="W8" s="357" t="s">
        <v>399</v>
      </c>
      <c r="X8" s="43"/>
      <c r="Y8" s="43"/>
      <c r="AA8" s="43"/>
      <c r="AB8" s="51" t="s">
        <v>0</v>
      </c>
      <c r="AC8" s="51" t="s">
        <v>0</v>
      </c>
      <c r="AD8" s="52" t="s">
        <v>1</v>
      </c>
      <c r="AE8" s="52" t="s">
        <v>1</v>
      </c>
      <c r="AF8" s="105" t="s">
        <v>1</v>
      </c>
      <c r="AG8" s="43"/>
      <c r="AH8" s="43"/>
      <c r="AI8" s="43"/>
      <c r="AJ8" s="51" t="s">
        <v>0</v>
      </c>
      <c r="AK8" s="51" t="s">
        <v>0</v>
      </c>
      <c r="AL8" s="52" t="s">
        <v>1</v>
      </c>
      <c r="AM8" s="52" t="s">
        <v>1</v>
      </c>
      <c r="AN8" s="43"/>
      <c r="AO8" s="43"/>
      <c r="AP8" s="43"/>
      <c r="AQ8" s="103" t="s">
        <v>0</v>
      </c>
      <c r="AR8" s="51" t="s">
        <v>0</v>
      </c>
      <c r="AS8" s="53"/>
      <c r="AV8" s="216" t="s">
        <v>217</v>
      </c>
      <c r="AW8" s="216" t="s">
        <v>218</v>
      </c>
      <c r="AX8" s="216" t="s">
        <v>219</v>
      </c>
    </row>
    <row r="9" spans="1:50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52" t="s">
        <v>1</v>
      </c>
      <c r="G9" s="52" t="s">
        <v>1</v>
      </c>
      <c r="H9" s="43"/>
      <c r="I9" s="43"/>
      <c r="J9" s="45" t="s">
        <v>54</v>
      </c>
      <c r="K9" s="45" t="s">
        <v>54</v>
      </c>
      <c r="L9" s="51" t="s">
        <v>0</v>
      </c>
      <c r="M9" s="51" t="s">
        <v>0</v>
      </c>
      <c r="N9" s="52" t="s">
        <v>1</v>
      </c>
      <c r="O9" s="52" t="s">
        <v>1</v>
      </c>
      <c r="P9" s="43"/>
      <c r="Q9" s="43"/>
      <c r="R9" s="103" t="s">
        <v>0</v>
      </c>
      <c r="S9" s="103" t="s">
        <v>0</v>
      </c>
      <c r="T9" s="51" t="s">
        <v>0</v>
      </c>
      <c r="U9" s="51" t="s">
        <v>0</v>
      </c>
      <c r="V9" s="357" t="s">
        <v>399</v>
      </c>
      <c r="W9" s="357" t="s">
        <v>399</v>
      </c>
      <c r="X9" s="43" t="s">
        <v>54</v>
      </c>
      <c r="Y9" s="43" t="s">
        <v>54</v>
      </c>
      <c r="Z9" s="43"/>
      <c r="AA9" s="45" t="s">
        <v>54</v>
      </c>
      <c r="AB9" s="51" t="s">
        <v>0</v>
      </c>
      <c r="AC9" s="51" t="s">
        <v>0</v>
      </c>
      <c r="AD9" s="52" t="s">
        <v>1</v>
      </c>
      <c r="AE9" s="52" t="s">
        <v>1</v>
      </c>
      <c r="AF9" s="105" t="s">
        <v>1</v>
      </c>
      <c r="AG9" s="45" t="s">
        <v>54</v>
      </c>
      <c r="AH9" s="45" t="s">
        <v>54</v>
      </c>
      <c r="AI9" s="45" t="s">
        <v>54</v>
      </c>
      <c r="AJ9" s="51" t="s">
        <v>0</v>
      </c>
      <c r="AK9" s="51" t="s">
        <v>0</v>
      </c>
      <c r="AL9" s="52" t="s">
        <v>1</v>
      </c>
      <c r="AM9" s="52" t="s">
        <v>1</v>
      </c>
      <c r="AN9" s="43"/>
      <c r="AO9" s="45" t="s">
        <v>54</v>
      </c>
      <c r="AP9" s="45" t="s">
        <v>54</v>
      </c>
      <c r="AQ9" s="43"/>
      <c r="AR9" s="51" t="s">
        <v>0</v>
      </c>
      <c r="AS9" s="343"/>
      <c r="AV9" s="216" t="s">
        <v>222</v>
      </c>
      <c r="AW9" s="216" t="s">
        <v>223</v>
      </c>
      <c r="AX9" s="216" t="s">
        <v>224</v>
      </c>
    </row>
    <row r="10" spans="1:50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52" t="s">
        <v>1</v>
      </c>
      <c r="G10" s="52" t="s">
        <v>1</v>
      </c>
      <c r="H10" s="43"/>
      <c r="I10" s="43"/>
      <c r="J10" s="378" t="s">
        <v>391</v>
      </c>
      <c r="K10" s="43"/>
      <c r="L10" s="51" t="s">
        <v>0</v>
      </c>
      <c r="M10" s="51" t="s">
        <v>0</v>
      </c>
      <c r="N10" s="52" t="s">
        <v>1</v>
      </c>
      <c r="O10" s="52" t="s">
        <v>1</v>
      </c>
      <c r="P10" s="43"/>
      <c r="Q10" s="43"/>
      <c r="R10" s="103" t="s">
        <v>0</v>
      </c>
      <c r="S10" s="103" t="s">
        <v>0</v>
      </c>
      <c r="T10" s="51" t="s">
        <v>0</v>
      </c>
      <c r="U10" s="51" t="s">
        <v>0</v>
      </c>
      <c r="V10" s="357" t="s">
        <v>399</v>
      </c>
      <c r="W10" s="357" t="s">
        <v>399</v>
      </c>
      <c r="X10" s="103" t="s">
        <v>0</v>
      </c>
      <c r="Y10" s="43"/>
      <c r="Z10" s="43"/>
      <c r="AA10" s="43"/>
      <c r="AB10" s="51" t="s">
        <v>0</v>
      </c>
      <c r="AC10" s="51" t="s">
        <v>0</v>
      </c>
      <c r="AD10" s="52" t="s">
        <v>1</v>
      </c>
      <c r="AE10" s="52" t="s">
        <v>1</v>
      </c>
      <c r="AF10" s="105" t="s">
        <v>1</v>
      </c>
      <c r="AG10" s="43"/>
      <c r="AH10" s="43"/>
      <c r="AI10" s="43"/>
      <c r="AJ10" s="51" t="s">
        <v>0</v>
      </c>
      <c r="AK10" s="51" t="s">
        <v>0</v>
      </c>
      <c r="AL10" s="45" t="s">
        <v>54</v>
      </c>
      <c r="AM10" s="45" t="s">
        <v>54</v>
      </c>
      <c r="AN10" s="51" t="s">
        <v>0</v>
      </c>
      <c r="AO10" s="51" t="s">
        <v>0</v>
      </c>
      <c r="AP10" s="43"/>
      <c r="AQ10" s="43"/>
      <c r="AR10" s="51" t="s">
        <v>0</v>
      </c>
      <c r="AS10" s="53" t="s">
        <v>417</v>
      </c>
      <c r="AV10" s="216" t="s">
        <v>225</v>
      </c>
      <c r="AW10" s="216" t="s">
        <v>226</v>
      </c>
      <c r="AX10" s="216" t="s">
        <v>227</v>
      </c>
    </row>
    <row r="11" spans="1:50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66" t="s">
        <v>1</v>
      </c>
      <c r="G11" s="66" t="s">
        <v>1</v>
      </c>
      <c r="H11" s="105" t="s">
        <v>1</v>
      </c>
      <c r="I11" s="105" t="s">
        <v>1</v>
      </c>
      <c r="J11" s="43"/>
      <c r="K11" s="43"/>
      <c r="L11" s="65" t="s">
        <v>0</v>
      </c>
      <c r="M11" s="65" t="s">
        <v>0</v>
      </c>
      <c r="N11" s="66" t="s">
        <v>1</v>
      </c>
      <c r="O11" s="66" t="s">
        <v>1</v>
      </c>
      <c r="P11" s="43"/>
      <c r="Q11" s="43"/>
      <c r="R11" s="103" t="s">
        <v>0</v>
      </c>
      <c r="S11" s="103" t="s">
        <v>0</v>
      </c>
      <c r="T11" s="65" t="s">
        <v>0</v>
      </c>
      <c r="U11" s="65" t="s">
        <v>0</v>
      </c>
      <c r="V11" s="357" t="s">
        <v>399</v>
      </c>
      <c r="W11" s="357" t="s">
        <v>399</v>
      </c>
      <c r="X11" s="103" t="s">
        <v>0</v>
      </c>
      <c r="Y11" s="43"/>
      <c r="Z11" s="43"/>
      <c r="AA11" s="43"/>
      <c r="AB11" s="65" t="s">
        <v>0</v>
      </c>
      <c r="AC11" s="65" t="s">
        <v>0</v>
      </c>
      <c r="AD11" s="66" t="s">
        <v>1</v>
      </c>
      <c r="AE11" s="66" t="s">
        <v>1</v>
      </c>
      <c r="AF11" s="105" t="s">
        <v>1</v>
      </c>
      <c r="AG11" s="43"/>
      <c r="AH11" s="43"/>
      <c r="AI11" s="43"/>
      <c r="AJ11" s="65" t="s">
        <v>0</v>
      </c>
      <c r="AK11" s="65" t="s">
        <v>0</v>
      </c>
      <c r="AL11" s="66" t="s">
        <v>1</v>
      </c>
      <c r="AM11" s="66" t="s">
        <v>1</v>
      </c>
      <c r="AN11" s="43"/>
      <c r="AO11" s="43"/>
      <c r="AP11" s="43"/>
      <c r="AQ11" s="43"/>
      <c r="AR11" s="65" t="s">
        <v>0</v>
      </c>
      <c r="AS11" s="67"/>
      <c r="AV11" s="216" t="s">
        <v>231</v>
      </c>
      <c r="AW11" s="216" t="s">
        <v>232</v>
      </c>
      <c r="AX11" s="216" t="s">
        <v>233</v>
      </c>
    </row>
    <row r="12" spans="1:50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1"/>
    </row>
    <row r="13" spans="1:50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1" t="s">
        <v>0</v>
      </c>
      <c r="G13" s="41" t="s">
        <v>0</v>
      </c>
      <c r="H13" s="42" t="s">
        <v>1</v>
      </c>
      <c r="I13" s="42" t="s">
        <v>1</v>
      </c>
      <c r="J13" s="43"/>
      <c r="K13" s="226" t="s">
        <v>204</v>
      </c>
      <c r="L13" s="226" t="s">
        <v>204</v>
      </c>
      <c r="M13" s="43"/>
      <c r="N13" s="41" t="s">
        <v>0</v>
      </c>
      <c r="O13" s="41" t="s">
        <v>0</v>
      </c>
      <c r="P13" s="42" t="s">
        <v>1</v>
      </c>
      <c r="Q13" s="42" t="s">
        <v>1</v>
      </c>
      <c r="R13" s="105" t="s">
        <v>1</v>
      </c>
      <c r="S13" s="105" t="s">
        <v>1</v>
      </c>
      <c r="T13" s="43"/>
      <c r="U13" s="43"/>
      <c r="V13" s="357" t="s">
        <v>399</v>
      </c>
      <c r="W13" s="357" t="s">
        <v>399</v>
      </c>
      <c r="X13" s="42" t="s">
        <v>1</v>
      </c>
      <c r="Y13" s="42" t="s">
        <v>1</v>
      </c>
      <c r="Z13" s="105" t="s">
        <v>1</v>
      </c>
      <c r="AA13" s="43"/>
      <c r="AB13" s="43"/>
      <c r="AC13" s="43"/>
      <c r="AD13" s="41" t="s">
        <v>0</v>
      </c>
      <c r="AE13" s="41" t="s">
        <v>0</v>
      </c>
      <c r="AF13" s="42" t="s">
        <v>1</v>
      </c>
      <c r="AG13" s="42" t="s">
        <v>1</v>
      </c>
      <c r="AH13" s="105" t="s">
        <v>1</v>
      </c>
      <c r="AI13" s="105" t="s">
        <v>1</v>
      </c>
      <c r="AJ13" s="43"/>
      <c r="AK13" s="43"/>
      <c r="AL13" s="60" t="s">
        <v>53</v>
      </c>
      <c r="AM13" s="60" t="s">
        <v>53</v>
      </c>
      <c r="AN13" s="60" t="s">
        <v>53</v>
      </c>
      <c r="AO13" s="60" t="s">
        <v>53</v>
      </c>
      <c r="AP13" s="103" t="s">
        <v>0</v>
      </c>
      <c r="AQ13" s="320" t="s">
        <v>0</v>
      </c>
      <c r="AR13" s="395" t="s">
        <v>415</v>
      </c>
      <c r="AS13" s="75" t="s">
        <v>418</v>
      </c>
      <c r="AV13" s="216" t="s">
        <v>234</v>
      </c>
      <c r="AW13" s="216" t="s">
        <v>235</v>
      </c>
      <c r="AX13" s="216" t="s">
        <v>236</v>
      </c>
    </row>
    <row r="14" spans="1:50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51" t="s">
        <v>0</v>
      </c>
      <c r="G14" s="51" t="s">
        <v>0</v>
      </c>
      <c r="H14" s="45" t="s">
        <v>54</v>
      </c>
      <c r="I14" s="376" t="s">
        <v>388</v>
      </c>
      <c r="J14" s="254" t="s">
        <v>388</v>
      </c>
      <c r="K14" s="254" t="s">
        <v>388</v>
      </c>
      <c r="L14" s="45" t="s">
        <v>54</v>
      </c>
      <c r="M14" s="45" t="s">
        <v>54</v>
      </c>
      <c r="N14" s="51" t="s">
        <v>0</v>
      </c>
      <c r="O14" s="51" t="s">
        <v>0</v>
      </c>
      <c r="P14" s="379" t="s">
        <v>414</v>
      </c>
      <c r="Q14" s="52" t="s">
        <v>1</v>
      </c>
      <c r="R14" s="105" t="s">
        <v>1</v>
      </c>
      <c r="S14" s="105" t="s">
        <v>1</v>
      </c>
      <c r="T14" s="45" t="s">
        <v>54</v>
      </c>
      <c r="U14" s="45" t="s">
        <v>54</v>
      </c>
      <c r="V14" s="357" t="s">
        <v>399</v>
      </c>
      <c r="W14" s="357" t="s">
        <v>399</v>
      </c>
      <c r="X14" s="381" t="s">
        <v>419</v>
      </c>
      <c r="Y14" s="218" t="s">
        <v>222</v>
      </c>
      <c r="Z14" s="218" t="s">
        <v>222</v>
      </c>
      <c r="AA14" s="43"/>
      <c r="AB14" s="43"/>
      <c r="AC14" s="43"/>
      <c r="AD14" s="382" t="s">
        <v>420</v>
      </c>
      <c r="AE14" s="52" t="s">
        <v>1</v>
      </c>
      <c r="AF14" s="52" t="s">
        <v>1</v>
      </c>
      <c r="AG14" s="52" t="s">
        <v>1</v>
      </c>
      <c r="AH14" s="43" t="s">
        <v>54</v>
      </c>
      <c r="AI14" s="43" t="s">
        <v>54</v>
      </c>
      <c r="AJ14" s="43" t="s">
        <v>54</v>
      </c>
      <c r="AK14" s="43" t="s">
        <v>54</v>
      </c>
      <c r="AL14" s="60" t="s">
        <v>53</v>
      </c>
      <c r="AM14" s="60" t="s">
        <v>53</v>
      </c>
      <c r="AN14" s="60" t="s">
        <v>53</v>
      </c>
      <c r="AO14" s="45" t="s">
        <v>54</v>
      </c>
      <c r="AP14" s="52" t="s">
        <v>1</v>
      </c>
      <c r="AQ14" s="52" t="s">
        <v>1</v>
      </c>
      <c r="AR14" s="43"/>
      <c r="AS14" s="53" t="s">
        <v>421</v>
      </c>
      <c r="AV14" s="238" t="s">
        <v>238</v>
      </c>
      <c r="AW14" s="238" t="s">
        <v>239</v>
      </c>
      <c r="AX14" s="238" t="s">
        <v>240</v>
      </c>
    </row>
    <row r="15" spans="1:50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51" t="s">
        <v>0</v>
      </c>
      <c r="G15" s="51" t="s">
        <v>0</v>
      </c>
      <c r="H15" s="45" t="s">
        <v>54</v>
      </c>
      <c r="I15" s="254" t="s">
        <v>388</v>
      </c>
      <c r="J15" s="254" t="s">
        <v>388</v>
      </c>
      <c r="K15" s="376" t="s">
        <v>388</v>
      </c>
      <c r="L15" s="43"/>
      <c r="M15" s="43"/>
      <c r="N15" s="51" t="s">
        <v>0</v>
      </c>
      <c r="O15" s="51" t="s">
        <v>0</v>
      </c>
      <c r="P15" s="52" t="s">
        <v>1</v>
      </c>
      <c r="Q15" s="52" t="s">
        <v>1</v>
      </c>
      <c r="R15" s="105" t="s">
        <v>1</v>
      </c>
      <c r="S15" s="105" t="s">
        <v>1</v>
      </c>
      <c r="T15" s="45" t="s">
        <v>54</v>
      </c>
      <c r="U15" s="45" t="s">
        <v>54</v>
      </c>
      <c r="V15" s="357" t="s">
        <v>399</v>
      </c>
      <c r="W15" s="357" t="s">
        <v>399</v>
      </c>
      <c r="X15" s="52" t="s">
        <v>1</v>
      </c>
      <c r="Y15" s="52" t="s">
        <v>1</v>
      </c>
      <c r="Z15" s="105" t="s">
        <v>1</v>
      </c>
      <c r="AA15" s="43"/>
      <c r="AB15" s="43"/>
      <c r="AC15" s="380" t="s">
        <v>422</v>
      </c>
      <c r="AD15" s="668" t="s">
        <v>423</v>
      </c>
      <c r="AE15" s="669"/>
      <c r="AF15" s="251" t="s">
        <v>225</v>
      </c>
      <c r="AG15" s="52" t="s">
        <v>1</v>
      </c>
      <c r="AH15" s="43"/>
      <c r="AI15" s="43"/>
      <c r="AJ15" s="43"/>
      <c r="AK15" s="43"/>
      <c r="AL15" s="51" t="s">
        <v>0</v>
      </c>
      <c r="AM15" s="51" t="s">
        <v>0</v>
      </c>
      <c r="AN15" s="52" t="s">
        <v>1</v>
      </c>
      <c r="AO15" s="52" t="s">
        <v>1</v>
      </c>
      <c r="AP15" s="45" t="s">
        <v>54</v>
      </c>
      <c r="AQ15" s="43"/>
      <c r="AR15" s="43"/>
      <c r="AS15" s="53" t="s">
        <v>424</v>
      </c>
      <c r="AV15" s="216" t="s">
        <v>241</v>
      </c>
      <c r="AW15" s="216" t="s">
        <v>242</v>
      </c>
      <c r="AX15" s="216" t="s">
        <v>243</v>
      </c>
    </row>
    <row r="16" spans="1:50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51" t="s">
        <v>0</v>
      </c>
      <c r="G16" s="51" t="s">
        <v>0</v>
      </c>
      <c r="H16" s="52" t="s">
        <v>1</v>
      </c>
      <c r="I16" s="52" t="s">
        <v>1</v>
      </c>
      <c r="J16" s="105" t="s">
        <v>1</v>
      </c>
      <c r="K16" s="105" t="s">
        <v>1</v>
      </c>
      <c r="L16" s="43" t="s">
        <v>90</v>
      </c>
      <c r="M16" s="43" t="s">
        <v>90</v>
      </c>
      <c r="N16" s="51" t="s">
        <v>0</v>
      </c>
      <c r="O16" s="51" t="s">
        <v>0</v>
      </c>
      <c r="P16" s="379" t="s">
        <v>414</v>
      </c>
      <c r="Q16" s="52" t="s">
        <v>1</v>
      </c>
      <c r="R16" s="105" t="s">
        <v>1</v>
      </c>
      <c r="S16" s="105" t="s">
        <v>1</v>
      </c>
      <c r="T16" s="45" t="s">
        <v>54</v>
      </c>
      <c r="U16" s="45" t="s">
        <v>54</v>
      </c>
      <c r="V16" s="357" t="s">
        <v>399</v>
      </c>
      <c r="W16" s="357" t="s">
        <v>399</v>
      </c>
      <c r="X16" s="52" t="s">
        <v>1</v>
      </c>
      <c r="Y16" s="52" t="s">
        <v>1</v>
      </c>
      <c r="Z16" s="45" t="s">
        <v>54</v>
      </c>
      <c r="AA16" s="45" t="s">
        <v>54</v>
      </c>
      <c r="AB16" s="45" t="s">
        <v>54</v>
      </c>
      <c r="AC16" s="45" t="s">
        <v>54</v>
      </c>
      <c r="AD16" s="51" t="s">
        <v>0</v>
      </c>
      <c r="AE16" s="51" t="s">
        <v>0</v>
      </c>
      <c r="AF16" s="251" t="s">
        <v>225</v>
      </c>
      <c r="AG16" s="60" t="s">
        <v>53</v>
      </c>
      <c r="AH16" s="45" t="s">
        <v>54</v>
      </c>
      <c r="AI16" s="45" t="s">
        <v>54</v>
      </c>
      <c r="AJ16" s="45" t="s">
        <v>54</v>
      </c>
      <c r="AK16" s="45" t="s">
        <v>54</v>
      </c>
      <c r="AL16" s="51" t="s">
        <v>0</v>
      </c>
      <c r="AM16" s="51" t="s">
        <v>0</v>
      </c>
      <c r="AN16" s="52" t="s">
        <v>1</v>
      </c>
      <c r="AO16" s="52" t="s">
        <v>1</v>
      </c>
      <c r="AP16" s="43"/>
      <c r="AQ16" s="43"/>
      <c r="AR16" s="43"/>
      <c r="AS16" s="53" t="s">
        <v>425</v>
      </c>
      <c r="AV16" s="238" t="s">
        <v>245</v>
      </c>
      <c r="AW16" s="238" t="s">
        <v>246</v>
      </c>
      <c r="AX16" s="238" t="s">
        <v>247</v>
      </c>
    </row>
    <row r="17" spans="1:50" s="47" customFormat="1" ht="20.85" customHeight="1">
      <c r="A17" s="433"/>
      <c r="B17" s="55" t="s">
        <v>94</v>
      </c>
      <c r="C17" s="49" t="s">
        <v>62</v>
      </c>
      <c r="D17" s="49"/>
      <c r="E17" s="50">
        <v>580009</v>
      </c>
      <c r="F17" s="51" t="s">
        <v>0</v>
      </c>
      <c r="G17" s="51" t="s">
        <v>0</v>
      </c>
      <c r="H17" s="52" t="s">
        <v>1</v>
      </c>
      <c r="I17" s="52" t="s">
        <v>1</v>
      </c>
      <c r="J17" s="43"/>
      <c r="K17" s="43"/>
      <c r="L17" s="43"/>
      <c r="M17" s="43"/>
      <c r="N17" s="51" t="s">
        <v>0</v>
      </c>
      <c r="O17" s="51" t="s">
        <v>0</v>
      </c>
      <c r="P17" s="52" t="s">
        <v>1</v>
      </c>
      <c r="Q17" s="52" t="s">
        <v>1</v>
      </c>
      <c r="R17" s="105" t="s">
        <v>1</v>
      </c>
      <c r="S17" s="105" t="s">
        <v>1</v>
      </c>
      <c r="T17" s="43"/>
      <c r="U17" s="43"/>
      <c r="V17" s="357" t="s">
        <v>399</v>
      </c>
      <c r="W17" s="357" t="s">
        <v>399</v>
      </c>
      <c r="X17" s="52" t="s">
        <v>1</v>
      </c>
      <c r="Y17" s="52" t="s">
        <v>1</v>
      </c>
      <c r="Z17" s="43"/>
      <c r="AA17" s="43"/>
      <c r="AB17" s="43"/>
      <c r="AC17" s="43"/>
      <c r="AD17" s="51" t="s">
        <v>0</v>
      </c>
      <c r="AE17" s="51" t="s">
        <v>0</v>
      </c>
      <c r="AF17" s="251" t="s">
        <v>225</v>
      </c>
      <c r="AG17" s="52" t="s">
        <v>1</v>
      </c>
      <c r="AH17" s="43"/>
      <c r="AI17" s="43"/>
      <c r="AJ17" s="43"/>
      <c r="AK17" s="43"/>
      <c r="AL17" s="51" t="s">
        <v>0</v>
      </c>
      <c r="AM17" s="51" t="s">
        <v>0</v>
      </c>
      <c r="AN17" s="52" t="s">
        <v>1</v>
      </c>
      <c r="AO17" s="52" t="s">
        <v>1</v>
      </c>
      <c r="AP17" s="43"/>
      <c r="AQ17" s="43"/>
      <c r="AR17" s="43"/>
      <c r="AS17" s="53"/>
      <c r="AV17" s="216" t="s">
        <v>248</v>
      </c>
      <c r="AW17" s="216" t="s">
        <v>249</v>
      </c>
      <c r="AX17" s="216" t="s">
        <v>250</v>
      </c>
    </row>
    <row r="18" spans="1:50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51" t="s">
        <v>0</v>
      </c>
      <c r="G18" s="51" t="s">
        <v>0</v>
      </c>
      <c r="H18" s="52" t="s">
        <v>1</v>
      </c>
      <c r="I18" s="52" t="s">
        <v>1</v>
      </c>
      <c r="J18" s="105" t="s">
        <v>1</v>
      </c>
      <c r="K18" s="43"/>
      <c r="L18" s="43"/>
      <c r="M18" s="43"/>
      <c r="N18" s="51" t="s">
        <v>0</v>
      </c>
      <c r="O18" s="51" t="s">
        <v>0</v>
      </c>
      <c r="P18" s="52" t="s">
        <v>1</v>
      </c>
      <c r="Q18" s="52" t="s">
        <v>1</v>
      </c>
      <c r="R18" s="105" t="s">
        <v>1</v>
      </c>
      <c r="S18" s="105" t="s">
        <v>1</v>
      </c>
      <c r="T18" s="43"/>
      <c r="U18" s="43"/>
      <c r="V18" s="357" t="s">
        <v>399</v>
      </c>
      <c r="W18" s="357" t="s">
        <v>399</v>
      </c>
      <c r="X18" s="52" t="s">
        <v>1</v>
      </c>
      <c r="Y18" s="52" t="s">
        <v>1</v>
      </c>
      <c r="Z18" s="43"/>
      <c r="AA18" s="43"/>
      <c r="AB18" s="43"/>
      <c r="AC18" s="43"/>
      <c r="AD18" s="51" t="s">
        <v>0</v>
      </c>
      <c r="AE18" s="51" t="s">
        <v>0</v>
      </c>
      <c r="AF18" s="251" t="s">
        <v>225</v>
      </c>
      <c r="AG18" s="52" t="s">
        <v>1</v>
      </c>
      <c r="AH18" s="43"/>
      <c r="AI18" s="43"/>
      <c r="AJ18" s="43"/>
      <c r="AK18" s="43"/>
      <c r="AL18" s="51" t="s">
        <v>0</v>
      </c>
      <c r="AM18" s="51" t="s">
        <v>0</v>
      </c>
      <c r="AN18" s="52" t="s">
        <v>1</v>
      </c>
      <c r="AO18" s="52" t="s">
        <v>1</v>
      </c>
      <c r="AP18" s="43"/>
      <c r="AQ18" s="320" t="s">
        <v>0</v>
      </c>
      <c r="AR18" s="43"/>
      <c r="AS18" s="53" t="s">
        <v>426</v>
      </c>
    </row>
    <row r="19" spans="1:50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65" t="s">
        <v>0</v>
      </c>
      <c r="G19" s="65" t="s">
        <v>0</v>
      </c>
      <c r="H19" s="52" t="s">
        <v>1</v>
      </c>
      <c r="I19" s="45" t="s">
        <v>54</v>
      </c>
      <c r="J19" s="378" t="s">
        <v>391</v>
      </c>
      <c r="K19" s="42" t="s">
        <v>1</v>
      </c>
      <c r="L19" s="43"/>
      <c r="M19" s="43"/>
      <c r="N19" s="65" t="s">
        <v>0</v>
      </c>
      <c r="O19" s="65" t="s">
        <v>0</v>
      </c>
      <c r="P19" s="66" t="s">
        <v>1</v>
      </c>
      <c r="Q19" s="66" t="s">
        <v>1</v>
      </c>
      <c r="R19" s="105" t="s">
        <v>1</v>
      </c>
      <c r="S19" s="105" t="s">
        <v>1</v>
      </c>
      <c r="T19" s="43"/>
      <c r="U19" s="43"/>
      <c r="V19" s="357" t="s">
        <v>399</v>
      </c>
      <c r="W19" s="357" t="s">
        <v>399</v>
      </c>
      <c r="X19" s="66" t="s">
        <v>1</v>
      </c>
      <c r="Y19" s="66" t="s">
        <v>1</v>
      </c>
      <c r="Z19" s="45" t="s">
        <v>54</v>
      </c>
      <c r="AA19" s="45" t="s">
        <v>54</v>
      </c>
      <c r="AB19" s="45" t="s">
        <v>54</v>
      </c>
      <c r="AC19" s="43"/>
      <c r="AD19" s="65" t="s">
        <v>0</v>
      </c>
      <c r="AE19" s="65" t="s">
        <v>0</v>
      </c>
      <c r="AF19" s="65" t="s">
        <v>0</v>
      </c>
      <c r="AG19" s="65" t="s">
        <v>0</v>
      </c>
      <c r="AH19" s="45" t="s">
        <v>54</v>
      </c>
      <c r="AI19" s="45" t="s">
        <v>54</v>
      </c>
      <c r="AJ19" s="45" t="s">
        <v>54</v>
      </c>
      <c r="AK19" s="45" t="s">
        <v>54</v>
      </c>
      <c r="AL19" s="45" t="s">
        <v>54</v>
      </c>
      <c r="AM19" s="45" t="s">
        <v>54</v>
      </c>
      <c r="AN19" s="52" t="s">
        <v>1</v>
      </c>
      <c r="AO19" s="66" t="s">
        <v>1</v>
      </c>
      <c r="AP19" s="66" t="s">
        <v>1</v>
      </c>
      <c r="AQ19" s="52" t="s">
        <v>1</v>
      </c>
      <c r="AR19" s="43"/>
      <c r="AS19" s="67" t="s">
        <v>427</v>
      </c>
      <c r="AU19" s="384" t="s">
        <v>428</v>
      </c>
      <c r="AV19" s="47" t="s">
        <v>429</v>
      </c>
    </row>
    <row r="20" spans="1:50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1"/>
    </row>
    <row r="21" spans="1:50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3"/>
      <c r="G21" s="43"/>
      <c r="H21" s="41" t="s">
        <v>0</v>
      </c>
      <c r="I21" s="41" t="s">
        <v>0</v>
      </c>
      <c r="J21" s="42" t="s">
        <v>1</v>
      </c>
      <c r="K21" s="42" t="s">
        <v>1</v>
      </c>
      <c r="L21" s="105" t="s">
        <v>1</v>
      </c>
      <c r="M21" s="43"/>
      <c r="N21" s="43"/>
      <c r="O21" s="43"/>
      <c r="P21" s="41" t="s">
        <v>0</v>
      </c>
      <c r="Q21" s="41" t="s">
        <v>0</v>
      </c>
      <c r="R21" s="357" t="s">
        <v>402</v>
      </c>
      <c r="S21" s="357" t="s">
        <v>402</v>
      </c>
      <c r="T21" s="43"/>
      <c r="U21" s="43"/>
      <c r="V21" s="103" t="s">
        <v>0</v>
      </c>
      <c r="W21" s="103" t="s">
        <v>0</v>
      </c>
      <c r="X21" s="41" t="s">
        <v>0</v>
      </c>
      <c r="Y21" s="226" t="s">
        <v>253</v>
      </c>
      <c r="Z21" s="226" t="s">
        <v>253</v>
      </c>
      <c r="AA21" s="42" t="s">
        <v>1</v>
      </c>
      <c r="AB21" s="43"/>
      <c r="AC21" s="43"/>
      <c r="AD21" s="290" t="s">
        <v>373</v>
      </c>
      <c r="AE21" s="43"/>
      <c r="AF21" s="41" t="s">
        <v>0</v>
      </c>
      <c r="AG21" s="41" t="s">
        <v>0</v>
      </c>
      <c r="AH21" s="60" t="s">
        <v>53</v>
      </c>
      <c r="AI21" s="60" t="s">
        <v>53</v>
      </c>
      <c r="AJ21" s="43"/>
      <c r="AK21" s="43"/>
      <c r="AL21" s="103" t="s">
        <v>0</v>
      </c>
      <c r="AM21" s="103" t="s">
        <v>0</v>
      </c>
      <c r="AN21" s="41" t="s">
        <v>0</v>
      </c>
      <c r="AO21" s="41" t="s">
        <v>0</v>
      </c>
      <c r="AP21" s="42" t="s">
        <v>1</v>
      </c>
      <c r="AQ21" s="42" t="s">
        <v>1</v>
      </c>
      <c r="AR21" s="43"/>
      <c r="AS21" s="75"/>
    </row>
    <row r="22" spans="1:50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43"/>
      <c r="G22" s="43"/>
      <c r="H22" s="51" t="s">
        <v>0</v>
      </c>
      <c r="I22" s="51" t="s">
        <v>0</v>
      </c>
      <c r="J22" s="52" t="s">
        <v>1</v>
      </c>
      <c r="K22" s="52" t="s">
        <v>1</v>
      </c>
      <c r="L22" s="43"/>
      <c r="M22" s="43"/>
      <c r="N22" s="43"/>
      <c r="O22" s="43"/>
      <c r="P22" s="51" t="s">
        <v>0</v>
      </c>
      <c r="Q22" s="51" t="s">
        <v>0</v>
      </c>
      <c r="R22" s="357" t="s">
        <v>402</v>
      </c>
      <c r="S22" s="357" t="s">
        <v>402</v>
      </c>
      <c r="T22" s="45" t="s">
        <v>54</v>
      </c>
      <c r="U22" s="45" t="s">
        <v>54</v>
      </c>
      <c r="V22" s="103" t="s">
        <v>0</v>
      </c>
      <c r="W22" s="45" t="s">
        <v>54</v>
      </c>
      <c r="X22" s="60" t="s">
        <v>53</v>
      </c>
      <c r="Y22" s="218" t="s">
        <v>222</v>
      </c>
      <c r="Z22" s="218" t="s">
        <v>222</v>
      </c>
      <c r="AA22" s="52" t="s">
        <v>1</v>
      </c>
      <c r="AB22" s="43"/>
      <c r="AC22" s="43"/>
      <c r="AD22" s="43"/>
      <c r="AE22" s="43"/>
      <c r="AF22" s="251" t="s">
        <v>225</v>
      </c>
      <c r="AG22" s="51" t="s">
        <v>0</v>
      </c>
      <c r="AH22" s="52" t="s">
        <v>1</v>
      </c>
      <c r="AI22" s="52" t="s">
        <v>1</v>
      </c>
      <c r="AJ22" s="43"/>
      <c r="AK22" s="43"/>
      <c r="AL22" s="43"/>
      <c r="AM22" s="43"/>
      <c r="AN22" s="51" t="s">
        <v>0</v>
      </c>
      <c r="AO22" s="51" t="s">
        <v>0</v>
      </c>
      <c r="AP22" s="51" t="s">
        <v>0</v>
      </c>
      <c r="AQ22" s="395" t="s">
        <v>415</v>
      </c>
      <c r="AR22" s="395" t="s">
        <v>415</v>
      </c>
      <c r="AS22" s="53"/>
    </row>
    <row r="23" spans="1:50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43"/>
      <c r="G23" s="43"/>
      <c r="H23" s="51" t="s">
        <v>0</v>
      </c>
      <c r="I23" s="51" t="s">
        <v>0</v>
      </c>
      <c r="J23" s="254" t="s">
        <v>54</v>
      </c>
      <c r="K23" s="254" t="s">
        <v>217</v>
      </c>
      <c r="L23" s="43"/>
      <c r="M23" s="43"/>
      <c r="N23" s="43"/>
      <c r="O23" s="43"/>
      <c r="P23" s="51" t="s">
        <v>0</v>
      </c>
      <c r="Q23" s="51" t="s">
        <v>0</v>
      </c>
      <c r="R23" s="357" t="s">
        <v>402</v>
      </c>
      <c r="S23" s="357" t="s">
        <v>402</v>
      </c>
      <c r="T23" s="43"/>
      <c r="U23" s="43"/>
      <c r="V23" s="103" t="s">
        <v>0</v>
      </c>
      <c r="W23" s="103" t="s">
        <v>0</v>
      </c>
      <c r="X23" s="254" t="s">
        <v>217</v>
      </c>
      <c r="Y23" s="51" t="s">
        <v>0</v>
      </c>
      <c r="Z23" s="52" t="s">
        <v>1</v>
      </c>
      <c r="AA23" s="52" t="s">
        <v>1</v>
      </c>
      <c r="AB23" s="43"/>
      <c r="AC23" s="43"/>
      <c r="AD23" s="43"/>
      <c r="AE23" s="43"/>
      <c r="AF23" s="51" t="s">
        <v>0</v>
      </c>
      <c r="AG23" s="51" t="s">
        <v>0</v>
      </c>
      <c r="AH23" s="52" t="s">
        <v>1</v>
      </c>
      <c r="AI23" s="52" t="s">
        <v>1</v>
      </c>
      <c r="AJ23" s="43"/>
      <c r="AK23" s="43"/>
      <c r="AL23" s="51" t="s">
        <v>0</v>
      </c>
      <c r="AM23" s="51" t="s">
        <v>0</v>
      </c>
      <c r="AN23" s="51" t="s">
        <v>0</v>
      </c>
      <c r="AO23" s="51" t="s">
        <v>0</v>
      </c>
      <c r="AP23" s="45" t="s">
        <v>54</v>
      </c>
      <c r="AQ23" s="45" t="s">
        <v>54</v>
      </c>
      <c r="AR23" s="105" t="s">
        <v>1</v>
      </c>
      <c r="AS23" s="53" t="s">
        <v>430</v>
      </c>
    </row>
    <row r="24" spans="1:50" s="47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43"/>
      <c r="G24" s="43"/>
      <c r="H24" s="51" t="s">
        <v>0</v>
      </c>
      <c r="I24" s="51" t="s">
        <v>0</v>
      </c>
      <c r="J24" s="52" t="s">
        <v>1</v>
      </c>
      <c r="K24" s="52" t="s">
        <v>1</v>
      </c>
      <c r="L24" s="43"/>
      <c r="M24" s="43"/>
      <c r="N24" s="43"/>
      <c r="O24" s="43"/>
      <c r="P24" s="51" t="s">
        <v>0</v>
      </c>
      <c r="Q24" s="51" t="s">
        <v>0</v>
      </c>
      <c r="R24" s="357" t="s">
        <v>402</v>
      </c>
      <c r="S24" s="357" t="s">
        <v>402</v>
      </c>
      <c r="T24" s="43"/>
      <c r="U24" s="43"/>
      <c r="V24" s="103" t="s">
        <v>0</v>
      </c>
      <c r="W24" s="103" t="s">
        <v>0</v>
      </c>
      <c r="X24" s="51" t="s">
        <v>0</v>
      </c>
      <c r="Y24" s="51" t="s">
        <v>0</v>
      </c>
      <c r="Z24" s="52" t="s">
        <v>1</v>
      </c>
      <c r="AA24" s="52" t="s">
        <v>1</v>
      </c>
      <c r="AB24" s="43"/>
      <c r="AC24" s="43"/>
      <c r="AD24" s="43"/>
      <c r="AE24" s="43"/>
      <c r="AF24" s="251" t="s">
        <v>225</v>
      </c>
      <c r="AG24" s="60" t="s">
        <v>53</v>
      </c>
      <c r="AH24" s="60" t="s">
        <v>53</v>
      </c>
      <c r="AI24" s="60" t="s">
        <v>53</v>
      </c>
      <c r="AJ24" s="43"/>
      <c r="AK24" s="43"/>
      <c r="AL24" s="43"/>
      <c r="AM24" s="103" t="s">
        <v>0</v>
      </c>
      <c r="AN24" s="51" t="s">
        <v>0</v>
      </c>
      <c r="AO24" s="51" t="s">
        <v>0</v>
      </c>
      <c r="AP24" s="52" t="s">
        <v>1</v>
      </c>
      <c r="AQ24" s="52" t="s">
        <v>1</v>
      </c>
      <c r="AR24" s="43"/>
      <c r="AS24" s="53"/>
    </row>
    <row r="25" spans="1:50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43"/>
      <c r="G25" s="43"/>
      <c r="H25" s="51" t="s">
        <v>0</v>
      </c>
      <c r="I25" s="51" t="s">
        <v>0</v>
      </c>
      <c r="J25" s="52" t="s">
        <v>1</v>
      </c>
      <c r="K25" s="52" t="s">
        <v>1</v>
      </c>
      <c r="L25" s="43"/>
      <c r="M25" s="43"/>
      <c r="N25" s="43"/>
      <c r="O25" s="43"/>
      <c r="P25" s="51" t="s">
        <v>0</v>
      </c>
      <c r="Q25" s="51" t="s">
        <v>0</v>
      </c>
      <c r="R25" s="357" t="s">
        <v>402</v>
      </c>
      <c r="S25" s="357" t="s">
        <v>402</v>
      </c>
      <c r="T25" s="45" t="s">
        <v>54</v>
      </c>
      <c r="U25" s="45" t="s">
        <v>54</v>
      </c>
      <c r="V25" s="103" t="s">
        <v>0</v>
      </c>
      <c r="W25" s="103" t="s">
        <v>0</v>
      </c>
      <c r="X25" s="51" t="s">
        <v>0</v>
      </c>
      <c r="Y25" s="51" t="s">
        <v>0</v>
      </c>
      <c r="Z25" s="52" t="s">
        <v>1</v>
      </c>
      <c r="AA25" s="52" t="s">
        <v>1</v>
      </c>
      <c r="AB25" s="43"/>
      <c r="AC25" s="43"/>
      <c r="AD25" s="43"/>
      <c r="AE25" s="43"/>
      <c r="AF25" s="51" t="s">
        <v>0</v>
      </c>
      <c r="AG25" s="51" t="s">
        <v>0</v>
      </c>
      <c r="AH25" s="52" t="s">
        <v>1</v>
      </c>
      <c r="AI25" s="52" t="s">
        <v>1</v>
      </c>
      <c r="AJ25" s="43"/>
      <c r="AK25" s="43"/>
      <c r="AL25" s="52" t="s">
        <v>1</v>
      </c>
      <c r="AM25" s="52" t="s">
        <v>1</v>
      </c>
      <c r="AN25" s="45" t="s">
        <v>54</v>
      </c>
      <c r="AO25" s="45" t="s">
        <v>54</v>
      </c>
      <c r="AP25" s="52" t="s">
        <v>1</v>
      </c>
      <c r="AQ25" s="52" t="s">
        <v>1</v>
      </c>
      <c r="AR25" s="45" t="s">
        <v>54</v>
      </c>
      <c r="AS25" s="53"/>
    </row>
    <row r="26" spans="1:50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43"/>
      <c r="G26" s="43"/>
      <c r="H26" s="51" t="s">
        <v>0</v>
      </c>
      <c r="I26" s="51" t="s">
        <v>0</v>
      </c>
      <c r="J26" s="52" t="s">
        <v>1</v>
      </c>
      <c r="K26" s="52" t="s">
        <v>1</v>
      </c>
      <c r="L26" s="45" t="s">
        <v>54</v>
      </c>
      <c r="M26" s="45" t="s">
        <v>54</v>
      </c>
      <c r="N26" s="45" t="s">
        <v>54</v>
      </c>
      <c r="O26" s="45" t="s">
        <v>54</v>
      </c>
      <c r="P26" s="51" t="s">
        <v>0</v>
      </c>
      <c r="Q26" s="51" t="s">
        <v>0</v>
      </c>
      <c r="R26" s="357" t="s">
        <v>402</v>
      </c>
      <c r="S26" s="357" t="s">
        <v>402</v>
      </c>
      <c r="T26" s="45" t="s">
        <v>54</v>
      </c>
      <c r="U26" s="45" t="s">
        <v>54</v>
      </c>
      <c r="V26" s="103" t="s">
        <v>0</v>
      </c>
      <c r="W26" s="103" t="s">
        <v>0</v>
      </c>
      <c r="X26" s="51" t="s">
        <v>0</v>
      </c>
      <c r="Y26" s="51" t="s">
        <v>0</v>
      </c>
      <c r="Z26" s="52" t="s">
        <v>1</v>
      </c>
      <c r="AA26" s="52" t="s">
        <v>1</v>
      </c>
      <c r="AB26" s="43"/>
      <c r="AC26" s="43"/>
      <c r="AD26" s="43"/>
      <c r="AF26" s="251" t="s">
        <v>225</v>
      </c>
      <c r="AG26" s="51" t="s">
        <v>0</v>
      </c>
      <c r="AH26" s="52" t="s">
        <v>1</v>
      </c>
      <c r="AI26" s="52" t="s">
        <v>1</v>
      </c>
      <c r="AJ26" s="45"/>
      <c r="AK26" s="43"/>
      <c r="AL26" s="45"/>
      <c r="AM26" s="45"/>
      <c r="AN26" s="51" t="s">
        <v>0</v>
      </c>
      <c r="AO26" s="51" t="s">
        <v>0</v>
      </c>
      <c r="AP26" s="52" t="s">
        <v>1</v>
      </c>
      <c r="AQ26" s="52" t="s">
        <v>1</v>
      </c>
      <c r="AR26" s="43"/>
      <c r="AS26" s="53"/>
    </row>
    <row r="27" spans="1:50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43"/>
      <c r="G27" s="43"/>
      <c r="H27" s="51" t="s">
        <v>0</v>
      </c>
      <c r="I27" s="51" t="s">
        <v>0</v>
      </c>
      <c r="J27" s="378" t="s">
        <v>391</v>
      </c>
      <c r="K27" s="254" t="s">
        <v>217</v>
      </c>
      <c r="L27" s="43"/>
      <c r="M27" s="43"/>
      <c r="N27" s="43"/>
      <c r="O27" s="43"/>
      <c r="P27" s="51" t="s">
        <v>0</v>
      </c>
      <c r="Q27" s="51" t="s">
        <v>0</v>
      </c>
      <c r="R27" s="357" t="s">
        <v>402</v>
      </c>
      <c r="S27" s="357" t="s">
        <v>402</v>
      </c>
      <c r="T27" s="43"/>
      <c r="U27" s="43"/>
      <c r="V27" s="103" t="s">
        <v>0</v>
      </c>
      <c r="W27" s="103" t="s">
        <v>0</v>
      </c>
      <c r="X27" s="254" t="s">
        <v>217</v>
      </c>
      <c r="Y27" s="65" t="s">
        <v>0</v>
      </c>
      <c r="Z27" s="66" t="s">
        <v>1</v>
      </c>
      <c r="AA27" s="66" t="s">
        <v>1</v>
      </c>
      <c r="AB27" s="43"/>
      <c r="AC27" s="43"/>
      <c r="AD27" s="43"/>
      <c r="AE27" s="43"/>
      <c r="AF27" s="66" t="s">
        <v>1</v>
      </c>
      <c r="AG27" s="66" t="s">
        <v>1</v>
      </c>
      <c r="AH27" s="66" t="s">
        <v>1</v>
      </c>
      <c r="AI27" s="66" t="s">
        <v>1</v>
      </c>
      <c r="AJ27" s="45" t="s">
        <v>54</v>
      </c>
      <c r="AK27" s="45" t="s">
        <v>54</v>
      </c>
      <c r="AL27" s="60" t="s">
        <v>53</v>
      </c>
      <c r="AM27" s="60" t="s">
        <v>53</v>
      </c>
      <c r="AN27" s="60" t="s">
        <v>53</v>
      </c>
      <c r="AO27" s="60" t="s">
        <v>53</v>
      </c>
      <c r="AP27" s="45" t="s">
        <v>54</v>
      </c>
      <c r="AQ27" s="45" t="s">
        <v>54</v>
      </c>
      <c r="AR27" s="45" t="s">
        <v>54</v>
      </c>
      <c r="AS27" s="67" t="s">
        <v>431</v>
      </c>
    </row>
    <row r="28" spans="1:50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</row>
    <row r="29" spans="1:50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3"/>
      <c r="G29" s="43"/>
      <c r="H29" s="43"/>
      <c r="I29" s="43"/>
      <c r="J29" s="41" t="s">
        <v>0</v>
      </c>
      <c r="K29" s="41" t="s">
        <v>0</v>
      </c>
      <c r="L29" s="41" t="s">
        <v>0</v>
      </c>
      <c r="M29" s="41" t="s">
        <v>0</v>
      </c>
      <c r="N29" s="43"/>
      <c r="O29" s="43"/>
      <c r="P29" s="379" t="s">
        <v>414</v>
      </c>
      <c r="Q29" s="43"/>
      <c r="R29" s="357" t="s">
        <v>402</v>
      </c>
      <c r="S29" s="357" t="s">
        <v>402</v>
      </c>
      <c r="T29" s="42" t="s">
        <v>1</v>
      </c>
      <c r="U29" s="42" t="s">
        <v>1</v>
      </c>
      <c r="V29" s="105" t="s">
        <v>1</v>
      </c>
      <c r="W29" s="105" t="s">
        <v>1</v>
      </c>
      <c r="X29" s="43"/>
      <c r="Y29" s="226" t="s">
        <v>253</v>
      </c>
      <c r="Z29" s="226" t="s">
        <v>253</v>
      </c>
      <c r="AA29" s="41" t="s">
        <v>0</v>
      </c>
      <c r="AB29" s="42" t="s">
        <v>1</v>
      </c>
      <c r="AC29" s="42" t="s">
        <v>1</v>
      </c>
      <c r="AD29" s="105" t="s">
        <v>1</v>
      </c>
      <c r="AE29" s="105" t="s">
        <v>1</v>
      </c>
      <c r="AF29" s="43"/>
      <c r="AG29" s="43"/>
      <c r="AH29" s="41" t="s">
        <v>0</v>
      </c>
      <c r="AI29" s="41" t="s">
        <v>0</v>
      </c>
      <c r="AJ29" s="42" t="s">
        <v>1</v>
      </c>
      <c r="AK29" s="42" t="s">
        <v>1</v>
      </c>
      <c r="AL29" s="43"/>
      <c r="AM29" s="43"/>
      <c r="AN29" s="43"/>
      <c r="AO29" s="43"/>
      <c r="AP29" s="404" t="s">
        <v>54</v>
      </c>
      <c r="AQ29" s="41" t="s">
        <v>0</v>
      </c>
      <c r="AR29" s="42" t="s">
        <v>1</v>
      </c>
      <c r="AS29" s="75"/>
    </row>
    <row r="30" spans="1:50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43"/>
      <c r="G30" s="43"/>
      <c r="H30" s="43"/>
      <c r="I30" s="43"/>
      <c r="J30" s="41" t="s">
        <v>0</v>
      </c>
      <c r="K30" s="41" t="s">
        <v>0</v>
      </c>
      <c r="L30" s="52" t="s">
        <v>1</v>
      </c>
      <c r="M30" s="52" t="s">
        <v>1</v>
      </c>
      <c r="N30" s="43"/>
      <c r="O30" s="43"/>
      <c r="P30" s="379" t="s">
        <v>414</v>
      </c>
      <c r="Q30" s="43"/>
      <c r="R30" s="357" t="s">
        <v>402</v>
      </c>
      <c r="S30" s="357" t="s">
        <v>402</v>
      </c>
      <c r="T30" s="52" t="s">
        <v>1</v>
      </c>
      <c r="U30" s="52" t="s">
        <v>1</v>
      </c>
      <c r="V30" s="105" t="s">
        <v>1</v>
      </c>
      <c r="W30" s="105" t="s">
        <v>1</v>
      </c>
      <c r="X30" s="43"/>
      <c r="Y30" s="103" t="s">
        <v>0</v>
      </c>
      <c r="Z30" s="51" t="s">
        <v>0</v>
      </c>
      <c r="AA30" s="51" t="s">
        <v>0</v>
      </c>
      <c r="AB30" s="52" t="s">
        <v>1</v>
      </c>
      <c r="AC30" s="52" t="s">
        <v>1</v>
      </c>
      <c r="AD30" s="43"/>
      <c r="AE30" s="43"/>
      <c r="AF30" s="103" t="s">
        <v>0</v>
      </c>
      <c r="AG30" s="43"/>
      <c r="AH30" s="51" t="s">
        <v>0</v>
      </c>
      <c r="AI30" s="51" t="s">
        <v>0</v>
      </c>
      <c r="AJ30" s="52" t="s">
        <v>1</v>
      </c>
      <c r="AK30" s="52" t="s">
        <v>1</v>
      </c>
      <c r="AL30" s="43"/>
      <c r="AM30" s="43"/>
      <c r="AN30" s="43"/>
      <c r="AO30" s="43"/>
      <c r="AP30" s="51" t="s">
        <v>0</v>
      </c>
      <c r="AQ30" s="395" t="s">
        <v>415</v>
      </c>
      <c r="AR30" s="395" t="s">
        <v>415</v>
      </c>
      <c r="AS30" s="53"/>
    </row>
    <row r="31" spans="1:50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43"/>
      <c r="G31" s="43"/>
      <c r="H31" s="43"/>
      <c r="I31" s="43"/>
      <c r="J31" s="51" t="s">
        <v>0</v>
      </c>
      <c r="K31" s="51" t="s">
        <v>0</v>
      </c>
      <c r="L31" s="52" t="s">
        <v>1</v>
      </c>
      <c r="M31" s="52" t="s">
        <v>1</v>
      </c>
      <c r="N31" s="43"/>
      <c r="O31" s="43"/>
      <c r="P31" s="105" t="s">
        <v>1</v>
      </c>
      <c r="Q31" s="43"/>
      <c r="R31" s="357" t="s">
        <v>402</v>
      </c>
      <c r="S31" s="357" t="s">
        <v>402</v>
      </c>
      <c r="T31" s="52" t="s">
        <v>1</v>
      </c>
      <c r="U31" s="52" t="s">
        <v>1</v>
      </c>
      <c r="V31" s="105" t="s">
        <v>1</v>
      </c>
      <c r="W31" s="105" t="s">
        <v>1</v>
      </c>
      <c r="X31" s="43"/>
      <c r="Y31" s="43"/>
      <c r="Z31" s="51" t="s">
        <v>0</v>
      </c>
      <c r="AA31" s="51" t="s">
        <v>0</v>
      </c>
      <c r="AB31" s="52" t="s">
        <v>1</v>
      </c>
      <c r="AC31" s="52" t="s">
        <v>1</v>
      </c>
      <c r="AD31" s="105" t="s">
        <v>1</v>
      </c>
      <c r="AE31" s="43"/>
      <c r="AF31" s="103" t="s">
        <v>0</v>
      </c>
      <c r="AG31" s="43"/>
      <c r="AH31" s="51" t="s">
        <v>0</v>
      </c>
      <c r="AI31" s="51" t="s">
        <v>0</v>
      </c>
      <c r="AJ31" s="52" t="s">
        <v>1</v>
      </c>
      <c r="AK31" s="52" t="s">
        <v>1</v>
      </c>
      <c r="AL31" s="43"/>
      <c r="AM31" s="43"/>
      <c r="AN31" s="43"/>
      <c r="AO31" s="43"/>
      <c r="AP31" s="52" t="s">
        <v>1</v>
      </c>
      <c r="AQ31" s="52" t="s">
        <v>1</v>
      </c>
      <c r="AR31" s="52" t="s">
        <v>1</v>
      </c>
      <c r="AS31" s="53"/>
    </row>
    <row r="32" spans="1:50" s="47" customFormat="1" ht="20.85" customHeight="1">
      <c r="A32" s="433"/>
      <c r="B32" s="48" t="s">
        <v>180</v>
      </c>
      <c r="C32" s="49" t="s">
        <v>60</v>
      </c>
      <c r="D32" s="49"/>
      <c r="E32" s="58">
        <v>590004</v>
      </c>
      <c r="F32" s="43"/>
      <c r="G32" s="43"/>
      <c r="H32" s="43"/>
      <c r="I32" s="43"/>
      <c r="J32" s="51" t="s">
        <v>0</v>
      </c>
      <c r="K32" s="51" t="s">
        <v>0</v>
      </c>
      <c r="L32" s="52" t="s">
        <v>1</v>
      </c>
      <c r="M32" s="52" t="s">
        <v>1</v>
      </c>
      <c r="N32" s="43"/>
      <c r="O32" s="43"/>
      <c r="P32" s="43"/>
      <c r="Q32" s="43"/>
      <c r="R32" s="357" t="s">
        <v>402</v>
      </c>
      <c r="S32" s="357" t="s">
        <v>402</v>
      </c>
      <c r="T32" s="52" t="s">
        <v>1</v>
      </c>
      <c r="U32" s="52" t="s">
        <v>1</v>
      </c>
      <c r="V32" s="105" t="s">
        <v>1</v>
      </c>
      <c r="W32" s="105" t="s">
        <v>1</v>
      </c>
      <c r="X32" s="43"/>
      <c r="Y32" s="45" t="s">
        <v>54</v>
      </c>
      <c r="Z32" s="51" t="s">
        <v>0</v>
      </c>
      <c r="AA32" s="51" t="s">
        <v>0</v>
      </c>
      <c r="AB32" s="52" t="s">
        <v>1</v>
      </c>
      <c r="AC32" s="52" t="s">
        <v>1</v>
      </c>
      <c r="AD32" s="43"/>
      <c r="AE32" s="43"/>
      <c r="AF32" s="45" t="s">
        <v>54</v>
      </c>
      <c r="AG32" s="43"/>
      <c r="AH32" s="51" t="s">
        <v>0</v>
      </c>
      <c r="AI32" s="51" t="s">
        <v>0</v>
      </c>
      <c r="AJ32" s="52" t="s">
        <v>1</v>
      </c>
      <c r="AK32" s="52" t="s">
        <v>1</v>
      </c>
      <c r="AL32" s="43"/>
      <c r="AM32" s="45" t="s">
        <v>54</v>
      </c>
      <c r="AN32" s="43"/>
      <c r="AO32" s="43"/>
      <c r="AP32" s="51" t="s">
        <v>0</v>
      </c>
      <c r="AQ32" s="51" t="s">
        <v>0</v>
      </c>
      <c r="AR32" s="52" t="s">
        <v>1</v>
      </c>
      <c r="AS32" s="53"/>
    </row>
    <row r="33" spans="1:52" s="47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43"/>
      <c r="G33" s="43"/>
      <c r="H33" s="43"/>
      <c r="I33" s="43"/>
      <c r="J33" s="51" t="s">
        <v>0</v>
      </c>
      <c r="K33" s="51" t="s">
        <v>0</v>
      </c>
      <c r="L33" s="52" t="s">
        <v>1</v>
      </c>
      <c r="M33" s="52" t="s">
        <v>1</v>
      </c>
      <c r="N33" s="43"/>
      <c r="O33" s="43"/>
      <c r="P33" s="43"/>
      <c r="Q33" s="43"/>
      <c r="R33" s="357" t="s">
        <v>402</v>
      </c>
      <c r="S33" s="357" t="s">
        <v>402</v>
      </c>
      <c r="T33" s="52" t="s">
        <v>1</v>
      </c>
      <c r="U33" s="52" t="s">
        <v>1</v>
      </c>
      <c r="V33" s="105" t="s">
        <v>1</v>
      </c>
      <c r="W33" s="105" t="s">
        <v>1</v>
      </c>
      <c r="X33" s="43"/>
      <c r="Y33" s="43"/>
      <c r="Z33" s="51" t="s">
        <v>0</v>
      </c>
      <c r="AA33" s="51" t="s">
        <v>0</v>
      </c>
      <c r="AB33" s="52" t="s">
        <v>1</v>
      </c>
      <c r="AC33" s="52" t="s">
        <v>1</v>
      </c>
      <c r="AD33" s="43"/>
      <c r="AE33" s="43"/>
      <c r="AF33" s="43"/>
      <c r="AG33" s="43"/>
      <c r="AH33" s="51" t="s">
        <v>0</v>
      </c>
      <c r="AI33" s="51" t="s">
        <v>0</v>
      </c>
      <c r="AJ33" s="52" t="s">
        <v>1</v>
      </c>
      <c r="AK33" s="52" t="s">
        <v>1</v>
      </c>
      <c r="AL33" s="43"/>
      <c r="AM33" s="43"/>
      <c r="AN33" s="43"/>
      <c r="AO33" s="43"/>
      <c r="AP33" s="51" t="s">
        <v>0</v>
      </c>
      <c r="AQ33" s="51" t="s">
        <v>0</v>
      </c>
      <c r="AR33" s="52" t="s">
        <v>1</v>
      </c>
      <c r="AS33" s="53"/>
    </row>
    <row r="34" spans="1:52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43"/>
      <c r="G34" s="43"/>
      <c r="H34" s="43"/>
      <c r="I34" s="43"/>
      <c r="J34" s="51" t="s">
        <v>0</v>
      </c>
      <c r="K34" s="51" t="s">
        <v>0</v>
      </c>
      <c r="L34" s="52" t="s">
        <v>1</v>
      </c>
      <c r="M34" s="52" t="s">
        <v>1</v>
      </c>
      <c r="N34" s="43"/>
      <c r="O34" s="43"/>
      <c r="P34" s="43"/>
      <c r="Q34" s="43"/>
      <c r="R34" s="357" t="s">
        <v>402</v>
      </c>
      <c r="S34" s="357" t="s">
        <v>402</v>
      </c>
      <c r="T34" s="52" t="s">
        <v>1</v>
      </c>
      <c r="U34" s="52" t="s">
        <v>1</v>
      </c>
      <c r="V34" s="105" t="s">
        <v>1</v>
      </c>
      <c r="W34" s="105" t="s">
        <v>1</v>
      </c>
      <c r="X34" s="43"/>
      <c r="Y34" s="43"/>
      <c r="Z34" s="51" t="s">
        <v>0</v>
      </c>
      <c r="AA34" s="51" t="s">
        <v>0</v>
      </c>
      <c r="AB34" s="52" t="s">
        <v>1</v>
      </c>
      <c r="AC34" s="52" t="s">
        <v>1</v>
      </c>
      <c r="AD34" s="43"/>
      <c r="AE34" s="43"/>
      <c r="AF34" s="103" t="s">
        <v>0</v>
      </c>
      <c r="AG34" s="43"/>
      <c r="AH34" s="51" t="s">
        <v>0</v>
      </c>
      <c r="AI34" s="51" t="s">
        <v>0</v>
      </c>
      <c r="AJ34" s="52" t="s">
        <v>1</v>
      </c>
      <c r="AK34" s="52" t="s">
        <v>1</v>
      </c>
      <c r="AM34" s="43"/>
      <c r="AN34" s="103" t="s">
        <v>0</v>
      </c>
      <c r="AO34" s="103" t="s">
        <v>0</v>
      </c>
      <c r="AP34" s="51" t="s">
        <v>0</v>
      </c>
      <c r="AQ34" s="51" t="s">
        <v>0</v>
      </c>
      <c r="AR34" s="52" t="s">
        <v>1</v>
      </c>
      <c r="AS34" s="53" t="s">
        <v>432</v>
      </c>
    </row>
    <row r="35" spans="1:52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43"/>
      <c r="G35" s="43"/>
      <c r="H35" s="43"/>
      <c r="I35" s="43"/>
      <c r="J35" s="65" t="s">
        <v>0</v>
      </c>
      <c r="K35" s="65" t="s">
        <v>0</v>
      </c>
      <c r="L35" s="66" t="s">
        <v>1</v>
      </c>
      <c r="M35" s="66" t="s">
        <v>1</v>
      </c>
      <c r="N35" s="43"/>
      <c r="O35" s="43"/>
      <c r="P35" s="379" t="s">
        <v>414</v>
      </c>
      <c r="Q35" s="43"/>
      <c r="R35" s="357" t="s">
        <v>402</v>
      </c>
      <c r="S35" s="357" t="s">
        <v>402</v>
      </c>
      <c r="T35" s="60" t="s">
        <v>53</v>
      </c>
      <c r="U35" s="52" t="s">
        <v>1</v>
      </c>
      <c r="V35" s="105" t="s">
        <v>1</v>
      </c>
      <c r="W35" s="105" t="s">
        <v>1</v>
      </c>
      <c r="X35" s="43"/>
      <c r="Y35" s="43"/>
      <c r="Z35" s="65" t="s">
        <v>0</v>
      </c>
      <c r="AA35" s="65" t="s">
        <v>0</v>
      </c>
      <c r="AB35" s="66" t="s">
        <v>1</v>
      </c>
      <c r="AC35" s="66" t="s">
        <v>1</v>
      </c>
      <c r="AD35" s="43"/>
      <c r="AE35" s="43"/>
      <c r="AF35" s="379" t="s">
        <v>414</v>
      </c>
      <c r="AG35" s="103" t="s">
        <v>0</v>
      </c>
      <c r="AH35" s="65" t="s">
        <v>0</v>
      </c>
      <c r="AI35" s="60" t="s">
        <v>53</v>
      </c>
      <c r="AJ35" s="60" t="s">
        <v>53</v>
      </c>
      <c r="AK35" s="60" t="s">
        <v>53</v>
      </c>
      <c r="AL35" s="43"/>
      <c r="AM35" s="43"/>
      <c r="AN35" s="43"/>
      <c r="AO35" s="43"/>
      <c r="AP35" s="65" t="s">
        <v>0</v>
      </c>
      <c r="AQ35" s="65" t="s">
        <v>0</v>
      </c>
      <c r="AR35" s="66" t="s">
        <v>1</v>
      </c>
      <c r="AS35" s="67" t="s">
        <v>433</v>
      </c>
    </row>
    <row r="36" spans="1:52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</row>
    <row r="37" spans="1:52" s="47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43"/>
      <c r="G37" s="43"/>
      <c r="H37" s="43"/>
      <c r="I37" s="43"/>
      <c r="J37" s="43"/>
      <c r="K37" s="45"/>
      <c r="L37" s="45"/>
      <c r="M37" s="43"/>
      <c r="N37" s="43"/>
      <c r="O37" s="43"/>
      <c r="P37" s="43"/>
      <c r="Q37" s="43"/>
      <c r="R37" s="357" t="s">
        <v>399</v>
      </c>
      <c r="S37" s="357" t="s">
        <v>399</v>
      </c>
      <c r="T37" s="45"/>
      <c r="U37" s="43"/>
      <c r="V37" s="43"/>
      <c r="W37" s="43"/>
      <c r="X37" s="43"/>
      <c r="Y37" s="226" t="s">
        <v>253</v>
      </c>
      <c r="Z37" s="226" t="s">
        <v>253</v>
      </c>
      <c r="AA37" s="45"/>
      <c r="AB37" s="45"/>
      <c r="AC37" s="43"/>
      <c r="AD37" s="43"/>
      <c r="AE37" s="43"/>
      <c r="AF37" s="43"/>
      <c r="AG37" s="43"/>
      <c r="AH37" s="43"/>
      <c r="AI37" s="45"/>
      <c r="AJ37" s="45"/>
      <c r="AK37" s="106" t="s">
        <v>100</v>
      </c>
      <c r="AL37" s="43"/>
      <c r="AM37" s="43"/>
      <c r="AN37" s="43"/>
      <c r="AO37" s="43"/>
      <c r="AP37" s="43"/>
      <c r="AQ37" s="45"/>
      <c r="AR37" s="45"/>
      <c r="AS37" s="75"/>
    </row>
    <row r="38" spans="1:52" s="54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42" t="s">
        <v>1</v>
      </c>
      <c r="G38" s="42" t="s">
        <v>1</v>
      </c>
      <c r="H38" s="44"/>
      <c r="I38" s="44"/>
      <c r="J38" s="43"/>
      <c r="K38" s="43"/>
      <c r="L38" s="41" t="s">
        <v>0</v>
      </c>
      <c r="M38" s="41" t="s">
        <v>0</v>
      </c>
      <c r="N38" s="42" t="s">
        <v>1</v>
      </c>
      <c r="O38" s="42" t="s">
        <v>1</v>
      </c>
      <c r="P38" s="44"/>
      <c r="Q38" s="44"/>
      <c r="R38" s="103" t="s">
        <v>0</v>
      </c>
      <c r="S38" s="103" t="s">
        <v>0</v>
      </c>
      <c r="T38" s="41" t="s">
        <v>0</v>
      </c>
      <c r="U38" s="41" t="s">
        <v>0</v>
      </c>
      <c r="V38" s="357" t="s">
        <v>399</v>
      </c>
      <c r="W38" s="357" t="s">
        <v>399</v>
      </c>
      <c r="X38" s="45" t="s">
        <v>54</v>
      </c>
      <c r="Y38" s="218" t="s">
        <v>222</v>
      </c>
      <c r="Z38" s="218" t="s">
        <v>222</v>
      </c>
      <c r="AA38" s="45" t="s">
        <v>54</v>
      </c>
      <c r="AB38" s="41" t="s">
        <v>0</v>
      </c>
      <c r="AC38" s="41" t="s">
        <v>0</v>
      </c>
      <c r="AD38" s="42" t="s">
        <v>1</v>
      </c>
      <c r="AE38" s="42" t="s">
        <v>1</v>
      </c>
      <c r="AF38" s="45" t="s">
        <v>54</v>
      </c>
      <c r="AG38" s="45" t="s">
        <v>54</v>
      </c>
      <c r="AH38" s="45" t="s">
        <v>54</v>
      </c>
      <c r="AI38" s="45" t="s">
        <v>54</v>
      </c>
      <c r="AJ38" s="41" t="s">
        <v>0</v>
      </c>
      <c r="AK38" s="41" t="s">
        <v>0</v>
      </c>
      <c r="AL38" s="42" t="s">
        <v>1</v>
      </c>
      <c r="AM38" s="42" t="s">
        <v>1</v>
      </c>
      <c r="AN38" s="44"/>
      <c r="AO38" s="44"/>
      <c r="AP38" s="43"/>
      <c r="AQ38" s="43"/>
      <c r="AR38" s="41" t="s">
        <v>0</v>
      </c>
      <c r="AS38" s="53"/>
    </row>
    <row r="39" spans="1:52" s="54" customFormat="1" ht="20.85" customHeight="1">
      <c r="A39" s="464"/>
      <c r="B39" s="48" t="s">
        <v>104</v>
      </c>
      <c r="C39" s="85" t="s">
        <v>105</v>
      </c>
      <c r="D39" s="49"/>
      <c r="E39" s="61">
        <v>660017</v>
      </c>
      <c r="F39" s="51" t="s">
        <v>0</v>
      </c>
      <c r="G39" s="51" t="s">
        <v>0</v>
      </c>
      <c r="H39" s="52" t="s">
        <v>1</v>
      </c>
      <c r="I39" s="52" t="s">
        <v>54</v>
      </c>
      <c r="J39" s="254" t="s">
        <v>217</v>
      </c>
      <c r="K39" s="254" t="s">
        <v>217</v>
      </c>
      <c r="L39" s="45" t="s">
        <v>54</v>
      </c>
      <c r="M39" s="45" t="s">
        <v>54</v>
      </c>
      <c r="N39" s="51" t="s">
        <v>0</v>
      </c>
      <c r="O39" s="51" t="s">
        <v>0</v>
      </c>
      <c r="P39" s="52" t="s">
        <v>1</v>
      </c>
      <c r="Q39" s="52" t="s">
        <v>1</v>
      </c>
      <c r="R39" s="45" t="s">
        <v>54</v>
      </c>
      <c r="S39" s="105" t="s">
        <v>1</v>
      </c>
      <c r="T39" s="45" t="s">
        <v>54</v>
      </c>
      <c r="U39" s="45" t="s">
        <v>54</v>
      </c>
      <c r="V39" s="357" t="s">
        <v>399</v>
      </c>
      <c r="W39" s="357" t="s">
        <v>399</v>
      </c>
      <c r="X39" s="254" t="s">
        <v>217</v>
      </c>
      <c r="Y39" s="52" t="s">
        <v>1</v>
      </c>
      <c r="Z39" s="45" t="s">
        <v>54</v>
      </c>
      <c r="AA39" s="45" t="s">
        <v>54</v>
      </c>
      <c r="AB39" s="45" t="s">
        <v>54</v>
      </c>
      <c r="AC39" s="45" t="s">
        <v>54</v>
      </c>
      <c r="AD39" s="51" t="s">
        <v>0</v>
      </c>
      <c r="AE39" s="51" t="s">
        <v>0</v>
      </c>
      <c r="AF39" s="52" t="s">
        <v>1</v>
      </c>
      <c r="AG39" s="52" t="s">
        <v>1</v>
      </c>
      <c r="AH39" s="45" t="s">
        <v>54</v>
      </c>
      <c r="AI39" s="45" t="s">
        <v>54</v>
      </c>
      <c r="AJ39" s="45" t="s">
        <v>54</v>
      </c>
      <c r="AK39" s="45" t="s">
        <v>54</v>
      </c>
      <c r="AL39" s="51" t="s">
        <v>0</v>
      </c>
      <c r="AM39" s="51" t="s">
        <v>0</v>
      </c>
      <c r="AN39" s="52" t="s">
        <v>1</v>
      </c>
      <c r="AO39" s="52" t="s">
        <v>1</v>
      </c>
      <c r="AP39" s="45"/>
      <c r="AQ39" s="45"/>
      <c r="AR39" s="45"/>
      <c r="AS39" s="53" t="s">
        <v>434</v>
      </c>
    </row>
    <row r="40" spans="1:52" s="54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43"/>
      <c r="G40" s="43"/>
      <c r="H40" s="51" t="s">
        <v>0</v>
      </c>
      <c r="I40" s="51" t="s">
        <v>0</v>
      </c>
      <c r="J40" s="52" t="s">
        <v>1</v>
      </c>
      <c r="K40" s="52" t="s">
        <v>1</v>
      </c>
      <c r="L40" s="43"/>
      <c r="M40" s="43"/>
      <c r="N40" s="43"/>
      <c r="O40" s="43"/>
      <c r="P40" s="51" t="s">
        <v>0</v>
      </c>
      <c r="Q40" s="51" t="s">
        <v>0</v>
      </c>
      <c r="R40" s="357" t="s">
        <v>402</v>
      </c>
      <c r="S40" s="357" t="s">
        <v>402</v>
      </c>
      <c r="T40" s="43"/>
      <c r="U40" s="43"/>
      <c r="V40" s="103" t="s">
        <v>0</v>
      </c>
      <c r="W40" s="103" t="s">
        <v>0</v>
      </c>
      <c r="X40" s="51" t="s">
        <v>0</v>
      </c>
      <c r="Y40" s="51" t="s">
        <v>0</v>
      </c>
      <c r="Z40" s="52" t="s">
        <v>1</v>
      </c>
      <c r="AA40" s="52" t="s">
        <v>1</v>
      </c>
      <c r="AB40" s="45" t="s">
        <v>54</v>
      </c>
      <c r="AC40" s="45" t="s">
        <v>54</v>
      </c>
      <c r="AD40" s="45" t="s">
        <v>54</v>
      </c>
      <c r="AE40" s="45" t="s">
        <v>54</v>
      </c>
      <c r="AF40" s="51" t="s">
        <v>0</v>
      </c>
      <c r="AG40" s="51" t="s">
        <v>0</v>
      </c>
      <c r="AH40" s="52" t="s">
        <v>1</v>
      </c>
      <c r="AI40" s="52" t="s">
        <v>1</v>
      </c>
      <c r="AJ40" s="45" t="s">
        <v>54</v>
      </c>
      <c r="AK40" s="45" t="s">
        <v>54</v>
      </c>
      <c r="AL40" s="45" t="s">
        <v>54</v>
      </c>
      <c r="AM40" s="45" t="s">
        <v>54</v>
      </c>
      <c r="AN40" s="60" t="s">
        <v>53</v>
      </c>
      <c r="AO40" s="60" t="s">
        <v>53</v>
      </c>
      <c r="AP40" s="52" t="s">
        <v>1</v>
      </c>
      <c r="AQ40" s="52" t="s">
        <v>1</v>
      </c>
      <c r="AR40" s="43"/>
      <c r="AS40" s="53"/>
    </row>
    <row r="41" spans="1:52" s="54" customFormat="1" ht="20.85" customHeight="1">
      <c r="A41" s="464"/>
      <c r="B41" s="55" t="s">
        <v>109</v>
      </c>
      <c r="C41" s="87" t="s">
        <v>110</v>
      </c>
      <c r="D41" s="49"/>
      <c r="E41" s="61">
        <v>660025</v>
      </c>
      <c r="F41" s="45" t="s">
        <v>54</v>
      </c>
      <c r="G41" s="45" t="s">
        <v>54</v>
      </c>
      <c r="H41" s="43"/>
      <c r="I41" s="43"/>
      <c r="J41" s="51" t="s">
        <v>0</v>
      </c>
      <c r="K41" s="51" t="s">
        <v>0</v>
      </c>
      <c r="L41" s="52" t="s">
        <v>1</v>
      </c>
      <c r="M41" s="52" t="s">
        <v>1</v>
      </c>
      <c r="N41" s="45" t="s">
        <v>54</v>
      </c>
      <c r="O41" s="43"/>
      <c r="P41" s="43"/>
      <c r="Q41" s="43"/>
      <c r="R41" s="357" t="s">
        <v>402</v>
      </c>
      <c r="S41" s="357" t="s">
        <v>402</v>
      </c>
      <c r="T41" s="52" t="s">
        <v>1</v>
      </c>
      <c r="U41" s="52" t="s">
        <v>1</v>
      </c>
      <c r="V41" s="105" t="s">
        <v>1</v>
      </c>
      <c r="W41" s="105" t="s">
        <v>1</v>
      </c>
      <c r="X41" s="105" t="s">
        <v>1</v>
      </c>
      <c r="Y41" s="43"/>
      <c r="Z41" s="51" t="s">
        <v>0</v>
      </c>
      <c r="AA41" s="51" t="s">
        <v>0</v>
      </c>
      <c r="AB41" s="52" t="s">
        <v>1</v>
      </c>
      <c r="AC41" s="52" t="s">
        <v>1</v>
      </c>
      <c r="AD41" s="43"/>
      <c r="AE41" s="43"/>
      <c r="AF41" s="43"/>
      <c r="AG41" s="43"/>
      <c r="AH41" s="51" t="s">
        <v>0</v>
      </c>
      <c r="AI41" s="51" t="s">
        <v>0</v>
      </c>
      <c r="AJ41" s="52" t="s">
        <v>1</v>
      </c>
      <c r="AK41" s="52" t="s">
        <v>1</v>
      </c>
      <c r="AL41" s="43"/>
      <c r="AM41" s="43"/>
      <c r="AN41" s="43"/>
      <c r="AO41" s="45" t="s">
        <v>54</v>
      </c>
      <c r="AP41" s="51" t="s">
        <v>0</v>
      </c>
      <c r="AQ41" s="51" t="s">
        <v>0</v>
      </c>
      <c r="AR41" s="52" t="s">
        <v>1</v>
      </c>
      <c r="AS41" s="53" t="s">
        <v>435</v>
      </c>
    </row>
    <row r="42" spans="1:52" s="47" customFormat="1" ht="20.85" customHeight="1" thickBot="1">
      <c r="A42" s="464"/>
      <c r="B42" s="48" t="s">
        <v>112</v>
      </c>
      <c r="C42" s="88" t="s">
        <v>113</v>
      </c>
      <c r="D42" s="49"/>
      <c r="E42" s="49" t="s">
        <v>114</v>
      </c>
      <c r="F42" s="43" t="s">
        <v>0</v>
      </c>
      <c r="G42" s="143"/>
      <c r="H42" s="43" t="s">
        <v>0</v>
      </c>
      <c r="I42" s="43" t="s">
        <v>0</v>
      </c>
      <c r="J42" s="43" t="s">
        <v>0</v>
      </c>
      <c r="K42" s="43" t="s">
        <v>0</v>
      </c>
      <c r="L42" s="43" t="s">
        <v>0</v>
      </c>
      <c r="M42" s="43" t="s">
        <v>0</v>
      </c>
      <c r="N42" s="143"/>
      <c r="O42" s="43" t="s">
        <v>0</v>
      </c>
      <c r="P42" s="43" t="s">
        <v>0</v>
      </c>
      <c r="Q42" s="43" t="s">
        <v>0</v>
      </c>
      <c r="R42" s="215" t="s">
        <v>115</v>
      </c>
      <c r="S42" s="215" t="s">
        <v>115</v>
      </c>
      <c r="T42" s="43" t="s">
        <v>0</v>
      </c>
      <c r="U42" s="143"/>
      <c r="V42" s="357" t="s">
        <v>399</v>
      </c>
      <c r="W42" s="357" t="s">
        <v>399</v>
      </c>
      <c r="X42" s="43" t="s">
        <v>0</v>
      </c>
      <c r="Y42" s="43" t="s">
        <v>0</v>
      </c>
      <c r="Z42" s="43" t="s">
        <v>0</v>
      </c>
      <c r="AA42" s="43" t="s">
        <v>0</v>
      </c>
      <c r="AB42" s="143"/>
      <c r="AC42" s="43" t="s">
        <v>0</v>
      </c>
      <c r="AD42" s="43" t="s">
        <v>0</v>
      </c>
      <c r="AE42" s="43" t="s">
        <v>0</v>
      </c>
      <c r="AF42" s="43" t="s">
        <v>0</v>
      </c>
      <c r="AG42" s="43" t="s">
        <v>0</v>
      </c>
      <c r="AH42" s="43" t="s">
        <v>0</v>
      </c>
      <c r="AI42" s="143"/>
      <c r="AJ42" s="43" t="s">
        <v>0</v>
      </c>
      <c r="AK42" s="164" t="s">
        <v>100</v>
      </c>
      <c r="AL42" s="43" t="s">
        <v>0</v>
      </c>
      <c r="AM42" s="43" t="s">
        <v>0</v>
      </c>
      <c r="AN42" s="215" t="s">
        <v>115</v>
      </c>
      <c r="AO42" s="43" t="s">
        <v>0</v>
      </c>
      <c r="AP42" s="96"/>
      <c r="AQ42" s="43" t="s">
        <v>0</v>
      </c>
      <c r="AR42" s="43" t="s">
        <v>0</v>
      </c>
      <c r="AS42" s="53"/>
    </row>
    <row r="43" spans="1:52" s="47" customFormat="1" ht="20.85" customHeight="1">
      <c r="A43" s="464"/>
      <c r="B43" s="48" t="s">
        <v>116</v>
      </c>
      <c r="C43" s="88" t="s">
        <v>113</v>
      </c>
      <c r="D43" s="49"/>
      <c r="E43" s="49" t="s">
        <v>117</v>
      </c>
      <c r="F43" s="43" t="s">
        <v>0</v>
      </c>
      <c r="G43" s="143"/>
      <c r="H43" s="43" t="s">
        <v>0</v>
      </c>
      <c r="I43" s="43" t="s">
        <v>0</v>
      </c>
      <c r="J43" s="43" t="s">
        <v>0</v>
      </c>
      <c r="K43" s="43" t="s">
        <v>0</v>
      </c>
      <c r="L43" s="215" t="s">
        <v>115</v>
      </c>
      <c r="M43" s="43" t="s">
        <v>0</v>
      </c>
      <c r="N43" s="143"/>
      <c r="O43" s="43" t="s">
        <v>0</v>
      </c>
      <c r="P43" s="43" t="s">
        <v>0</v>
      </c>
      <c r="Q43" s="43" t="s">
        <v>0</v>
      </c>
      <c r="R43" s="357" t="s">
        <v>402</v>
      </c>
      <c r="S43" s="357" t="s">
        <v>402</v>
      </c>
      <c r="T43" s="215" t="s">
        <v>115</v>
      </c>
      <c r="U43" s="143"/>
      <c r="V43" s="43" t="s">
        <v>0</v>
      </c>
      <c r="W43" s="43" t="s">
        <v>0</v>
      </c>
      <c r="X43" s="43" t="s">
        <v>0</v>
      </c>
      <c r="Y43" s="215" t="s">
        <v>115</v>
      </c>
      <c r="Z43" s="43" t="s">
        <v>0</v>
      </c>
      <c r="AA43" s="215" t="s">
        <v>115</v>
      </c>
      <c r="AB43" s="143"/>
      <c r="AC43" s="43" t="s">
        <v>0</v>
      </c>
      <c r="AD43" s="43" t="s">
        <v>0</v>
      </c>
      <c r="AE43" s="43" t="s">
        <v>0</v>
      </c>
      <c r="AF43" s="215" t="s">
        <v>115</v>
      </c>
      <c r="AG43" s="43" t="s">
        <v>0</v>
      </c>
      <c r="AH43" s="215" t="s">
        <v>115</v>
      </c>
      <c r="AI43" s="143"/>
      <c r="AJ43" s="43" t="s">
        <v>0</v>
      </c>
      <c r="AK43" s="107" t="s">
        <v>140</v>
      </c>
      <c r="AL43" s="43" t="s">
        <v>0</v>
      </c>
      <c r="AM43" s="215" t="s">
        <v>115</v>
      </c>
      <c r="AN43" s="43" t="s">
        <v>0</v>
      </c>
      <c r="AO43" s="43" t="s">
        <v>0</v>
      </c>
      <c r="AP43" s="143"/>
      <c r="AQ43" s="43" t="s">
        <v>0</v>
      </c>
      <c r="AR43" s="43" t="s">
        <v>0</v>
      </c>
      <c r="AS43" s="53"/>
    </row>
    <row r="44" spans="1:52" s="47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95"/>
      <c r="G44" s="215" t="s">
        <v>115</v>
      </c>
      <c r="H44" s="215" t="s">
        <v>115</v>
      </c>
      <c r="I44" s="215" t="s">
        <v>115</v>
      </c>
      <c r="J44" s="215" t="s">
        <v>115</v>
      </c>
      <c r="K44" s="215" t="s">
        <v>115</v>
      </c>
      <c r="L44" s="43" t="s">
        <v>0</v>
      </c>
      <c r="M44" s="95"/>
      <c r="N44" s="43" t="s">
        <v>0</v>
      </c>
      <c r="O44" s="215" t="s">
        <v>115</v>
      </c>
      <c r="P44" s="215" t="s">
        <v>115</v>
      </c>
      <c r="Q44" s="215" t="s">
        <v>115</v>
      </c>
      <c r="R44" s="357" t="s">
        <v>402</v>
      </c>
      <c r="S44" s="357" t="s">
        <v>402</v>
      </c>
      <c r="T44" s="95"/>
      <c r="U44" s="215" t="s">
        <v>115</v>
      </c>
      <c r="V44" s="215" t="s">
        <v>115</v>
      </c>
      <c r="W44" s="215" t="s">
        <v>115</v>
      </c>
      <c r="X44" s="215" t="s">
        <v>115</v>
      </c>
      <c r="Y44" s="43" t="s">
        <v>0</v>
      </c>
      <c r="Z44" s="215" t="s">
        <v>115</v>
      </c>
      <c r="AA44" s="95"/>
      <c r="AB44" s="215" t="s">
        <v>115</v>
      </c>
      <c r="AC44" s="215" t="s">
        <v>115</v>
      </c>
      <c r="AD44" s="215" t="s">
        <v>115</v>
      </c>
      <c r="AE44" s="215" t="s">
        <v>115</v>
      </c>
      <c r="AF44" s="60" t="s">
        <v>53</v>
      </c>
      <c r="AG44" s="215" t="s">
        <v>115</v>
      </c>
      <c r="AH44" s="95"/>
      <c r="AI44" s="43" t="s">
        <v>0</v>
      </c>
      <c r="AJ44" s="215" t="s">
        <v>115</v>
      </c>
      <c r="AK44" s="164" t="s">
        <v>100</v>
      </c>
      <c r="AL44" s="215" t="s">
        <v>115</v>
      </c>
      <c r="AM44" s="60" t="s">
        <v>53</v>
      </c>
      <c r="AN44" s="43" t="s">
        <v>0</v>
      </c>
      <c r="AO44" s="143"/>
      <c r="AP44" s="215" t="s">
        <v>115</v>
      </c>
      <c r="AQ44" s="215" t="s">
        <v>115</v>
      </c>
      <c r="AR44" s="43" t="s">
        <v>0</v>
      </c>
      <c r="AS44" s="92"/>
    </row>
    <row r="45" spans="1:52" s="54" customFormat="1" ht="10.5" customHeight="1">
      <c r="A45" s="93"/>
      <c r="B45" s="93"/>
      <c r="C45" s="93"/>
      <c r="D45" s="93"/>
      <c r="E45" s="93"/>
      <c r="F45" s="93"/>
      <c r="G45" s="93"/>
      <c r="H45" s="93"/>
      <c r="I45" s="93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</row>
    <row r="46" spans="1:52" s="47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K46" s="51" t="s">
        <v>0</v>
      </c>
      <c r="L46" s="453" t="s">
        <v>123</v>
      </c>
      <c r="M46" s="453"/>
      <c r="N46" s="453"/>
      <c r="O46" s="453"/>
      <c r="P46" s="453"/>
      <c r="Q46" s="453"/>
      <c r="R46" s="96"/>
      <c r="S46" s="453" t="s">
        <v>124</v>
      </c>
      <c r="T46" s="453"/>
      <c r="U46" s="453"/>
      <c r="V46" s="453"/>
      <c r="W46" s="453"/>
      <c r="X46" s="453"/>
      <c r="Y46" s="453"/>
      <c r="Z46" s="453"/>
      <c r="AA46" s="467"/>
      <c r="AB46" s="97"/>
      <c r="AC46" s="98" t="s">
        <v>125</v>
      </c>
      <c r="AD46" s="99"/>
      <c r="AE46" s="99"/>
      <c r="AF46" s="99"/>
      <c r="AG46" s="99"/>
      <c r="AH46" s="99"/>
      <c r="AI46" s="99"/>
      <c r="AJ46" s="99"/>
      <c r="AK46" s="99"/>
      <c r="AL46" s="98" t="s">
        <v>125</v>
      </c>
      <c r="AM46" s="99"/>
      <c r="AN46" s="100"/>
      <c r="AO46" s="98"/>
      <c r="AP46" s="99"/>
      <c r="AQ46" s="99"/>
      <c r="AR46" s="99"/>
      <c r="AS46" s="26"/>
    </row>
    <row r="47" spans="1:52" s="47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K47" s="101" t="s">
        <v>1</v>
      </c>
      <c r="L47" s="453" t="s">
        <v>127</v>
      </c>
      <c r="M47" s="453"/>
      <c r="N47" s="453"/>
      <c r="O47" s="453"/>
      <c r="P47" s="453"/>
      <c r="Q47" s="453"/>
      <c r="R47" s="60" t="s">
        <v>53</v>
      </c>
      <c r="S47" s="453" t="s">
        <v>128</v>
      </c>
      <c r="T47" s="453"/>
      <c r="U47" s="453"/>
      <c r="V47" s="453"/>
      <c r="W47" s="453"/>
      <c r="X47" s="453"/>
      <c r="Y47" s="453"/>
      <c r="Z47" s="453"/>
      <c r="AA47" s="467"/>
      <c r="AB47" s="102"/>
      <c r="AC47" s="441" t="s">
        <v>189</v>
      </c>
      <c r="AD47" s="443" t="s">
        <v>436</v>
      </c>
      <c r="AE47" s="444"/>
      <c r="AF47" s="444"/>
      <c r="AG47" s="444"/>
      <c r="AH47" s="444"/>
      <c r="AI47" s="444"/>
      <c r="AJ47" s="444"/>
      <c r="AK47" s="445"/>
      <c r="AL47" s="469" t="s">
        <v>373</v>
      </c>
      <c r="AM47" s="666" t="s">
        <v>437</v>
      </c>
      <c r="AN47" s="666"/>
      <c r="AO47" s="666"/>
      <c r="AP47" s="666"/>
      <c r="AQ47" s="666"/>
      <c r="AR47" s="666"/>
      <c r="AS47" s="26"/>
    </row>
    <row r="48" spans="1:52" s="47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K48" s="103" t="s">
        <v>0</v>
      </c>
      <c r="L48" s="467" t="s">
        <v>131</v>
      </c>
      <c r="M48" s="467"/>
      <c r="N48" s="467"/>
      <c r="O48" s="467"/>
      <c r="P48" s="467"/>
      <c r="Q48" s="467"/>
      <c r="R48" s="45" t="s">
        <v>54</v>
      </c>
      <c r="S48" s="467" t="s">
        <v>132</v>
      </c>
      <c r="T48" s="467"/>
      <c r="U48" s="467"/>
      <c r="V48" s="467"/>
      <c r="W48" s="467"/>
      <c r="X48" s="467"/>
      <c r="Y48" s="467"/>
      <c r="Z48" s="467"/>
      <c r="AA48" s="467"/>
      <c r="AB48" s="104"/>
      <c r="AC48" s="442"/>
      <c r="AD48" s="446"/>
      <c r="AE48" s="447"/>
      <c r="AF48" s="447"/>
      <c r="AG48" s="447"/>
      <c r="AH48" s="447"/>
      <c r="AI48" s="447"/>
      <c r="AJ48" s="447"/>
      <c r="AK48" s="448"/>
      <c r="AL48" s="470"/>
      <c r="AM48" s="666"/>
      <c r="AN48" s="666"/>
      <c r="AO48" s="666"/>
      <c r="AP48" s="666"/>
      <c r="AQ48" s="666"/>
      <c r="AR48" s="666"/>
      <c r="AS48" s="26"/>
      <c r="AT48" s="550" t="s">
        <v>204</v>
      </c>
      <c r="AU48" s="427" t="s">
        <v>409</v>
      </c>
      <c r="AV48" s="428"/>
      <c r="AW48" s="428"/>
      <c r="AX48" s="428"/>
      <c r="AY48" s="428"/>
      <c r="AZ48" s="471"/>
    </row>
    <row r="49" spans="1:52" s="47" customFormat="1" ht="27" customHeight="1" thickBo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K49" s="105" t="s">
        <v>1</v>
      </c>
      <c r="L49" s="453" t="s">
        <v>134</v>
      </c>
      <c r="M49" s="453"/>
      <c r="N49" s="453"/>
      <c r="O49" s="453"/>
      <c r="P49" s="453"/>
      <c r="Q49" s="453"/>
      <c r="R49" s="106" t="s">
        <v>100</v>
      </c>
      <c r="S49" s="454" t="s">
        <v>135</v>
      </c>
      <c r="T49" s="454"/>
      <c r="U49" s="454"/>
      <c r="V49" s="454"/>
      <c r="W49" s="454"/>
      <c r="X49" s="454"/>
      <c r="Y49" s="454"/>
      <c r="Z49" s="454"/>
      <c r="AA49" s="468"/>
      <c r="AC49" s="648" t="s">
        <v>217</v>
      </c>
      <c r="AD49" s="649" t="s">
        <v>375</v>
      </c>
      <c r="AE49" s="542"/>
      <c r="AF49" s="542"/>
      <c r="AG49" s="542"/>
      <c r="AH49" s="542"/>
      <c r="AI49" s="542"/>
      <c r="AJ49" s="542"/>
      <c r="AK49" s="543"/>
      <c r="AL49" s="308" t="s">
        <v>204</v>
      </c>
      <c r="AM49" s="667" t="s">
        <v>438</v>
      </c>
      <c r="AN49" s="667"/>
      <c r="AO49" s="667"/>
      <c r="AP49" s="667"/>
      <c r="AQ49" s="667"/>
      <c r="AR49" s="667"/>
      <c r="AS49" s="26"/>
      <c r="AT49" s="551"/>
      <c r="AU49" s="429"/>
      <c r="AV49" s="430"/>
      <c r="AW49" s="430"/>
      <c r="AX49" s="430"/>
      <c r="AY49" s="430"/>
      <c r="AZ49" s="472"/>
    </row>
    <row r="50" spans="1:52" s="47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K50" s="103" t="s">
        <v>138</v>
      </c>
      <c r="L50" s="467" t="s">
        <v>139</v>
      </c>
      <c r="M50" s="467"/>
      <c r="N50" s="467"/>
      <c r="O50" s="467"/>
      <c r="P50" s="467"/>
      <c r="Q50" s="476"/>
      <c r="R50" s="107" t="s">
        <v>140</v>
      </c>
      <c r="S50" s="477" t="s">
        <v>141</v>
      </c>
      <c r="T50" s="477"/>
      <c r="U50" s="477"/>
      <c r="V50" s="477"/>
      <c r="W50" s="477"/>
      <c r="X50" s="477"/>
      <c r="Y50" s="477"/>
      <c r="Z50" s="477"/>
      <c r="AA50" s="478" t="s">
        <v>142</v>
      </c>
      <c r="AC50" s="603"/>
      <c r="AD50" s="544"/>
      <c r="AE50" s="545"/>
      <c r="AF50" s="545"/>
      <c r="AG50" s="545"/>
      <c r="AH50" s="545"/>
      <c r="AI50" s="545"/>
      <c r="AJ50" s="545"/>
      <c r="AK50" s="546"/>
      <c r="AL50" s="308" t="s">
        <v>253</v>
      </c>
      <c r="AM50" s="667" t="s">
        <v>439</v>
      </c>
      <c r="AN50" s="667"/>
      <c r="AO50" s="667"/>
      <c r="AP50" s="667"/>
      <c r="AQ50" s="667"/>
      <c r="AR50" s="667"/>
      <c r="AS50" s="26"/>
      <c r="AT50" s="550" t="s">
        <v>253</v>
      </c>
      <c r="AU50" s="427" t="s">
        <v>268</v>
      </c>
      <c r="AV50" s="428"/>
      <c r="AW50" s="428"/>
      <c r="AX50" s="428"/>
      <c r="AY50" s="428"/>
      <c r="AZ50" s="471"/>
    </row>
    <row r="51" spans="1:52" s="47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K51" s="105" t="s">
        <v>144</v>
      </c>
      <c r="L51" s="453" t="s">
        <v>145</v>
      </c>
      <c r="M51" s="453"/>
      <c r="N51" s="453"/>
      <c r="O51" s="453"/>
      <c r="P51" s="453"/>
      <c r="Q51" s="484"/>
      <c r="R51" s="108" t="s">
        <v>115</v>
      </c>
      <c r="S51" s="485" t="s">
        <v>146</v>
      </c>
      <c r="T51" s="485"/>
      <c r="U51" s="485"/>
      <c r="V51" s="485"/>
      <c r="W51" s="485"/>
      <c r="X51" s="485"/>
      <c r="Y51" s="485"/>
      <c r="Z51" s="485"/>
      <c r="AA51" s="479"/>
      <c r="AB51" s="109"/>
      <c r="AC51" s="218" t="s">
        <v>222</v>
      </c>
      <c r="AD51" s="536" t="s">
        <v>440</v>
      </c>
      <c r="AE51" s="537"/>
      <c r="AF51" s="537"/>
      <c r="AG51" s="537"/>
      <c r="AH51" s="537"/>
      <c r="AI51" s="537"/>
      <c r="AJ51" s="537"/>
      <c r="AK51" s="537"/>
      <c r="AL51" s="537"/>
      <c r="AM51" s="537"/>
      <c r="AN51" s="537"/>
      <c r="AO51" s="537"/>
      <c r="AP51" s="537"/>
      <c r="AQ51" s="537"/>
      <c r="AR51" s="538"/>
      <c r="AS51" s="26"/>
      <c r="AT51" s="551"/>
      <c r="AU51" s="429"/>
      <c r="AV51" s="430"/>
      <c r="AW51" s="430"/>
      <c r="AX51" s="430"/>
      <c r="AY51" s="430"/>
      <c r="AZ51" s="472"/>
    </row>
    <row r="52" spans="1:52" s="47" customFormat="1" ht="19.5" customHeight="1" thickBot="1">
      <c r="C52" s="102"/>
      <c r="D52" s="102"/>
      <c r="J52" s="110"/>
      <c r="K52" s="111" t="s">
        <v>147</v>
      </c>
      <c r="L52" s="453" t="s">
        <v>148</v>
      </c>
      <c r="M52" s="453"/>
      <c r="N52" s="453"/>
      <c r="O52" s="453"/>
      <c r="P52" s="453"/>
      <c r="Q52" s="484"/>
      <c r="R52" s="112" t="s">
        <v>0</v>
      </c>
      <c r="S52" s="503" t="s">
        <v>149</v>
      </c>
      <c r="T52" s="503"/>
      <c r="U52" s="503"/>
      <c r="V52" s="503"/>
      <c r="W52" s="503"/>
      <c r="X52" s="503"/>
      <c r="Y52" s="503"/>
      <c r="Z52" s="503"/>
      <c r="AA52" s="480"/>
      <c r="AB52" s="110"/>
      <c r="AC52" s="139" t="s">
        <v>225</v>
      </c>
      <c r="AD52" s="670" t="s">
        <v>441</v>
      </c>
      <c r="AE52" s="671"/>
      <c r="AF52" s="671"/>
      <c r="AG52" s="671"/>
      <c r="AH52" s="671"/>
      <c r="AI52" s="671"/>
      <c r="AJ52" s="671"/>
      <c r="AK52" s="671"/>
      <c r="AL52" s="357" t="s">
        <v>402</v>
      </c>
      <c r="AM52" s="672" t="s">
        <v>442</v>
      </c>
      <c r="AN52" s="672"/>
      <c r="AO52" s="672"/>
      <c r="AP52" s="672"/>
      <c r="AQ52" s="672"/>
      <c r="AR52" s="672"/>
      <c r="AS52" s="26"/>
    </row>
    <row r="53" spans="1:52" s="47" customFormat="1" ht="19.5" customHeight="1">
      <c r="A53" s="549" t="s">
        <v>443</v>
      </c>
      <c r="B53" s="507"/>
      <c r="C53" s="507"/>
      <c r="D53" s="507"/>
      <c r="E53" s="507"/>
      <c r="K53" s="113" t="s">
        <v>150</v>
      </c>
      <c r="L53" s="453" t="s">
        <v>151</v>
      </c>
      <c r="M53" s="453"/>
      <c r="N53" s="453"/>
      <c r="O53" s="453"/>
      <c r="P53" s="453"/>
      <c r="Q53" s="453"/>
      <c r="R53" s="114"/>
      <c r="S53" s="508" t="s">
        <v>152</v>
      </c>
      <c r="T53" s="509"/>
      <c r="U53" s="509"/>
      <c r="V53" s="509"/>
      <c r="W53" s="509"/>
      <c r="X53" s="509"/>
      <c r="Y53" s="509"/>
      <c r="Z53" s="510"/>
      <c r="AA53" s="115"/>
      <c r="AC53" s="378" t="s">
        <v>391</v>
      </c>
      <c r="AD53" s="663" t="s">
        <v>444</v>
      </c>
      <c r="AE53" s="664"/>
      <c r="AF53" s="664"/>
      <c r="AG53" s="664"/>
      <c r="AH53" s="664"/>
      <c r="AI53" s="664"/>
      <c r="AJ53" s="664"/>
      <c r="AK53" s="665"/>
      <c r="AL53" s="403" t="s">
        <v>445</v>
      </c>
      <c r="AM53" s="672" t="s">
        <v>446</v>
      </c>
      <c r="AN53" s="672"/>
      <c r="AO53" s="672"/>
      <c r="AP53" s="672"/>
      <c r="AQ53" s="672"/>
      <c r="AR53" s="672"/>
      <c r="AS53" s="26"/>
    </row>
    <row r="54" spans="1:52" s="47" customFormat="1" ht="19.5" customHeight="1">
      <c r="C54" s="102"/>
      <c r="D54" s="102"/>
      <c r="L54" s="97"/>
      <c r="M54" s="97"/>
      <c r="N54" s="97"/>
      <c r="O54" s="97"/>
      <c r="P54" s="97"/>
      <c r="Q54" s="97"/>
      <c r="R54" s="109"/>
      <c r="S54" s="109" t="s">
        <v>447</v>
      </c>
      <c r="T54" s="97"/>
      <c r="U54" s="97"/>
      <c r="V54" s="97"/>
      <c r="W54" s="97"/>
      <c r="X54" s="97"/>
      <c r="Y54" s="97"/>
      <c r="Z54" s="97"/>
      <c r="AA54" s="109"/>
      <c r="AC54" s="382" t="s">
        <v>448</v>
      </c>
      <c r="AD54" s="295" t="s">
        <v>429</v>
      </c>
      <c r="AE54" s="243"/>
      <c r="AF54" s="243"/>
      <c r="AG54" s="243"/>
      <c r="AH54" s="243"/>
      <c r="AI54" s="243"/>
      <c r="AJ54" s="244"/>
      <c r="AK54" s="244"/>
      <c r="AL54" s="244"/>
      <c r="AM54" s="244"/>
      <c r="AN54" s="244"/>
      <c r="AO54" s="244"/>
      <c r="AP54" s="244"/>
      <c r="AQ54" s="244"/>
      <c r="AR54" s="245"/>
      <c r="AS54" s="26"/>
    </row>
    <row r="55" spans="1:52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JUNE</v>
      </c>
      <c r="J55" s="116" t="str">
        <f>J2</f>
        <v>JULY</v>
      </c>
      <c r="AA55" s="54"/>
      <c r="AB55" s="76"/>
      <c r="AC55" s="117"/>
      <c r="AD55" s="118"/>
      <c r="AE55" s="118"/>
      <c r="AF55" s="47"/>
      <c r="AG55" s="119"/>
      <c r="AH55" s="120"/>
      <c r="AL55" s="116">
        <f>AL2</f>
        <v>0</v>
      </c>
    </row>
    <row r="56" spans="1:52" s="122" customFormat="1" ht="19.5" customHeight="1">
      <c r="A56" s="498"/>
      <c r="B56" s="498"/>
      <c r="C56" s="498"/>
      <c r="D56" s="498"/>
      <c r="E56" s="498"/>
      <c r="F56" s="121">
        <f t="shared" ref="F56:I56" si="0">F3</f>
        <v>27</v>
      </c>
      <c r="G56" s="121">
        <f t="shared" si="0"/>
        <v>28</v>
      </c>
      <c r="H56" s="121">
        <f t="shared" si="0"/>
        <v>29</v>
      </c>
      <c r="I56" s="121">
        <f t="shared" si="0"/>
        <v>30</v>
      </c>
      <c r="J56" s="121">
        <f>J3</f>
        <v>1</v>
      </c>
      <c r="K56" s="121">
        <f t="shared" ref="K56:AJ56" si="1">K3</f>
        <v>2</v>
      </c>
      <c r="L56" s="121">
        <f t="shared" si="1"/>
        <v>3</v>
      </c>
      <c r="M56" s="121">
        <f t="shared" si="1"/>
        <v>4</v>
      </c>
      <c r="N56" s="121">
        <f t="shared" si="1"/>
        <v>5</v>
      </c>
      <c r="O56" s="121">
        <f t="shared" si="1"/>
        <v>6</v>
      </c>
      <c r="P56" s="121">
        <f t="shared" si="1"/>
        <v>7</v>
      </c>
      <c r="Q56" s="121">
        <f t="shared" si="1"/>
        <v>8</v>
      </c>
      <c r="R56" s="121">
        <f t="shared" si="1"/>
        <v>9</v>
      </c>
      <c r="S56" s="121">
        <f t="shared" si="1"/>
        <v>10</v>
      </c>
      <c r="T56" s="121">
        <f t="shared" si="1"/>
        <v>11</v>
      </c>
      <c r="U56" s="121">
        <f t="shared" si="1"/>
        <v>12</v>
      </c>
      <c r="V56" s="121">
        <f t="shared" si="1"/>
        <v>13</v>
      </c>
      <c r="W56" s="121">
        <f t="shared" si="1"/>
        <v>14</v>
      </c>
      <c r="X56" s="121">
        <f t="shared" si="1"/>
        <v>15</v>
      </c>
      <c r="Y56" s="121">
        <f t="shared" si="1"/>
        <v>16</v>
      </c>
      <c r="Z56" s="121">
        <f t="shared" si="1"/>
        <v>17</v>
      </c>
      <c r="AA56" s="121">
        <f t="shared" si="1"/>
        <v>18</v>
      </c>
      <c r="AB56" s="121">
        <f t="shared" si="1"/>
        <v>19</v>
      </c>
      <c r="AC56" s="121">
        <f t="shared" si="1"/>
        <v>20</v>
      </c>
      <c r="AD56" s="121">
        <f t="shared" si="1"/>
        <v>21</v>
      </c>
      <c r="AE56" s="121">
        <f t="shared" si="1"/>
        <v>22</v>
      </c>
      <c r="AF56" s="121">
        <f t="shared" si="1"/>
        <v>23</v>
      </c>
      <c r="AG56" s="121">
        <f t="shared" si="1"/>
        <v>24</v>
      </c>
      <c r="AH56" s="121">
        <f t="shared" si="1"/>
        <v>25</v>
      </c>
      <c r="AI56" s="121">
        <f t="shared" si="1"/>
        <v>26</v>
      </c>
      <c r="AJ56" s="121">
        <f t="shared" si="1"/>
        <v>27</v>
      </c>
      <c r="AK56" s="121">
        <f>AK3</f>
        <v>28</v>
      </c>
      <c r="AL56" s="121">
        <f t="shared" ref="AL56:AN56" si="2">AL3</f>
        <v>29</v>
      </c>
      <c r="AM56" s="121">
        <f t="shared" si="2"/>
        <v>30</v>
      </c>
      <c r="AN56" s="121">
        <f t="shared" si="2"/>
        <v>31</v>
      </c>
      <c r="AO56" s="121">
        <v>4</v>
      </c>
      <c r="AP56" s="121"/>
      <c r="AQ56" s="121"/>
      <c r="AR56" s="121"/>
    </row>
    <row r="57" spans="1:52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J57" si="3">COUNTIF(F5:F35,"D")</f>
        <v>7</v>
      </c>
      <c r="G57" s="124">
        <f t="shared" si="3"/>
        <v>7</v>
      </c>
      <c r="H57" s="124">
        <f t="shared" si="3"/>
        <v>7</v>
      </c>
      <c r="I57" s="124">
        <f t="shared" si="3"/>
        <v>7</v>
      </c>
      <c r="J57" s="124">
        <f t="shared" si="3"/>
        <v>7</v>
      </c>
      <c r="K57" s="124">
        <f t="shared" si="3"/>
        <v>7</v>
      </c>
      <c r="L57" s="124">
        <f t="shared" si="3"/>
        <v>7</v>
      </c>
      <c r="M57" s="124">
        <f t="shared" si="3"/>
        <v>6</v>
      </c>
      <c r="N57" s="124">
        <f t="shared" si="3"/>
        <v>7</v>
      </c>
      <c r="O57" s="124">
        <f t="shared" si="3"/>
        <v>7</v>
      </c>
      <c r="P57" s="124">
        <f t="shared" si="3"/>
        <v>7</v>
      </c>
      <c r="Q57" s="124">
        <f t="shared" si="3"/>
        <v>7</v>
      </c>
      <c r="R57" s="124">
        <f t="shared" si="3"/>
        <v>7</v>
      </c>
      <c r="S57" s="124">
        <f t="shared" si="3"/>
        <v>7</v>
      </c>
      <c r="T57" s="124">
        <f t="shared" si="3"/>
        <v>7</v>
      </c>
      <c r="U57" s="124">
        <f t="shared" si="3"/>
        <v>7</v>
      </c>
      <c r="V57" s="124">
        <f t="shared" si="3"/>
        <v>7</v>
      </c>
      <c r="W57" s="124">
        <f t="shared" si="3"/>
        <v>6</v>
      </c>
      <c r="X57" s="124">
        <f t="shared" si="3"/>
        <v>6</v>
      </c>
      <c r="Y57" s="124">
        <f>COUNTIF(Y5:Y35,"D")</f>
        <v>7</v>
      </c>
      <c r="Z57" s="124">
        <f>COUNTIF(Z5:Z35,"D")</f>
        <v>7</v>
      </c>
      <c r="AA57" s="124">
        <f t="shared" si="3"/>
        <v>7</v>
      </c>
      <c r="AB57" s="124">
        <f t="shared" si="3"/>
        <v>7</v>
      </c>
      <c r="AC57" s="124">
        <f t="shared" si="3"/>
        <v>7</v>
      </c>
      <c r="AD57" s="124">
        <f t="shared" si="3"/>
        <v>6</v>
      </c>
      <c r="AE57" s="124">
        <f t="shared" si="3"/>
        <v>6</v>
      </c>
      <c r="AF57" s="124">
        <f t="shared" si="3"/>
        <v>7</v>
      </c>
      <c r="AG57" s="124">
        <f t="shared" si="3"/>
        <v>7</v>
      </c>
      <c r="AH57" s="124">
        <f t="shared" si="3"/>
        <v>7</v>
      </c>
      <c r="AI57" s="124">
        <f t="shared" si="3"/>
        <v>6</v>
      </c>
      <c r="AJ57" s="124">
        <f t="shared" si="3"/>
        <v>6</v>
      </c>
      <c r="AK57" s="124">
        <f>COUNTIF(AK5:AK35,"D")</f>
        <v>6</v>
      </c>
      <c r="AL57" s="124">
        <f t="shared" ref="AL57:AO57" si="4">COUNTIF(AL5:AL35,"D")</f>
        <v>6</v>
      </c>
      <c r="AM57" s="124">
        <f t="shared" si="4"/>
        <v>7</v>
      </c>
      <c r="AN57" s="124">
        <f t="shared" si="4"/>
        <v>7</v>
      </c>
      <c r="AO57" s="124">
        <f t="shared" si="4"/>
        <v>7</v>
      </c>
      <c r="AP57" s="124"/>
      <c r="AQ57" s="124"/>
      <c r="AR57" s="124"/>
    </row>
    <row r="58" spans="1:52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 t="shared" ref="F58:I58" si="5">COUNTIF(F38:F41,"D")+COUNTIF(F42:F44,"D(H)")+COUNTIF(F42:F44,"D(E)")</f>
        <v>1</v>
      </c>
      <c r="G58" s="124">
        <f t="shared" si="5"/>
        <v>2</v>
      </c>
      <c r="H58" s="124">
        <f t="shared" si="5"/>
        <v>2</v>
      </c>
      <c r="I58" s="124">
        <f t="shared" si="5"/>
        <v>2</v>
      </c>
      <c r="J58" s="124">
        <f>COUNTIF(J38:J41,"D")+COUNTIF(J42:J44,"D(H)")+COUNTIF(J42:J44,"D(E)")</f>
        <v>2</v>
      </c>
      <c r="K58" s="124">
        <f>COUNTIF(K38:K41,"D")+COUNTIF(K42:K44,"D(H)")+COUNTIF(K42:K44,"D(E)")</f>
        <v>2</v>
      </c>
      <c r="L58" s="124">
        <f>COUNTIF(L11:L41,"D")+COUNTIF(L42:L44,"D(H)")+COUNTIF(L42:L44,"D(E)")</f>
        <v>4</v>
      </c>
      <c r="M58" s="124">
        <f>COUNTIF(M11:M41,"D")+COUNTIF(M42:M44,"D(H)")+COUNTIF(M42:M44,"D(E)")</f>
        <v>3</v>
      </c>
      <c r="N58" s="124">
        <f>COUNTIF(N38:N40,"D")+COUNTIF(N42:N44,"D(H)")+COUNTIF(N42:N44,"D(E)")</f>
        <v>1</v>
      </c>
      <c r="O58" s="124">
        <f>COUNTIF(O38:O40,"D")+COUNTIF(O42:O44,"D(H)")+COUNTIF(O42:O44,"D(E)")</f>
        <v>2</v>
      </c>
      <c r="P58" s="124">
        <f t="shared" ref="P58:AJ58" si="6">COUNTIF(P38:P41,"D")+COUNTIF(P42:P44,"D(H)")+COUNTIF(P42:P44,"D(E)")</f>
        <v>2</v>
      </c>
      <c r="Q58" s="124">
        <f t="shared" si="6"/>
        <v>2</v>
      </c>
      <c r="R58" s="124">
        <f t="shared" si="6"/>
        <v>2</v>
      </c>
      <c r="S58" s="124">
        <f t="shared" si="6"/>
        <v>2</v>
      </c>
      <c r="T58" s="124">
        <f t="shared" si="6"/>
        <v>2</v>
      </c>
      <c r="U58" s="124">
        <f t="shared" si="6"/>
        <v>2</v>
      </c>
      <c r="V58" s="124">
        <f t="shared" si="6"/>
        <v>2</v>
      </c>
      <c r="W58" s="124">
        <f t="shared" si="6"/>
        <v>2</v>
      </c>
      <c r="X58" s="124">
        <f t="shared" si="6"/>
        <v>2</v>
      </c>
      <c r="Y58" s="124">
        <f t="shared" si="6"/>
        <v>2</v>
      </c>
      <c r="Z58" s="124">
        <f t="shared" si="6"/>
        <v>2</v>
      </c>
      <c r="AA58" s="124">
        <f t="shared" si="6"/>
        <v>2</v>
      </c>
      <c r="AB58" s="124">
        <f t="shared" si="6"/>
        <v>2</v>
      </c>
      <c r="AC58" s="124">
        <f t="shared" si="6"/>
        <v>2</v>
      </c>
      <c r="AD58" s="124">
        <f>COUNTIF(AD38:AD40,"D")+COUNTIF(AD42:AD44,"D(H)")+COUNTIF(AD42:AD44,"D(E)")</f>
        <v>2</v>
      </c>
      <c r="AE58" s="124">
        <f>COUNTIF(AE38:AE40,"D")+COUNTIF(AE42:AE44,"D(H)")+COUNTIF(AE42:AE44,"D(E)")</f>
        <v>2</v>
      </c>
      <c r="AF58" s="124">
        <f t="shared" si="6"/>
        <v>2</v>
      </c>
      <c r="AG58" s="124">
        <f t="shared" si="6"/>
        <v>2</v>
      </c>
      <c r="AH58" s="124">
        <f t="shared" si="6"/>
        <v>2</v>
      </c>
      <c r="AI58" s="124">
        <f t="shared" si="6"/>
        <v>1</v>
      </c>
      <c r="AJ58" s="124">
        <f t="shared" si="6"/>
        <v>2</v>
      </c>
      <c r="AK58" s="124">
        <f>COUNTIF(AK38:AK41,"D")+COUNTIF(AK42:AK44,"D(H)")+COUNTIF(AK42:AK44,"D(E)")</f>
        <v>2</v>
      </c>
      <c r="AL58" s="124">
        <f t="shared" ref="AL58:AN58" si="7">COUNTIF(AL38:AL41,"D")+COUNTIF(AL42:AL44,"D(H)")+COUNTIF(AL42:AL44,"D(E)")</f>
        <v>2</v>
      </c>
      <c r="AM58" s="124">
        <f t="shared" si="7"/>
        <v>2</v>
      </c>
      <c r="AN58" s="124">
        <f t="shared" si="7"/>
        <v>1</v>
      </c>
      <c r="AO58" s="124">
        <f>COUNTIF(AO38:AO41,"D")+COUNTIF(AO42:AO44,"D(H)")+COUNTIF(AO42:AO44,"D(E)")</f>
        <v>0</v>
      </c>
      <c r="AP58" s="124"/>
      <c r="AQ58" s="124"/>
      <c r="AR58" s="124"/>
    </row>
    <row r="59" spans="1:52" s="122" customFormat="1" ht="31.5" customHeight="1" thickBot="1">
      <c r="A59" s="501"/>
      <c r="B59" s="502" t="s">
        <v>160</v>
      </c>
      <c r="C59" s="502"/>
      <c r="D59" s="502"/>
      <c r="E59" s="502"/>
      <c r="F59" s="126">
        <f t="shared" ref="F59:I59" si="8">F57+F58</f>
        <v>8</v>
      </c>
      <c r="G59" s="126">
        <f t="shared" si="8"/>
        <v>9</v>
      </c>
      <c r="H59" s="126">
        <f t="shared" si="8"/>
        <v>9</v>
      </c>
      <c r="I59" s="126">
        <f t="shared" si="8"/>
        <v>9</v>
      </c>
      <c r="J59" s="126">
        <f>J57+J58</f>
        <v>9</v>
      </c>
      <c r="K59" s="126">
        <f t="shared" ref="K59:AO59" si="9">K57+K58</f>
        <v>9</v>
      </c>
      <c r="L59" s="126">
        <f t="shared" si="9"/>
        <v>11</v>
      </c>
      <c r="M59" s="126">
        <f t="shared" si="9"/>
        <v>9</v>
      </c>
      <c r="N59" s="126">
        <f t="shared" si="9"/>
        <v>8</v>
      </c>
      <c r="O59" s="126">
        <f t="shared" si="9"/>
        <v>9</v>
      </c>
      <c r="P59" s="126">
        <f t="shared" si="9"/>
        <v>9</v>
      </c>
      <c r="Q59" s="126">
        <f t="shared" si="9"/>
        <v>9</v>
      </c>
      <c r="R59" s="126">
        <f t="shared" si="9"/>
        <v>9</v>
      </c>
      <c r="S59" s="126">
        <f t="shared" si="9"/>
        <v>9</v>
      </c>
      <c r="T59" s="126">
        <f t="shared" si="9"/>
        <v>9</v>
      </c>
      <c r="U59" s="126">
        <f t="shared" si="9"/>
        <v>9</v>
      </c>
      <c r="V59" s="126">
        <f t="shared" si="9"/>
        <v>9</v>
      </c>
      <c r="W59" s="126">
        <f t="shared" si="9"/>
        <v>8</v>
      </c>
      <c r="X59" s="126">
        <f t="shared" si="9"/>
        <v>8</v>
      </c>
      <c r="Y59" s="126">
        <f t="shared" si="9"/>
        <v>9</v>
      </c>
      <c r="Z59" s="126">
        <f t="shared" si="9"/>
        <v>9</v>
      </c>
      <c r="AA59" s="126">
        <f t="shared" si="9"/>
        <v>9</v>
      </c>
      <c r="AB59" s="126">
        <f t="shared" si="9"/>
        <v>9</v>
      </c>
      <c r="AC59" s="126">
        <f t="shared" si="9"/>
        <v>9</v>
      </c>
      <c r="AD59" s="126">
        <f t="shared" si="9"/>
        <v>8</v>
      </c>
      <c r="AE59" s="126">
        <f t="shared" si="9"/>
        <v>8</v>
      </c>
      <c r="AF59" s="126">
        <f t="shared" si="9"/>
        <v>9</v>
      </c>
      <c r="AG59" s="126">
        <f t="shared" si="9"/>
        <v>9</v>
      </c>
      <c r="AH59" s="126">
        <f t="shared" si="9"/>
        <v>9</v>
      </c>
      <c r="AI59" s="126">
        <f t="shared" si="9"/>
        <v>7</v>
      </c>
      <c r="AJ59" s="126">
        <f t="shared" si="9"/>
        <v>8</v>
      </c>
      <c r="AK59" s="126">
        <f t="shared" si="9"/>
        <v>8</v>
      </c>
      <c r="AL59" s="126">
        <f t="shared" si="9"/>
        <v>8</v>
      </c>
      <c r="AM59" s="126">
        <f t="shared" si="9"/>
        <v>9</v>
      </c>
      <c r="AN59" s="126">
        <f t="shared" si="9"/>
        <v>8</v>
      </c>
      <c r="AO59" s="126">
        <f t="shared" si="9"/>
        <v>7</v>
      </c>
      <c r="AP59" s="126"/>
      <c r="AQ59" s="126"/>
      <c r="AR59" s="126"/>
    </row>
    <row r="60" spans="1:52" s="122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J60" si="10">COUNTIF(F5:F35,"N")</f>
        <v>7</v>
      </c>
      <c r="G60" s="124">
        <f t="shared" si="10"/>
        <v>7</v>
      </c>
      <c r="H60" s="124">
        <f t="shared" si="10"/>
        <v>8</v>
      </c>
      <c r="I60" s="124">
        <f t="shared" si="10"/>
        <v>7</v>
      </c>
      <c r="J60" s="124">
        <f t="shared" si="10"/>
        <v>7</v>
      </c>
      <c r="K60" s="124">
        <f t="shared" si="10"/>
        <v>7</v>
      </c>
      <c r="L60" s="124">
        <f t="shared" si="10"/>
        <v>7</v>
      </c>
      <c r="M60" s="124">
        <f t="shared" si="10"/>
        <v>7</v>
      </c>
      <c r="N60" s="124">
        <f t="shared" si="10"/>
        <v>7</v>
      </c>
      <c r="O60" s="124">
        <f t="shared" si="10"/>
        <v>6</v>
      </c>
      <c r="P60" s="124">
        <f t="shared" si="10"/>
        <v>6</v>
      </c>
      <c r="Q60" s="124">
        <f t="shared" si="10"/>
        <v>7</v>
      </c>
      <c r="R60" s="124">
        <f t="shared" si="10"/>
        <v>7</v>
      </c>
      <c r="S60" s="124">
        <f t="shared" si="10"/>
        <v>7</v>
      </c>
      <c r="T60" s="124">
        <f t="shared" si="10"/>
        <v>6</v>
      </c>
      <c r="U60" s="124">
        <f t="shared" si="10"/>
        <v>7</v>
      </c>
      <c r="V60" s="124">
        <f t="shared" si="10"/>
        <v>7</v>
      </c>
      <c r="W60" s="124">
        <f t="shared" si="10"/>
        <v>7</v>
      </c>
      <c r="X60" s="124">
        <f t="shared" si="10"/>
        <v>7</v>
      </c>
      <c r="Y60" s="124">
        <f>COUNTIF(Y5:Y35,"N")</f>
        <v>7</v>
      </c>
      <c r="Z60" s="124">
        <f>COUNTIF(Z5:Z35,"N")</f>
        <v>7</v>
      </c>
      <c r="AA60" s="124">
        <f t="shared" si="10"/>
        <v>7</v>
      </c>
      <c r="AB60" s="124">
        <f t="shared" si="10"/>
        <v>7</v>
      </c>
      <c r="AC60" s="124">
        <f t="shared" si="10"/>
        <v>7</v>
      </c>
      <c r="AD60" s="124">
        <f t="shared" si="10"/>
        <v>7</v>
      </c>
      <c r="AE60" s="124">
        <f t="shared" si="10"/>
        <v>7</v>
      </c>
      <c r="AF60" s="124">
        <f t="shared" si="10"/>
        <v>7</v>
      </c>
      <c r="AG60" s="124">
        <f t="shared" si="10"/>
        <v>6</v>
      </c>
      <c r="AH60" s="124">
        <f t="shared" si="10"/>
        <v>6</v>
      </c>
      <c r="AI60" s="124">
        <f t="shared" si="10"/>
        <v>6</v>
      </c>
      <c r="AJ60" s="124">
        <f t="shared" si="10"/>
        <v>6</v>
      </c>
      <c r="AK60" s="124">
        <f>COUNTIF(AK5:AK35,"N")</f>
        <v>6</v>
      </c>
      <c r="AL60" s="124">
        <f t="shared" ref="AL60:AO60" si="11">COUNTIF(AL5:AL35,"N")</f>
        <v>7</v>
      </c>
      <c r="AM60" s="124">
        <f t="shared" si="11"/>
        <v>7</v>
      </c>
      <c r="AN60" s="124">
        <f t="shared" si="11"/>
        <v>7</v>
      </c>
      <c r="AO60" s="124">
        <f t="shared" si="11"/>
        <v>7</v>
      </c>
      <c r="AP60" s="124"/>
      <c r="AQ60" s="124"/>
      <c r="AR60" s="124"/>
    </row>
    <row r="61" spans="1:52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 t="shared" ref="F61:K61" si="12">COUNTIF(F38:F41,"N")+COUNTIF(F5:F41,"D(N)")</f>
        <v>1</v>
      </c>
      <c r="G61" s="124">
        <f t="shared" si="12"/>
        <v>1</v>
      </c>
      <c r="H61" s="124">
        <f t="shared" si="12"/>
        <v>1</v>
      </c>
      <c r="I61" s="124">
        <f t="shared" si="12"/>
        <v>0</v>
      </c>
      <c r="J61" s="124">
        <f t="shared" si="12"/>
        <v>1</v>
      </c>
      <c r="K61" s="124">
        <f t="shared" si="12"/>
        <v>1</v>
      </c>
      <c r="L61" s="124">
        <f>COUNTIF(L11:L41,"N")+COUNTIF(L5:L41,"D(N)")</f>
        <v>8</v>
      </c>
      <c r="M61" s="124">
        <f>COUNTIF(M11:M41,"N")+COUNTIF(M5:M41,"D(N)")</f>
        <v>7</v>
      </c>
      <c r="N61" s="124">
        <f>COUNTIF(N38:N40,"N")+COUNTIF(N5:N40,"D(N)")</f>
        <v>1</v>
      </c>
      <c r="O61" s="124">
        <f>COUNTIF(O38:O40,"N")+COUNTIF(O5:O40,"D(N)")</f>
        <v>1</v>
      </c>
      <c r="P61" s="124">
        <f t="shared" ref="P61:AC61" si="13">COUNTIF(P38:P41,"N")+COUNTIF(P5:P41,"D(N)")</f>
        <v>1</v>
      </c>
      <c r="Q61" s="124">
        <f t="shared" si="13"/>
        <v>1</v>
      </c>
      <c r="R61" s="124">
        <f t="shared" si="13"/>
        <v>0</v>
      </c>
      <c r="S61" s="124">
        <f t="shared" si="13"/>
        <v>1</v>
      </c>
      <c r="T61" s="124">
        <f t="shared" si="13"/>
        <v>1</v>
      </c>
      <c r="U61" s="124">
        <f t="shared" si="13"/>
        <v>1</v>
      </c>
      <c r="V61" s="124">
        <f t="shared" si="13"/>
        <v>1</v>
      </c>
      <c r="W61" s="124">
        <f t="shared" si="13"/>
        <v>1</v>
      </c>
      <c r="X61" s="124">
        <f t="shared" si="13"/>
        <v>1</v>
      </c>
      <c r="Y61" s="124">
        <f t="shared" si="13"/>
        <v>1</v>
      </c>
      <c r="Z61" s="124">
        <f t="shared" si="13"/>
        <v>1</v>
      </c>
      <c r="AA61" s="124">
        <f t="shared" si="13"/>
        <v>1</v>
      </c>
      <c r="AB61" s="124">
        <f t="shared" si="13"/>
        <v>1</v>
      </c>
      <c r="AC61" s="124">
        <f t="shared" si="13"/>
        <v>1</v>
      </c>
      <c r="AD61" s="124">
        <f>COUNTIF(AD38:AD40,"N")+COUNTIF(AD5:AD40,"D(N)")</f>
        <v>1</v>
      </c>
      <c r="AE61" s="124">
        <f>COUNTIF(AE38:AE40,"N")+COUNTIF(AE5:AE40,"D(N)")</f>
        <v>1</v>
      </c>
      <c r="AF61" s="124">
        <f t="shared" ref="AF61:AO61" si="14">COUNTIF(AF38:AF41,"N")+COUNTIF(AF5:AF41,"D(N)")</f>
        <v>1</v>
      </c>
      <c r="AG61" s="124">
        <f t="shared" si="14"/>
        <v>1</v>
      </c>
      <c r="AH61" s="124">
        <f t="shared" si="14"/>
        <v>1</v>
      </c>
      <c r="AI61" s="124">
        <f t="shared" si="14"/>
        <v>1</v>
      </c>
      <c r="AJ61" s="124">
        <f t="shared" si="14"/>
        <v>1</v>
      </c>
      <c r="AK61" s="124">
        <f t="shared" si="14"/>
        <v>1</v>
      </c>
      <c r="AL61" s="124">
        <f t="shared" si="14"/>
        <v>1</v>
      </c>
      <c r="AM61" s="124">
        <f t="shared" si="14"/>
        <v>1</v>
      </c>
      <c r="AN61" s="124">
        <f t="shared" si="14"/>
        <v>1</v>
      </c>
      <c r="AO61" s="124">
        <f t="shared" si="14"/>
        <v>1</v>
      </c>
      <c r="AP61" s="124"/>
      <c r="AQ61" s="124"/>
      <c r="AR61" s="124"/>
    </row>
    <row r="62" spans="1:52" s="47" customFormat="1" ht="30.75" customHeight="1" thickBot="1">
      <c r="A62" s="487"/>
      <c r="B62" s="492" t="s">
        <v>162</v>
      </c>
      <c r="C62" s="493"/>
      <c r="D62" s="493"/>
      <c r="E62" s="494"/>
      <c r="F62" s="127">
        <f t="shared" ref="F62:I62" si="15">F60+F61</f>
        <v>8</v>
      </c>
      <c r="G62" s="127">
        <f t="shared" si="15"/>
        <v>8</v>
      </c>
      <c r="H62" s="127">
        <f t="shared" si="15"/>
        <v>9</v>
      </c>
      <c r="I62" s="127">
        <f t="shared" si="15"/>
        <v>7</v>
      </c>
      <c r="J62" s="127">
        <f>J60+J61</f>
        <v>8</v>
      </c>
      <c r="K62" s="127">
        <f t="shared" ref="K62:AO62" si="16">K60+K61</f>
        <v>8</v>
      </c>
      <c r="L62" s="127">
        <f t="shared" si="16"/>
        <v>15</v>
      </c>
      <c r="M62" s="127">
        <f t="shared" si="16"/>
        <v>14</v>
      </c>
      <c r="N62" s="127">
        <f t="shared" si="16"/>
        <v>8</v>
      </c>
      <c r="O62" s="127">
        <f t="shared" si="16"/>
        <v>7</v>
      </c>
      <c r="P62" s="127">
        <f t="shared" si="16"/>
        <v>7</v>
      </c>
      <c r="Q62" s="127">
        <f t="shared" si="16"/>
        <v>8</v>
      </c>
      <c r="R62" s="127">
        <f t="shared" si="16"/>
        <v>7</v>
      </c>
      <c r="S62" s="127">
        <f t="shared" si="16"/>
        <v>8</v>
      </c>
      <c r="T62" s="127">
        <f t="shared" si="16"/>
        <v>7</v>
      </c>
      <c r="U62" s="127">
        <f t="shared" si="16"/>
        <v>8</v>
      </c>
      <c r="V62" s="127">
        <f t="shared" si="16"/>
        <v>8</v>
      </c>
      <c r="W62" s="127">
        <f t="shared" si="16"/>
        <v>8</v>
      </c>
      <c r="X62" s="127">
        <f t="shared" si="16"/>
        <v>8</v>
      </c>
      <c r="Y62" s="127">
        <f t="shared" si="16"/>
        <v>8</v>
      </c>
      <c r="Z62" s="127">
        <f t="shared" si="16"/>
        <v>8</v>
      </c>
      <c r="AA62" s="127">
        <f t="shared" si="16"/>
        <v>8</v>
      </c>
      <c r="AB62" s="127">
        <f t="shared" si="16"/>
        <v>8</v>
      </c>
      <c r="AC62" s="127">
        <f t="shared" si="16"/>
        <v>8</v>
      </c>
      <c r="AD62" s="127">
        <f t="shared" si="16"/>
        <v>8</v>
      </c>
      <c r="AE62" s="127">
        <f t="shared" si="16"/>
        <v>8</v>
      </c>
      <c r="AF62" s="127">
        <f t="shared" si="16"/>
        <v>8</v>
      </c>
      <c r="AG62" s="127">
        <f t="shared" si="16"/>
        <v>7</v>
      </c>
      <c r="AH62" s="127">
        <f t="shared" si="16"/>
        <v>7</v>
      </c>
      <c r="AI62" s="127">
        <f t="shared" si="16"/>
        <v>7</v>
      </c>
      <c r="AJ62" s="127">
        <f t="shared" si="16"/>
        <v>7</v>
      </c>
      <c r="AK62" s="127">
        <f t="shared" si="16"/>
        <v>7</v>
      </c>
      <c r="AL62" s="127">
        <f t="shared" si="16"/>
        <v>8</v>
      </c>
      <c r="AM62" s="127">
        <f t="shared" si="16"/>
        <v>8</v>
      </c>
      <c r="AN62" s="127">
        <f t="shared" si="16"/>
        <v>8</v>
      </c>
      <c r="AO62" s="127">
        <f t="shared" si="16"/>
        <v>8</v>
      </c>
      <c r="AP62" s="127"/>
      <c r="AQ62" s="127"/>
      <c r="AR62" s="127"/>
    </row>
    <row r="63" spans="1:52" s="47" customFormat="1" ht="12.75" customHeight="1" thickTop="1">
      <c r="A63" s="102"/>
      <c r="B63" s="102"/>
      <c r="C63" s="102"/>
      <c r="D63" s="102"/>
      <c r="E63" s="102"/>
      <c r="F63" s="102"/>
      <c r="G63" s="102"/>
      <c r="H63" s="102"/>
      <c r="I63" s="102"/>
      <c r="J63" s="128"/>
      <c r="K63" s="26"/>
      <c r="L63" s="26"/>
      <c r="M63" s="26"/>
      <c r="AO63" s="54"/>
    </row>
    <row r="64" spans="1:52" s="47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  <c r="AO64" s="54"/>
    </row>
  </sheetData>
  <sheetProtection selectLockedCells="1" selectUnlockedCells="1"/>
  <mergeCells count="67">
    <mergeCell ref="AD52:AK52"/>
    <mergeCell ref="AM52:AR52"/>
    <mergeCell ref="AM53:AR53"/>
    <mergeCell ref="J1:AR1"/>
    <mergeCell ref="A2:C2"/>
    <mergeCell ref="F2:I2"/>
    <mergeCell ref="A3:E3"/>
    <mergeCell ref="A37:A44"/>
    <mergeCell ref="AA46:AA49"/>
    <mergeCell ref="B47:E47"/>
    <mergeCell ref="L47:Q47"/>
    <mergeCell ref="S47:Z47"/>
    <mergeCell ref="S49:Z49"/>
    <mergeCell ref="B46:E46"/>
    <mergeCell ref="A46:A47"/>
    <mergeCell ref="L46:Q46"/>
    <mergeCell ref="AS3:AS4"/>
    <mergeCell ref="J2:AN2"/>
    <mergeCell ref="A13:A19"/>
    <mergeCell ref="A21:A27"/>
    <mergeCell ref="A29:A35"/>
    <mergeCell ref="A5:A11"/>
    <mergeCell ref="AD15:AE15"/>
    <mergeCell ref="S46:Z46"/>
    <mergeCell ref="A48:A49"/>
    <mergeCell ref="B48:E48"/>
    <mergeCell ref="L48:Q48"/>
    <mergeCell ref="S48:Z48"/>
    <mergeCell ref="B49:E49"/>
    <mergeCell ref="L49:Q49"/>
    <mergeCell ref="A53:E53"/>
    <mergeCell ref="AA50:AA52"/>
    <mergeCell ref="B51:E51"/>
    <mergeCell ref="L51:Q51"/>
    <mergeCell ref="S51:Z51"/>
    <mergeCell ref="L52:Q52"/>
    <mergeCell ref="S52:Z52"/>
    <mergeCell ref="A50:A51"/>
    <mergeCell ref="B50:E50"/>
    <mergeCell ref="L50:Q50"/>
    <mergeCell ref="S50:Z50"/>
    <mergeCell ref="A60:A62"/>
    <mergeCell ref="C60:E60"/>
    <mergeCell ref="C61:E61"/>
    <mergeCell ref="B62:E62"/>
    <mergeCell ref="A55:A56"/>
    <mergeCell ref="B55:E56"/>
    <mergeCell ref="A57:A59"/>
    <mergeCell ref="C57:E57"/>
    <mergeCell ref="C58:E58"/>
    <mergeCell ref="B59:E59"/>
    <mergeCell ref="AT48:AT49"/>
    <mergeCell ref="AU48:AZ49"/>
    <mergeCell ref="AT50:AT51"/>
    <mergeCell ref="AU50:AZ51"/>
    <mergeCell ref="L53:Q53"/>
    <mergeCell ref="S53:Z53"/>
    <mergeCell ref="AD53:AK53"/>
    <mergeCell ref="AD51:AR51"/>
    <mergeCell ref="AC47:AC48"/>
    <mergeCell ref="AD47:AK48"/>
    <mergeCell ref="AL47:AL48"/>
    <mergeCell ref="AM47:AR48"/>
    <mergeCell ref="AC49:AC50"/>
    <mergeCell ref="AD49:AK50"/>
    <mergeCell ref="AM49:AR49"/>
    <mergeCell ref="AM50:AR50"/>
  </mergeCells>
  <phoneticPr fontId="40" type="noConversion"/>
  <conditionalFormatting sqref="C4 C46:D52 C54:D54 C57:C58 C59:D59 C60:C61 C62:D1048576">
    <cfRule type="containsText" dxfId="267" priority="24" operator="containsText" text="Operator (E)">
      <formula>NOT(ISERROR(SEARCH("Operator (E)",C4)))</formula>
    </cfRule>
    <cfRule type="containsText" dxfId="266" priority="25" operator="containsText" text="F2">
      <formula>NOT(ISERROR(SEARCH("F2",C4)))</formula>
    </cfRule>
    <cfRule type="containsText" dxfId="265" priority="26" operator="containsText" text="F1">
      <formula>NOT(ISERROR(SEARCH("F1",C4)))</formula>
    </cfRule>
    <cfRule type="containsText" dxfId="264" priority="27" operator="containsText" text="P3">
      <formula>NOT(ISERROR(SEARCH("P3",C4)))</formula>
    </cfRule>
    <cfRule type="containsText" dxfId="263" priority="28" operator="containsText" text="P2">
      <formula>NOT(ISERROR(SEARCH("P2",C4)))</formula>
    </cfRule>
    <cfRule type="containsText" dxfId="262" priority="29" operator="containsText" text="P1">
      <formula>NOT(ISERROR(SEARCH("P1",C4)))</formula>
    </cfRule>
    <cfRule type="containsText" dxfId="261" priority="30" operator="containsText" text="Section Mgr.">
      <formula>NOT(ISERROR(SEARCH("Section Mgr.",C4)))</formula>
    </cfRule>
  </conditionalFormatting>
  <conditionalFormatting sqref="C1:D1">
    <cfRule type="containsText" dxfId="260" priority="31" operator="containsText" text="Operator (E)">
      <formula>NOT(ISERROR(SEARCH("Operator (E)",C1)))</formula>
    </cfRule>
    <cfRule type="containsText" dxfId="259" priority="32" operator="containsText" text="F2">
      <formula>NOT(ISERROR(SEARCH("F2",C1)))</formula>
    </cfRule>
    <cfRule type="containsText" dxfId="258" priority="33" operator="containsText" text="F1">
      <formula>NOT(ISERROR(SEARCH("F1",C1)))</formula>
    </cfRule>
    <cfRule type="containsText" dxfId="257" priority="34" operator="containsText" text="P3">
      <formula>NOT(ISERROR(SEARCH("P3",C1)))</formula>
    </cfRule>
    <cfRule type="containsText" dxfId="256" priority="35" operator="containsText" text="P2">
      <formula>NOT(ISERROR(SEARCH("P2",C1)))</formula>
    </cfRule>
    <cfRule type="containsText" dxfId="255" priority="36" operator="containsText" text="P1">
      <formula>NOT(ISERROR(SEARCH("P1",C1)))</formula>
    </cfRule>
    <cfRule type="containsText" dxfId="254" priority="37" operator="containsText" text="Section Mgr.">
      <formula>NOT(ISERROR(SEARCH("Section Mgr.",C1)))</formula>
    </cfRule>
  </conditionalFormatting>
  <conditionalFormatting sqref="C5:D11 C21:D27 C29:D35 C37:D44">
    <cfRule type="containsText" dxfId="253" priority="17" operator="containsText" text="Operator (E)">
      <formula>NOT(ISERROR(SEARCH("Operator (E)",C5)))</formula>
    </cfRule>
    <cfRule type="containsText" dxfId="252" priority="18" operator="containsText" text="F2">
      <formula>NOT(ISERROR(SEARCH("F2",C5)))</formula>
    </cfRule>
    <cfRule type="containsText" dxfId="251" priority="19" operator="containsText" text="F1">
      <formula>NOT(ISERROR(SEARCH("F1",C5)))</formula>
    </cfRule>
    <cfRule type="containsText" dxfId="250" priority="20" operator="containsText" text="P3">
      <formula>NOT(ISERROR(SEARCH("P3",C5)))</formula>
    </cfRule>
    <cfRule type="containsText" dxfId="249" priority="21" operator="containsText" text="P2">
      <formula>NOT(ISERROR(SEARCH("P2",C5)))</formula>
    </cfRule>
    <cfRule type="containsText" dxfId="248" priority="22" operator="containsText" text="P1">
      <formula>NOT(ISERROR(SEARCH("P1",C5)))</formula>
    </cfRule>
    <cfRule type="containsText" dxfId="247" priority="23" operator="containsText" text="Section Mgr.">
      <formula>NOT(ISERROR(SEARCH("Section Mgr.",C5)))</formula>
    </cfRule>
  </conditionalFormatting>
  <conditionalFormatting sqref="C13:D19">
    <cfRule type="containsText" dxfId="246" priority="1" operator="containsText" text="Operator (E)">
      <formula>NOT(ISERROR(SEARCH("Operator (E)",C13)))</formula>
    </cfRule>
    <cfRule type="containsText" dxfId="245" priority="2" operator="containsText" text="F2">
      <formula>NOT(ISERROR(SEARCH("F2",C13)))</formula>
    </cfRule>
    <cfRule type="containsText" dxfId="244" priority="3" operator="containsText" text="F1">
      <formula>NOT(ISERROR(SEARCH("F1",C13)))</formula>
    </cfRule>
    <cfRule type="containsText" dxfId="243" priority="4" operator="containsText" text="P3">
      <formula>NOT(ISERROR(SEARCH("P3",C13)))</formula>
    </cfRule>
    <cfRule type="containsText" dxfId="242" priority="5" operator="containsText" text="P2">
      <formula>NOT(ISERROR(SEARCH("P2",C13)))</formula>
    </cfRule>
    <cfRule type="containsText" dxfId="241" priority="6" operator="containsText" text="P1">
      <formula>NOT(ISERROR(SEARCH("P1",C13)))</formula>
    </cfRule>
    <cfRule type="containsText" dxfId="240" priority="7" operator="containsText" text="Section Mgr.">
      <formula>NOT(ISERROR(SEARCH("Section Mgr.",C13)))</formula>
    </cfRule>
  </conditionalFormatting>
  <conditionalFormatting sqref="F4:AR4">
    <cfRule type="expression" dxfId="239" priority="8">
      <formula>"ส"</formula>
    </cfRule>
    <cfRule type="expression" dxfId="238" priority="9">
      <formula>"อา"</formula>
    </cfRule>
  </conditionalFormatting>
  <conditionalFormatting sqref="F57:AR57">
    <cfRule type="colorScale" priority="42">
      <colorScale>
        <cfvo type="num" val="5"/>
        <cfvo type="num" val="6"/>
        <color rgb="FFFF0000"/>
        <color theme="9" tint="0.59999389629810485"/>
      </colorScale>
    </cfRule>
  </conditionalFormatting>
  <conditionalFormatting sqref="F58:AR58">
    <cfRule type="colorScale" priority="16">
      <colorScale>
        <cfvo type="num" val="0"/>
        <cfvo type="num" val="1"/>
        <color rgb="FFFF0000"/>
        <color theme="9" tint="0.59999389629810485"/>
      </colorScale>
    </cfRule>
  </conditionalFormatting>
  <conditionalFormatting sqref="F59:AR59">
    <cfRule type="cellIs" dxfId="237" priority="12" operator="greaterThan">
      <formula>8</formula>
    </cfRule>
    <cfRule type="cellIs" dxfId="236" priority="13" operator="greaterThanOrEqual">
      <formula>7</formula>
    </cfRule>
    <cfRule type="cellIs" dxfId="235" priority="14" operator="lessThan">
      <formula>6</formula>
    </cfRule>
  </conditionalFormatting>
  <conditionalFormatting sqref="F60:AR60">
    <cfRule type="colorScale" priority="41">
      <colorScale>
        <cfvo type="num" val="5"/>
        <cfvo type="num" val="6"/>
        <color rgb="FFFF0000"/>
        <color theme="9" tint="0.59999389629810485"/>
      </colorScale>
    </cfRule>
  </conditionalFormatting>
  <conditionalFormatting sqref="F61:AR61">
    <cfRule type="colorScale" priority="15">
      <colorScale>
        <cfvo type="num" val="0"/>
        <cfvo type="num" val="1"/>
        <color rgb="FFFF0000"/>
        <color theme="9" tint="0.59999389629810485"/>
      </colorScale>
    </cfRule>
  </conditionalFormatting>
  <conditionalFormatting sqref="F62:AR62">
    <cfRule type="cellIs" dxfId="234" priority="38" operator="greaterThan">
      <formula>8</formula>
    </cfRule>
    <cfRule type="cellIs" dxfId="233" priority="39" operator="greaterThanOrEqual">
      <formula>7</formula>
    </cfRule>
    <cfRule type="cellIs" dxfId="232" priority="40" operator="lessThan">
      <formula>6</formula>
    </cfRule>
  </conditionalFormatting>
  <printOptions horizontalCentered="1"/>
  <pageMargins left="0" right="0" top="0.25" bottom="0.25" header="0.3" footer="0.3"/>
  <pageSetup paperSize="9" scale="52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83954-CB00-4541-B336-546D458FF5DC}">
  <sheetPr codeName="Sheet10"/>
  <dimension ref="A1:AY66"/>
  <sheetViews>
    <sheetView showGridLines="0" view="pageBreakPreview" zoomScale="70" zoomScaleNormal="70" zoomScaleSheetLayoutView="70" zoomScalePageLayoutView="115" workbookViewId="0">
      <pane xSplit="5" ySplit="4" topLeftCell="F5" activePane="bottomRight" state="frozen"/>
      <selection pane="topRight" activeCell="V26" sqref="V26"/>
      <selection pane="bottomLeft" activeCell="V26" sqref="V26"/>
      <selection pane="bottomRight" activeCell="W3" sqref="W1:W1048576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9" width="4.85546875" style="26" customWidth="1"/>
    <col min="10" max="10" width="4.85546875" style="128" customWidth="1"/>
    <col min="11" max="15" width="4.85546875" style="26" customWidth="1"/>
    <col min="16" max="16" width="4.42578125" style="26" customWidth="1"/>
    <col min="17" max="34" width="4.85546875" style="26" customWidth="1"/>
    <col min="35" max="36" width="5.42578125" style="26" customWidth="1"/>
    <col min="37" max="40" width="4.85546875" style="26" customWidth="1"/>
    <col min="41" max="41" width="4.85546875" style="118" customWidth="1"/>
    <col min="42" max="44" width="4.85546875" style="26" customWidth="1"/>
    <col min="45" max="45" width="61.140625" style="26" customWidth="1"/>
    <col min="46" max="49" width="8.85546875" style="26"/>
    <col min="50" max="50" width="58.140625" style="26" bestFit="1" customWidth="1"/>
    <col min="51" max="51" width="57.85546875" style="26" bestFit="1" customWidth="1"/>
    <col min="52" max="16384" width="8.85546875" style="26"/>
  </cols>
  <sheetData>
    <row r="1" spans="1:51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</row>
    <row r="2" spans="1:51" ht="29.25" customHeight="1" thickBot="1">
      <c r="A2" s="457" t="s">
        <v>38</v>
      </c>
      <c r="B2" s="458"/>
      <c r="C2" s="459"/>
      <c r="D2" s="27"/>
      <c r="E2" s="28" t="s">
        <v>322</v>
      </c>
      <c r="F2" s="684" t="s">
        <v>361</v>
      </c>
      <c r="G2" s="684"/>
      <c r="H2" s="684"/>
      <c r="I2" s="684"/>
      <c r="J2" s="685"/>
      <c r="K2" s="495" t="s">
        <v>398</v>
      </c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496"/>
      <c r="AO2" s="496"/>
      <c r="AP2" s="142" t="s">
        <v>449</v>
      </c>
      <c r="AQ2" s="142"/>
      <c r="AR2" s="142"/>
      <c r="AS2" s="29" t="s">
        <v>42</v>
      </c>
    </row>
    <row r="3" spans="1:51" ht="27" customHeight="1" thickTop="1" thickBot="1">
      <c r="A3" s="460" t="s">
        <v>43</v>
      </c>
      <c r="B3" s="461"/>
      <c r="C3" s="461"/>
      <c r="D3" s="461"/>
      <c r="E3" s="462"/>
      <c r="F3" s="30">
        <v>27</v>
      </c>
      <c r="G3" s="30">
        <v>28</v>
      </c>
      <c r="H3" s="30">
        <v>29</v>
      </c>
      <c r="I3" s="265">
        <v>30</v>
      </c>
      <c r="J3" s="30">
        <v>31</v>
      </c>
      <c r="K3" s="30">
        <v>1</v>
      </c>
      <c r="L3" s="30">
        <v>2</v>
      </c>
      <c r="M3" s="30">
        <v>3</v>
      </c>
      <c r="N3" s="30">
        <v>4</v>
      </c>
      <c r="O3" s="265">
        <v>5</v>
      </c>
      <c r="P3" s="30">
        <v>6</v>
      </c>
      <c r="Q3" s="321">
        <v>7</v>
      </c>
      <c r="R3" s="265">
        <v>8</v>
      </c>
      <c r="S3" s="30">
        <v>9</v>
      </c>
      <c r="T3" s="30">
        <v>10</v>
      </c>
      <c r="U3" s="30">
        <v>11</v>
      </c>
      <c r="V3" s="30">
        <v>12</v>
      </c>
      <c r="W3" s="265">
        <v>13</v>
      </c>
      <c r="X3" s="30">
        <v>14</v>
      </c>
      <c r="Y3" s="30">
        <v>15</v>
      </c>
      <c r="Z3" s="265">
        <v>16</v>
      </c>
      <c r="AA3" s="31">
        <v>17</v>
      </c>
      <c r="AB3" s="30">
        <v>18</v>
      </c>
      <c r="AC3" s="30">
        <v>19</v>
      </c>
      <c r="AD3" s="225">
        <v>20</v>
      </c>
      <c r="AE3" s="265">
        <v>21</v>
      </c>
      <c r="AF3" s="30">
        <v>22</v>
      </c>
      <c r="AG3" s="30">
        <v>23</v>
      </c>
      <c r="AH3" s="30">
        <v>24</v>
      </c>
      <c r="AI3" s="30">
        <v>25</v>
      </c>
      <c r="AJ3" s="265">
        <v>26</v>
      </c>
      <c r="AK3" s="30">
        <v>27</v>
      </c>
      <c r="AL3" s="265">
        <v>28</v>
      </c>
      <c r="AM3" s="30">
        <v>29</v>
      </c>
      <c r="AN3" s="30">
        <v>30</v>
      </c>
      <c r="AO3" s="265">
        <v>31</v>
      </c>
      <c r="AP3" s="30">
        <v>1</v>
      </c>
      <c r="AQ3" s="30">
        <v>2</v>
      </c>
      <c r="AR3" s="30">
        <v>3</v>
      </c>
      <c r="AS3" s="431"/>
    </row>
    <row r="4" spans="1:51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4</v>
      </c>
      <c r="G4" s="36" t="s">
        <v>5</v>
      </c>
      <c r="H4" s="36" t="s">
        <v>6</v>
      </c>
      <c r="I4" s="36" t="s">
        <v>7</v>
      </c>
      <c r="J4" s="36" t="s">
        <v>8</v>
      </c>
      <c r="K4" s="37" t="s">
        <v>9</v>
      </c>
      <c r="L4" s="37" t="s">
        <v>3</v>
      </c>
      <c r="M4" s="36" t="s">
        <v>4</v>
      </c>
      <c r="N4" s="36" t="s">
        <v>5</v>
      </c>
      <c r="O4" s="36" t="s">
        <v>6</v>
      </c>
      <c r="P4" s="36" t="s">
        <v>7</v>
      </c>
      <c r="Q4" s="36" t="s">
        <v>8</v>
      </c>
      <c r="R4" s="37" t="s">
        <v>9</v>
      </c>
      <c r="S4" s="37" t="s">
        <v>3</v>
      </c>
      <c r="T4" s="36" t="s">
        <v>4</v>
      </c>
      <c r="U4" s="36" t="s">
        <v>5</v>
      </c>
      <c r="V4" s="36" t="s">
        <v>6</v>
      </c>
      <c r="W4" s="36" t="s">
        <v>7</v>
      </c>
      <c r="X4" s="36" t="s">
        <v>8</v>
      </c>
      <c r="Y4" s="37" t="s">
        <v>9</v>
      </c>
      <c r="Z4" s="37" t="s">
        <v>3</v>
      </c>
      <c r="AA4" s="45" t="s">
        <v>54</v>
      </c>
      <c r="AB4" s="36" t="s">
        <v>5</v>
      </c>
      <c r="AC4" s="36" t="s">
        <v>6</v>
      </c>
      <c r="AD4" s="36" t="s">
        <v>7</v>
      </c>
      <c r="AE4" s="36" t="s">
        <v>8</v>
      </c>
      <c r="AF4" s="37" t="s">
        <v>9</v>
      </c>
      <c r="AG4" s="37" t="s">
        <v>3</v>
      </c>
      <c r="AH4" s="36" t="s">
        <v>4</v>
      </c>
      <c r="AI4" s="36" t="s">
        <v>5</v>
      </c>
      <c r="AJ4" s="36" t="s">
        <v>6</v>
      </c>
      <c r="AK4" s="36" t="s">
        <v>7</v>
      </c>
      <c r="AL4" s="36" t="s">
        <v>8</v>
      </c>
      <c r="AM4" s="37" t="s">
        <v>9</v>
      </c>
      <c r="AN4" s="37" t="s">
        <v>3</v>
      </c>
      <c r="AO4" s="36" t="s">
        <v>4</v>
      </c>
      <c r="AP4" s="36" t="s">
        <v>5</v>
      </c>
      <c r="AQ4" s="36" t="s">
        <v>6</v>
      </c>
      <c r="AR4" s="36" t="s">
        <v>7</v>
      </c>
      <c r="AS4" s="431"/>
      <c r="AW4" s="239" t="s">
        <v>200</v>
      </c>
      <c r="AX4" s="239" t="s">
        <v>201</v>
      </c>
      <c r="AY4" s="239" t="s">
        <v>202</v>
      </c>
    </row>
    <row r="5" spans="1:51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1" t="s">
        <v>0</v>
      </c>
      <c r="G5" s="41" t="s">
        <v>0</v>
      </c>
      <c r="H5" s="42" t="s">
        <v>1</v>
      </c>
      <c r="I5" s="42" t="s">
        <v>1</v>
      </c>
      <c r="J5" s="105" t="s">
        <v>1</v>
      </c>
      <c r="K5" s="105" t="s">
        <v>1</v>
      </c>
      <c r="L5" s="43"/>
      <c r="M5" s="43"/>
      <c r="N5" s="41" t="s">
        <v>0</v>
      </c>
      <c r="O5" s="41" t="s">
        <v>0</v>
      </c>
      <c r="P5" s="292" t="s">
        <v>231</v>
      </c>
      <c r="Q5" s="42" t="s">
        <v>1</v>
      </c>
      <c r="R5" s="43"/>
      <c r="S5" s="43"/>
      <c r="T5" s="103" t="s">
        <v>0</v>
      </c>
      <c r="U5" s="43"/>
      <c r="V5" s="41" t="s">
        <v>0</v>
      </c>
      <c r="W5" s="41" t="s">
        <v>0</v>
      </c>
      <c r="X5" s="361" t="s">
        <v>450</v>
      </c>
      <c r="Y5" s="42" t="s">
        <v>1</v>
      </c>
      <c r="Z5" s="45" t="s">
        <v>54</v>
      </c>
      <c r="AA5" s="45" t="s">
        <v>54</v>
      </c>
      <c r="AB5" s="45" t="s">
        <v>54</v>
      </c>
      <c r="AC5" s="45" t="s">
        <v>54</v>
      </c>
      <c r="AD5" s="342" t="s">
        <v>401</v>
      </c>
      <c r="AE5" s="41" t="s">
        <v>0</v>
      </c>
      <c r="AF5" s="42" t="s">
        <v>1</v>
      </c>
      <c r="AG5" s="42" t="s">
        <v>1</v>
      </c>
      <c r="AH5" s="105" t="s">
        <v>1</v>
      </c>
      <c r="AI5" s="43"/>
      <c r="AJ5" s="45" t="s">
        <v>451</v>
      </c>
      <c r="AK5" s="103" t="s">
        <v>0</v>
      </c>
      <c r="AL5" s="361" t="s">
        <v>452</v>
      </c>
      <c r="AM5" s="41" t="s">
        <v>0</v>
      </c>
      <c r="AN5" s="41" t="s">
        <v>0</v>
      </c>
      <c r="AO5" s="291" t="s">
        <v>400</v>
      </c>
      <c r="AP5" s="43"/>
      <c r="AQ5" s="43"/>
      <c r="AR5" s="43"/>
      <c r="AS5" s="46"/>
      <c r="AW5" s="237" t="s">
        <v>205</v>
      </c>
      <c r="AX5" s="237" t="s">
        <v>206</v>
      </c>
      <c r="AY5" s="237" t="s">
        <v>207</v>
      </c>
    </row>
    <row r="6" spans="1:51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51" t="s">
        <v>0</v>
      </c>
      <c r="G6" s="51" t="s">
        <v>0</v>
      </c>
      <c r="H6" s="52" t="s">
        <v>1</v>
      </c>
      <c r="I6" s="52" t="s">
        <v>1</v>
      </c>
      <c r="J6" s="43"/>
      <c r="K6" s="43"/>
      <c r="L6" s="43"/>
      <c r="M6" s="103" t="s">
        <v>0</v>
      </c>
      <c r="N6" s="51" t="s">
        <v>0</v>
      </c>
      <c r="O6" s="51" t="s">
        <v>0</v>
      </c>
      <c r="P6" s="292" t="s">
        <v>231</v>
      </c>
      <c r="Q6" s="60" t="s">
        <v>53</v>
      </c>
      <c r="R6" s="43" t="s">
        <v>54</v>
      </c>
      <c r="S6" s="43" t="s">
        <v>54</v>
      </c>
      <c r="T6" s="103" t="s">
        <v>0</v>
      </c>
      <c r="U6" s="43"/>
      <c r="V6" s="51" t="s">
        <v>0</v>
      </c>
      <c r="W6" s="51" t="s">
        <v>0</v>
      </c>
      <c r="X6" s="361" t="s">
        <v>450</v>
      </c>
      <c r="Y6" s="52" t="s">
        <v>1</v>
      </c>
      <c r="Z6" s="43"/>
      <c r="AA6" s="43"/>
      <c r="AB6" s="43"/>
      <c r="AC6" s="43"/>
      <c r="AD6" s="342" t="s">
        <v>401</v>
      </c>
      <c r="AE6" s="51" t="s">
        <v>0</v>
      </c>
      <c r="AF6" s="52" t="s">
        <v>1</v>
      </c>
      <c r="AG6" s="52" t="s">
        <v>1</v>
      </c>
      <c r="AH6" s="105" t="s">
        <v>1</v>
      </c>
      <c r="AI6" s="105" t="s">
        <v>1</v>
      </c>
      <c r="AJ6" s="43"/>
      <c r="AK6" s="103" t="s">
        <v>0</v>
      </c>
      <c r="AL6" s="361" t="s">
        <v>452</v>
      </c>
      <c r="AM6" s="51" t="s">
        <v>0</v>
      </c>
      <c r="AN6" s="52" t="s">
        <v>1</v>
      </c>
      <c r="AO6" s="52" t="s">
        <v>1</v>
      </c>
      <c r="AP6" s="43"/>
      <c r="AQ6" s="43"/>
      <c r="AR6" s="43"/>
      <c r="AS6" s="53"/>
      <c r="AW6" s="216" t="s">
        <v>210</v>
      </c>
      <c r="AX6" s="216" t="s">
        <v>211</v>
      </c>
      <c r="AY6" s="216" t="s">
        <v>212</v>
      </c>
    </row>
    <row r="7" spans="1:51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51" t="s">
        <v>0</v>
      </c>
      <c r="G7" s="51" t="s">
        <v>0</v>
      </c>
      <c r="H7" s="52" t="s">
        <v>1</v>
      </c>
      <c r="I7" s="52" t="s">
        <v>1</v>
      </c>
      <c r="J7" s="42" t="s">
        <v>1</v>
      </c>
      <c r="K7" s="42" t="s">
        <v>1</v>
      </c>
      <c r="L7" s="43"/>
      <c r="M7" s="395" t="s">
        <v>415</v>
      </c>
      <c r="N7" s="395" t="s">
        <v>415</v>
      </c>
      <c r="O7" s="51" t="s">
        <v>0</v>
      </c>
      <c r="P7" s="292" t="s">
        <v>231</v>
      </c>
      <c r="Q7" s="60" t="s">
        <v>53</v>
      </c>
      <c r="R7" s="43"/>
      <c r="S7" s="43"/>
      <c r="T7" s="103" t="s">
        <v>0</v>
      </c>
      <c r="U7" s="43"/>
      <c r="V7" s="51" t="s">
        <v>0</v>
      </c>
      <c r="W7" s="51" t="s">
        <v>0</v>
      </c>
      <c r="X7" s="361" t="s">
        <v>450</v>
      </c>
      <c r="Y7" s="52" t="s">
        <v>1</v>
      </c>
      <c r="Z7" s="52" t="s">
        <v>1</v>
      </c>
      <c r="AA7" s="52" t="s">
        <v>1</v>
      </c>
      <c r="AB7" s="43"/>
      <c r="AC7" s="43"/>
      <c r="AD7" s="342" t="s">
        <v>401</v>
      </c>
      <c r="AE7" s="51" t="s">
        <v>0</v>
      </c>
      <c r="AF7" s="52" t="s">
        <v>1</v>
      </c>
      <c r="AG7" s="52" t="s">
        <v>1</v>
      </c>
      <c r="AH7" s="105" t="s">
        <v>1</v>
      </c>
      <c r="AI7" s="43"/>
      <c r="AJ7" s="45" t="s">
        <v>451</v>
      </c>
      <c r="AK7" s="45" t="s">
        <v>451</v>
      </c>
      <c r="AL7" s="361" t="s">
        <v>452</v>
      </c>
      <c r="AM7" s="51" t="s">
        <v>0</v>
      </c>
      <c r="AN7" s="52" t="s">
        <v>1</v>
      </c>
      <c r="AO7" s="52" t="s">
        <v>1</v>
      </c>
      <c r="AP7" s="43"/>
      <c r="AQ7" s="43"/>
      <c r="AR7" s="43"/>
      <c r="AS7" s="53" t="s">
        <v>453</v>
      </c>
      <c r="AW7" s="216" t="s">
        <v>214</v>
      </c>
      <c r="AX7" s="216" t="s">
        <v>215</v>
      </c>
      <c r="AY7" s="216" t="s">
        <v>216</v>
      </c>
    </row>
    <row r="8" spans="1:51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51" t="s">
        <v>0</v>
      </c>
      <c r="G8" s="51" t="s">
        <v>0</v>
      </c>
      <c r="H8" s="52" t="s">
        <v>1</v>
      </c>
      <c r="I8" s="52" t="s">
        <v>1</v>
      </c>
      <c r="J8" s="43"/>
      <c r="K8" s="43"/>
      <c r="L8" s="43"/>
      <c r="M8" s="103" t="s">
        <v>0</v>
      </c>
      <c r="N8" s="51" t="s">
        <v>0</v>
      </c>
      <c r="O8" s="51" t="s">
        <v>0</v>
      </c>
      <c r="P8" s="292" t="s">
        <v>231</v>
      </c>
      <c r="Q8" s="60" t="s">
        <v>53</v>
      </c>
      <c r="R8" s="43"/>
      <c r="S8" s="43"/>
      <c r="T8" s="103" t="s">
        <v>0</v>
      </c>
      <c r="U8" s="43"/>
      <c r="V8" s="51" t="s">
        <v>0</v>
      </c>
      <c r="W8" s="51" t="s">
        <v>0</v>
      </c>
      <c r="X8" s="361" t="s">
        <v>450</v>
      </c>
      <c r="Y8" s="52" t="s">
        <v>1</v>
      </c>
      <c r="Z8" s="43"/>
      <c r="AA8" s="43"/>
      <c r="AB8" s="43"/>
      <c r="AC8" s="43"/>
      <c r="AD8" s="342" t="s">
        <v>401</v>
      </c>
      <c r="AE8" s="51" t="s">
        <v>0</v>
      </c>
      <c r="AF8" s="52" t="s">
        <v>1</v>
      </c>
      <c r="AG8" s="52" t="s">
        <v>1</v>
      </c>
      <c r="AH8" s="105" t="s">
        <v>1</v>
      </c>
      <c r="AI8" s="105" t="s">
        <v>1</v>
      </c>
      <c r="AJ8" s="43"/>
      <c r="AK8" s="103" t="s">
        <v>0</v>
      </c>
      <c r="AL8" s="361" t="s">
        <v>452</v>
      </c>
      <c r="AM8" s="51" t="s">
        <v>0</v>
      </c>
      <c r="AN8" s="52" t="s">
        <v>1</v>
      </c>
      <c r="AO8" s="52" t="s">
        <v>1</v>
      </c>
      <c r="AP8" s="43"/>
      <c r="AQ8" s="43"/>
      <c r="AR8" s="43"/>
      <c r="AS8" s="53"/>
      <c r="AW8" s="216" t="s">
        <v>217</v>
      </c>
      <c r="AX8" s="216" t="s">
        <v>218</v>
      </c>
      <c r="AY8" s="216" t="s">
        <v>219</v>
      </c>
    </row>
    <row r="9" spans="1:51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51" t="s">
        <v>0</v>
      </c>
      <c r="G9" s="51" t="s">
        <v>0</v>
      </c>
      <c r="H9" s="52" t="s">
        <v>1</v>
      </c>
      <c r="I9" s="52" t="s">
        <v>1</v>
      </c>
      <c r="J9" s="45" t="s">
        <v>54</v>
      </c>
      <c r="K9" s="45" t="s">
        <v>54</v>
      </c>
      <c r="L9" s="45" t="s">
        <v>54</v>
      </c>
      <c r="M9" s="418" t="s">
        <v>454</v>
      </c>
      <c r="N9" s="418" t="s">
        <v>454</v>
      </c>
      <c r="O9" s="418" t="s">
        <v>454</v>
      </c>
      <c r="P9" s="292" t="s">
        <v>231</v>
      </c>
      <c r="Q9" s="52" t="s">
        <v>1</v>
      </c>
      <c r="R9" s="105" t="s">
        <v>1</v>
      </c>
      <c r="S9" s="43"/>
      <c r="T9" s="103" t="s">
        <v>0</v>
      </c>
      <c r="U9" s="103" t="s">
        <v>0</v>
      </c>
      <c r="V9" s="51" t="s">
        <v>0</v>
      </c>
      <c r="W9" s="51" t="s">
        <v>0</v>
      </c>
      <c r="X9" s="361" t="s">
        <v>450</v>
      </c>
      <c r="Y9" s="52" t="s">
        <v>1</v>
      </c>
      <c r="Z9" s="45" t="s">
        <v>54</v>
      </c>
      <c r="AA9" s="43"/>
      <c r="AB9" s="43"/>
      <c r="AC9" s="43"/>
      <c r="AD9" s="342" t="s">
        <v>401</v>
      </c>
      <c r="AE9" s="164" t="s">
        <v>455</v>
      </c>
      <c r="AF9" s="52" t="s">
        <v>1</v>
      </c>
      <c r="AG9" s="52" t="s">
        <v>1</v>
      </c>
      <c r="AH9" s="105" t="s">
        <v>1</v>
      </c>
      <c r="AI9" s="43"/>
      <c r="AJ9" s="45" t="s">
        <v>54</v>
      </c>
      <c r="AK9" s="103" t="s">
        <v>0</v>
      </c>
      <c r="AL9" s="361" t="s">
        <v>452</v>
      </c>
      <c r="AM9" s="51" t="s">
        <v>0</v>
      </c>
      <c r="AN9" s="52" t="s">
        <v>1</v>
      </c>
      <c r="AO9" s="52" t="s">
        <v>1</v>
      </c>
      <c r="AP9" s="43"/>
      <c r="AQ9" s="43"/>
      <c r="AR9" s="43"/>
      <c r="AS9" s="343" t="s">
        <v>456</v>
      </c>
      <c r="AW9" s="216" t="s">
        <v>222</v>
      </c>
      <c r="AX9" s="216" t="s">
        <v>223</v>
      </c>
      <c r="AY9" s="216" t="s">
        <v>224</v>
      </c>
    </row>
    <row r="10" spans="1:51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51" t="s">
        <v>0</v>
      </c>
      <c r="G10" s="51" t="s">
        <v>0</v>
      </c>
      <c r="H10" s="45" t="s">
        <v>54</v>
      </c>
      <c r="I10" s="45" t="s">
        <v>54</v>
      </c>
      <c r="J10" s="51" t="s">
        <v>0</v>
      </c>
      <c r="K10" s="51" t="s">
        <v>0</v>
      </c>
      <c r="L10" s="43"/>
      <c r="M10" s="43"/>
      <c r="N10" s="51" t="s">
        <v>0</v>
      </c>
      <c r="O10" s="391" t="s">
        <v>457</v>
      </c>
      <c r="P10" s="292" t="s">
        <v>231</v>
      </c>
      <c r="Q10" s="52" t="s">
        <v>1</v>
      </c>
      <c r="R10" s="43" t="s">
        <v>54</v>
      </c>
      <c r="S10" s="43" t="s">
        <v>54</v>
      </c>
      <c r="T10" s="103" t="s">
        <v>0</v>
      </c>
      <c r="U10" s="43" t="s">
        <v>54</v>
      </c>
      <c r="V10" s="65" t="s">
        <v>0</v>
      </c>
      <c r="W10" s="51" t="s">
        <v>0</v>
      </c>
      <c r="X10" s="361" t="s">
        <v>450</v>
      </c>
      <c r="Y10" s="60" t="s">
        <v>53</v>
      </c>
      <c r="Z10" s="45" t="s">
        <v>54</v>
      </c>
      <c r="AA10" s="45" t="s">
        <v>54</v>
      </c>
      <c r="AB10" s="45" t="s">
        <v>54</v>
      </c>
      <c r="AC10" s="45" t="s">
        <v>54</v>
      </c>
      <c r="AD10" s="342" t="s">
        <v>401</v>
      </c>
      <c r="AE10" s="51" t="s">
        <v>0</v>
      </c>
      <c r="AF10" s="52" t="s">
        <v>1</v>
      </c>
      <c r="AG10" s="52" t="s">
        <v>1</v>
      </c>
      <c r="AH10" s="105" t="s">
        <v>1</v>
      </c>
      <c r="AI10" s="43"/>
      <c r="AJ10" s="43"/>
      <c r="AK10" s="103" t="s">
        <v>0</v>
      </c>
      <c r="AL10" s="361" t="s">
        <v>452</v>
      </c>
      <c r="AM10" s="51" t="s">
        <v>0</v>
      </c>
      <c r="AN10" s="52" t="s">
        <v>1</v>
      </c>
      <c r="AO10" s="52" t="s">
        <v>1</v>
      </c>
      <c r="AP10" s="43"/>
      <c r="AQ10" s="43"/>
      <c r="AR10" s="43"/>
      <c r="AS10" s="53" t="s">
        <v>458</v>
      </c>
      <c r="AW10" s="216" t="s">
        <v>225</v>
      </c>
      <c r="AX10" s="216" t="s">
        <v>226</v>
      </c>
      <c r="AY10" s="216" t="s">
        <v>227</v>
      </c>
    </row>
    <row r="11" spans="1:51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65" t="s">
        <v>0</v>
      </c>
      <c r="G11" s="65" t="s">
        <v>0</v>
      </c>
      <c r="H11" s="66" t="s">
        <v>1</v>
      </c>
      <c r="I11" s="66" t="s">
        <v>1</v>
      </c>
      <c r="J11" s="43"/>
      <c r="K11" s="43"/>
      <c r="L11" s="43"/>
      <c r="M11" s="43"/>
      <c r="N11" s="65" t="s">
        <v>0</v>
      </c>
      <c r="O11" s="65" t="s">
        <v>0</v>
      </c>
      <c r="P11" s="292" t="s">
        <v>231</v>
      </c>
      <c r="Q11" s="387" t="s">
        <v>459</v>
      </c>
      <c r="R11" s="43"/>
      <c r="S11" s="43"/>
      <c r="T11" s="103" t="s">
        <v>0</v>
      </c>
      <c r="U11" s="43"/>
      <c r="V11" s="65" t="s">
        <v>0</v>
      </c>
      <c r="W11" s="65" t="s">
        <v>0</v>
      </c>
      <c r="X11" s="361" t="s">
        <v>450</v>
      </c>
      <c r="Y11" s="66" t="s">
        <v>1</v>
      </c>
      <c r="Z11" s="43"/>
      <c r="AA11" s="387" t="s">
        <v>460</v>
      </c>
      <c r="AB11" s="387" t="s">
        <v>460</v>
      </c>
      <c r="AC11" s="43"/>
      <c r="AD11" s="342" t="s">
        <v>401</v>
      </c>
      <c r="AE11" s="65" t="s">
        <v>0</v>
      </c>
      <c r="AF11" s="66" t="s">
        <v>1</v>
      </c>
      <c r="AG11" s="66" t="s">
        <v>1</v>
      </c>
      <c r="AH11" s="105" t="s">
        <v>1</v>
      </c>
      <c r="AI11" s="43"/>
      <c r="AJ11" s="43"/>
      <c r="AK11" s="103" t="s">
        <v>0</v>
      </c>
      <c r="AL11" s="361" t="s">
        <v>452</v>
      </c>
      <c r="AM11" s="65" t="s">
        <v>0</v>
      </c>
      <c r="AN11" s="66" t="s">
        <v>1</v>
      </c>
      <c r="AO11" s="66" t="s">
        <v>1</v>
      </c>
      <c r="AP11" s="43"/>
      <c r="AQ11" s="43"/>
      <c r="AR11" s="43"/>
      <c r="AS11" s="67"/>
      <c r="AW11" s="216" t="s">
        <v>231</v>
      </c>
      <c r="AX11" s="216" t="s">
        <v>232</v>
      </c>
      <c r="AY11" s="216" t="s">
        <v>233</v>
      </c>
    </row>
    <row r="12" spans="1:51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1"/>
    </row>
    <row r="13" spans="1:51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3"/>
      <c r="G13" s="43"/>
      <c r="H13" s="60" t="s">
        <v>53</v>
      </c>
      <c r="I13" s="60" t="s">
        <v>53</v>
      </c>
      <c r="J13" s="60" t="s">
        <v>53</v>
      </c>
      <c r="K13" s="60" t="s">
        <v>53</v>
      </c>
      <c r="L13" s="103" t="s">
        <v>0</v>
      </c>
      <c r="M13" s="395" t="s">
        <v>415</v>
      </c>
      <c r="N13" s="395" t="s">
        <v>415</v>
      </c>
      <c r="O13" s="43"/>
      <c r="P13" s="41" t="s">
        <v>0</v>
      </c>
      <c r="Q13" s="41" t="s">
        <v>0</v>
      </c>
      <c r="R13" s="42" t="s">
        <v>1</v>
      </c>
      <c r="S13" s="42" t="s">
        <v>1</v>
      </c>
      <c r="T13" s="105" t="s">
        <v>1</v>
      </c>
      <c r="U13" s="43"/>
      <c r="V13" s="43"/>
      <c r="W13" s="43"/>
      <c r="X13" s="361" t="s">
        <v>450</v>
      </c>
      <c r="Y13" s="41" t="s">
        <v>0</v>
      </c>
      <c r="Z13" s="42" t="s">
        <v>1</v>
      </c>
      <c r="AA13" s="42" t="s">
        <v>1</v>
      </c>
      <c r="AB13" s="43"/>
      <c r="AC13" s="43"/>
      <c r="AD13" s="103" t="s">
        <v>0</v>
      </c>
      <c r="AE13" s="43"/>
      <c r="AF13" s="41" t="s">
        <v>0</v>
      </c>
      <c r="AG13" s="41" t="s">
        <v>0</v>
      </c>
      <c r="AH13" s="361" t="s">
        <v>461</v>
      </c>
      <c r="AI13" s="42" t="s">
        <v>1</v>
      </c>
      <c r="AJ13" s="43"/>
      <c r="AK13" s="293" t="s">
        <v>234</v>
      </c>
      <c r="AL13" s="103" t="s">
        <v>0</v>
      </c>
      <c r="AM13" s="43"/>
      <c r="AN13" s="42" t="s">
        <v>1</v>
      </c>
      <c r="AO13" s="42" t="s">
        <v>1</v>
      </c>
      <c r="AP13" s="42" t="s">
        <v>1</v>
      </c>
      <c r="AQ13" s="42" t="s">
        <v>1</v>
      </c>
      <c r="AR13" s="43"/>
      <c r="AS13" s="75"/>
      <c r="AW13" s="216" t="s">
        <v>234</v>
      </c>
      <c r="AX13" s="216" t="s">
        <v>235</v>
      </c>
      <c r="AY13" s="216" t="s">
        <v>236</v>
      </c>
    </row>
    <row r="14" spans="1:51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43"/>
      <c r="G14" s="43"/>
      <c r="H14" s="45" t="s">
        <v>54</v>
      </c>
      <c r="I14" s="45" t="s">
        <v>54</v>
      </c>
      <c r="J14" s="45" t="s">
        <v>54</v>
      </c>
      <c r="K14" s="45" t="s">
        <v>54</v>
      </c>
      <c r="L14" s="52" t="s">
        <v>1</v>
      </c>
      <c r="M14" s="52" t="s">
        <v>1</v>
      </c>
      <c r="N14" s="43"/>
      <c r="O14" s="394" t="s">
        <v>462</v>
      </c>
      <c r="P14" s="51" t="s">
        <v>0</v>
      </c>
      <c r="Q14" s="51" t="s">
        <v>0</v>
      </c>
      <c r="R14" s="52" t="s">
        <v>1</v>
      </c>
      <c r="S14" s="52" t="s">
        <v>1</v>
      </c>
      <c r="T14" s="105" t="s">
        <v>1</v>
      </c>
      <c r="U14" s="45" t="s">
        <v>54</v>
      </c>
      <c r="V14" s="45" t="s">
        <v>54</v>
      </c>
      <c r="W14" s="394" t="s">
        <v>463</v>
      </c>
      <c r="X14" s="60" t="s">
        <v>53</v>
      </c>
      <c r="Y14" s="60" t="s">
        <v>53</v>
      </c>
      <c r="Z14" s="60" t="s">
        <v>53</v>
      </c>
      <c r="AA14" s="60" t="s">
        <v>53</v>
      </c>
      <c r="AB14" s="42" t="s">
        <v>1</v>
      </c>
      <c r="AC14" s="43"/>
      <c r="AD14" s="103" t="s">
        <v>0</v>
      </c>
      <c r="AE14" s="43"/>
      <c r="AF14" s="51" t="s">
        <v>0</v>
      </c>
      <c r="AG14" s="51" t="s">
        <v>0</v>
      </c>
      <c r="AH14" s="361" t="s">
        <v>461</v>
      </c>
      <c r="AI14" s="52" t="s">
        <v>1</v>
      </c>
      <c r="AJ14" s="43"/>
      <c r="AK14" s="394" t="s">
        <v>464</v>
      </c>
      <c r="AL14" s="103" t="s">
        <v>0</v>
      </c>
      <c r="AM14" s="43"/>
      <c r="AN14" s="51" t="s">
        <v>0</v>
      </c>
      <c r="AO14" s="394" t="s">
        <v>465</v>
      </c>
      <c r="AP14" s="52" t="s">
        <v>1</v>
      </c>
      <c r="AQ14" s="52" t="s">
        <v>1</v>
      </c>
      <c r="AR14" s="43"/>
      <c r="AS14" s="53" t="s">
        <v>466</v>
      </c>
      <c r="AW14" s="238" t="s">
        <v>238</v>
      </c>
      <c r="AX14" s="238" t="s">
        <v>239</v>
      </c>
      <c r="AY14" s="238" t="s">
        <v>240</v>
      </c>
    </row>
    <row r="15" spans="1:51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43"/>
      <c r="G15" s="43"/>
      <c r="H15" s="51" t="s">
        <v>0</v>
      </c>
      <c r="I15" s="51" t="s">
        <v>0</v>
      </c>
      <c r="J15" s="52" t="s">
        <v>1</v>
      </c>
      <c r="K15" s="60" t="s">
        <v>53</v>
      </c>
      <c r="L15" s="45" t="s">
        <v>54</v>
      </c>
      <c r="M15" s="45" t="s">
        <v>54</v>
      </c>
      <c r="N15" s="103" t="s">
        <v>0</v>
      </c>
      <c r="O15" s="103" t="s">
        <v>0</v>
      </c>
      <c r="P15" s="51" t="s">
        <v>0</v>
      </c>
      <c r="Q15" s="51" t="s">
        <v>0</v>
      </c>
      <c r="R15" s="52" t="s">
        <v>1</v>
      </c>
      <c r="S15" s="52" t="s">
        <v>1</v>
      </c>
      <c r="T15" s="105" t="s">
        <v>1</v>
      </c>
      <c r="U15" s="43"/>
      <c r="V15" s="43"/>
      <c r="W15" s="43"/>
      <c r="X15" s="361" t="s">
        <v>450</v>
      </c>
      <c r="Y15" s="51" t="s">
        <v>0</v>
      </c>
      <c r="Z15" s="52" t="s">
        <v>1</v>
      </c>
      <c r="AA15" s="52" t="s">
        <v>1</v>
      </c>
      <c r="AB15" s="45" t="s">
        <v>54</v>
      </c>
      <c r="AC15" s="45" t="s">
        <v>54</v>
      </c>
      <c r="AD15" s="103" t="s">
        <v>0</v>
      </c>
      <c r="AE15" s="43"/>
      <c r="AF15" s="51" t="s">
        <v>0</v>
      </c>
      <c r="AG15" s="51" t="s">
        <v>0</v>
      </c>
      <c r="AH15" s="361" t="s">
        <v>461</v>
      </c>
      <c r="AI15" s="45" t="s">
        <v>54</v>
      </c>
      <c r="AJ15" s="45" t="s">
        <v>451</v>
      </c>
      <c r="AK15" s="45" t="s">
        <v>451</v>
      </c>
      <c r="AL15" s="103" t="s">
        <v>0</v>
      </c>
      <c r="AM15" s="43"/>
      <c r="AN15" s="51" t="s">
        <v>0</v>
      </c>
      <c r="AO15" s="51" t="s">
        <v>0</v>
      </c>
      <c r="AP15" s="52" t="s">
        <v>1</v>
      </c>
      <c r="AQ15" s="52" t="s">
        <v>1</v>
      </c>
      <c r="AR15" s="43"/>
      <c r="AS15" s="53" t="s">
        <v>424</v>
      </c>
      <c r="AW15" s="216" t="s">
        <v>241</v>
      </c>
      <c r="AX15" s="216" t="s">
        <v>242</v>
      </c>
      <c r="AY15" s="216" t="s">
        <v>243</v>
      </c>
    </row>
    <row r="16" spans="1:51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43"/>
      <c r="G16" s="43"/>
      <c r="H16" s="51" t="s">
        <v>0</v>
      </c>
      <c r="I16" s="51" t="s">
        <v>0</v>
      </c>
      <c r="J16" s="52" t="s">
        <v>1</v>
      </c>
      <c r="K16" s="52" t="s">
        <v>1</v>
      </c>
      <c r="L16" s="43"/>
      <c r="M16" s="43"/>
      <c r="N16" s="43"/>
      <c r="O16" s="103" t="s">
        <v>0</v>
      </c>
      <c r="P16" s="51" t="s">
        <v>0</v>
      </c>
      <c r="Q16" s="51" t="s">
        <v>0</v>
      </c>
      <c r="R16" s="52" t="s">
        <v>1</v>
      </c>
      <c r="S16" s="52" t="s">
        <v>1</v>
      </c>
      <c r="T16" s="105" t="s">
        <v>1</v>
      </c>
      <c r="U16" s="43"/>
      <c r="V16" s="43"/>
      <c r="W16" s="43"/>
      <c r="X16" s="361" t="s">
        <v>450</v>
      </c>
      <c r="Y16" s="43"/>
      <c r="Z16" s="52" t="s">
        <v>1</v>
      </c>
      <c r="AA16" s="52" t="s">
        <v>1</v>
      </c>
      <c r="AB16" s="43"/>
      <c r="AC16" s="43"/>
      <c r="AD16" s="103" t="s">
        <v>0</v>
      </c>
      <c r="AE16" s="164" t="s">
        <v>455</v>
      </c>
      <c r="AF16" s="51" t="s">
        <v>0</v>
      </c>
      <c r="AG16" s="51" t="s">
        <v>0</v>
      </c>
      <c r="AH16" s="361" t="s">
        <v>461</v>
      </c>
      <c r="AI16" s="45" t="s">
        <v>54</v>
      </c>
      <c r="AJ16" s="45" t="s">
        <v>451</v>
      </c>
      <c r="AK16" s="45" t="s">
        <v>451</v>
      </c>
      <c r="AL16" s="103" t="s">
        <v>0</v>
      </c>
      <c r="AM16" s="43"/>
      <c r="AN16" s="51" t="s">
        <v>0</v>
      </c>
      <c r="AO16" s="51" t="s">
        <v>0</v>
      </c>
      <c r="AP16" s="52" t="s">
        <v>1</v>
      </c>
      <c r="AQ16" s="52" t="s">
        <v>1</v>
      </c>
      <c r="AR16" s="43"/>
      <c r="AS16" s="53"/>
      <c r="AW16" s="238" t="s">
        <v>245</v>
      </c>
      <c r="AX16" s="238" t="s">
        <v>246</v>
      </c>
      <c r="AY16" s="238" t="s">
        <v>247</v>
      </c>
    </row>
    <row r="17" spans="1:51" s="47" customFormat="1" ht="20.85" customHeight="1">
      <c r="A17" s="433"/>
      <c r="B17" s="55" t="s">
        <v>94</v>
      </c>
      <c r="C17" s="49" t="s">
        <v>62</v>
      </c>
      <c r="D17" s="49"/>
      <c r="E17" s="50">
        <v>590002</v>
      </c>
      <c r="F17" s="43"/>
      <c r="G17" s="43"/>
      <c r="H17" s="51" t="s">
        <v>0</v>
      </c>
      <c r="I17" s="51" t="s">
        <v>0</v>
      </c>
      <c r="J17" s="52" t="s">
        <v>1</v>
      </c>
      <c r="K17" s="52" t="s">
        <v>1</v>
      </c>
      <c r="L17" s="43"/>
      <c r="M17" s="418" t="s">
        <v>454</v>
      </c>
      <c r="N17" s="418" t="s">
        <v>454</v>
      </c>
      <c r="O17" s="418" t="s">
        <v>454</v>
      </c>
      <c r="P17" s="51" t="s">
        <v>0</v>
      </c>
      <c r="Q17" s="51" t="s">
        <v>0</v>
      </c>
      <c r="R17" s="52" t="s">
        <v>1</v>
      </c>
      <c r="S17" s="52" t="s">
        <v>1</v>
      </c>
      <c r="T17" s="105" t="s">
        <v>1</v>
      </c>
      <c r="U17" s="43"/>
      <c r="V17" s="43"/>
      <c r="W17" s="43"/>
      <c r="X17" s="361" t="s">
        <v>450</v>
      </c>
      <c r="Y17" s="51" t="s">
        <v>0</v>
      </c>
      <c r="Z17" s="52" t="s">
        <v>1</v>
      </c>
      <c r="AA17" s="52" t="s">
        <v>1</v>
      </c>
      <c r="AB17" s="43"/>
      <c r="AC17" s="43"/>
      <c r="AD17" s="103" t="s">
        <v>0</v>
      </c>
      <c r="AE17" s="103" t="s">
        <v>0</v>
      </c>
      <c r="AF17" s="51" t="s">
        <v>0</v>
      </c>
      <c r="AG17" s="51" t="s">
        <v>0</v>
      </c>
      <c r="AH17" s="361" t="s">
        <v>461</v>
      </c>
      <c r="AI17" s="52" t="s">
        <v>1</v>
      </c>
      <c r="AJ17" s="43"/>
      <c r="AK17" s="43"/>
      <c r="AL17" s="103" t="s">
        <v>0</v>
      </c>
      <c r="AM17" s="43"/>
      <c r="AN17" s="51" t="s">
        <v>0</v>
      </c>
      <c r="AO17" s="51" t="s">
        <v>0</v>
      </c>
      <c r="AP17" s="52" t="s">
        <v>1</v>
      </c>
      <c r="AQ17" s="52" t="s">
        <v>1</v>
      </c>
      <c r="AR17" s="105" t="s">
        <v>1</v>
      </c>
      <c r="AS17" s="53"/>
      <c r="AW17" s="216" t="s">
        <v>248</v>
      </c>
      <c r="AX17" s="216" t="s">
        <v>249</v>
      </c>
      <c r="AY17" s="216" t="s">
        <v>250</v>
      </c>
    </row>
    <row r="18" spans="1:51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43"/>
      <c r="G18" s="43"/>
      <c r="H18" s="51" t="s">
        <v>0</v>
      </c>
      <c r="I18" s="51" t="s">
        <v>0</v>
      </c>
      <c r="J18" s="52" t="s">
        <v>1</v>
      </c>
      <c r="K18" s="52" t="s">
        <v>1</v>
      </c>
      <c r="L18" s="105" t="s">
        <v>1</v>
      </c>
      <c r="M18" s="43"/>
      <c r="N18" s="43"/>
      <c r="O18" s="43"/>
      <c r="P18" s="51" t="s">
        <v>0</v>
      </c>
      <c r="Q18" s="51" t="s">
        <v>138</v>
      </c>
      <c r="R18" s="52" t="s">
        <v>1</v>
      </c>
      <c r="S18" s="52" t="s">
        <v>1</v>
      </c>
      <c r="T18" s="105" t="s">
        <v>1</v>
      </c>
      <c r="U18" s="43"/>
      <c r="V18" s="43"/>
      <c r="W18" s="43"/>
      <c r="X18" s="361" t="s">
        <v>450</v>
      </c>
      <c r="Y18" s="51" t="s">
        <v>0</v>
      </c>
      <c r="Z18" s="52" t="s">
        <v>1</v>
      </c>
      <c r="AA18" s="52" t="s">
        <v>1</v>
      </c>
      <c r="AB18" s="43"/>
      <c r="AC18" s="43"/>
      <c r="AD18" s="103" t="s">
        <v>0</v>
      </c>
      <c r="AE18" s="43"/>
      <c r="AF18" s="51" t="s">
        <v>0</v>
      </c>
      <c r="AG18" s="51" t="s">
        <v>0</v>
      </c>
      <c r="AH18" s="361" t="s">
        <v>461</v>
      </c>
      <c r="AI18" s="52" t="s">
        <v>1</v>
      </c>
      <c r="AJ18" s="43"/>
      <c r="AK18" s="43"/>
      <c r="AL18" s="103" t="s">
        <v>0</v>
      </c>
      <c r="AM18" s="43"/>
      <c r="AN18" s="51" t="s">
        <v>0</v>
      </c>
      <c r="AO18" s="51" t="s">
        <v>0</v>
      </c>
      <c r="AP18" s="52" t="s">
        <v>1</v>
      </c>
      <c r="AQ18" s="52" t="s">
        <v>1</v>
      </c>
      <c r="AR18" s="43"/>
      <c r="AS18" s="53"/>
    </row>
    <row r="19" spans="1:51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43"/>
      <c r="G19" s="43"/>
      <c r="H19" s="43"/>
      <c r="I19" s="43"/>
      <c r="J19" s="66" t="s">
        <v>1</v>
      </c>
      <c r="K19" s="66" t="s">
        <v>1</v>
      </c>
      <c r="L19" s="66" t="s">
        <v>1</v>
      </c>
      <c r="M19" s="66" t="s">
        <v>1</v>
      </c>
      <c r="N19" s="43"/>
      <c r="O19" s="391" t="s">
        <v>457</v>
      </c>
      <c r="P19" s="65" t="s">
        <v>0</v>
      </c>
      <c r="Q19" s="65" t="s">
        <v>0</v>
      </c>
      <c r="R19" s="66" t="s">
        <v>1</v>
      </c>
      <c r="S19" s="66" t="s">
        <v>1</v>
      </c>
      <c r="T19" s="105" t="s">
        <v>1</v>
      </c>
      <c r="U19" s="43"/>
      <c r="V19" s="43"/>
      <c r="W19" s="43"/>
      <c r="X19" s="361" t="s">
        <v>450</v>
      </c>
      <c r="Y19" s="60" t="s">
        <v>53</v>
      </c>
      <c r="Z19" s="66" t="s">
        <v>1</v>
      </c>
      <c r="AA19" s="66" t="s">
        <v>1</v>
      </c>
      <c r="AB19" s="43"/>
      <c r="AC19" s="43"/>
      <c r="AD19" s="103" t="s">
        <v>0</v>
      </c>
      <c r="AE19" s="43"/>
      <c r="AF19" s="65" t="s">
        <v>0</v>
      </c>
      <c r="AG19" s="65" t="s">
        <v>0</v>
      </c>
      <c r="AH19" s="361" t="s">
        <v>461</v>
      </c>
      <c r="AI19" s="66" t="s">
        <v>1</v>
      </c>
      <c r="AJ19" s="43"/>
      <c r="AK19" s="43"/>
      <c r="AL19" s="103" t="s">
        <v>0</v>
      </c>
      <c r="AM19" s="43"/>
      <c r="AN19" s="65" t="s">
        <v>0</v>
      </c>
      <c r="AO19" s="65" t="s">
        <v>0</v>
      </c>
      <c r="AP19" s="66" t="s">
        <v>1</v>
      </c>
      <c r="AQ19" s="66" t="s">
        <v>1</v>
      </c>
      <c r="AR19" s="43"/>
      <c r="AS19" s="67" t="s">
        <v>467</v>
      </c>
    </row>
    <row r="20" spans="1:51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1"/>
    </row>
    <row r="21" spans="1:51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3"/>
      <c r="G21" s="43"/>
      <c r="H21" s="43"/>
      <c r="I21" s="43"/>
      <c r="J21" s="41" t="s">
        <v>0</v>
      </c>
      <c r="K21" s="41" t="s">
        <v>0</v>
      </c>
      <c r="L21" s="42" t="s">
        <v>1</v>
      </c>
      <c r="M21" s="42" t="s">
        <v>1</v>
      </c>
      <c r="N21" s="43"/>
      <c r="O21" s="43"/>
      <c r="P21" s="43"/>
      <c r="Q21" s="43"/>
      <c r="R21" s="41" t="s">
        <v>0</v>
      </c>
      <c r="S21" s="41" t="s">
        <v>0</v>
      </c>
      <c r="T21" s="361" t="s">
        <v>468</v>
      </c>
      <c r="U21" s="42" t="s">
        <v>1</v>
      </c>
      <c r="V21" s="43"/>
      <c r="W21" s="43"/>
      <c r="X21" s="103" t="s">
        <v>0</v>
      </c>
      <c r="Y21" s="43"/>
      <c r="Z21" s="41" t="s">
        <v>0</v>
      </c>
      <c r="AA21" s="41" t="s">
        <v>0</v>
      </c>
      <c r="AB21" s="42" t="s">
        <v>1</v>
      </c>
      <c r="AC21" s="42" t="s">
        <v>1</v>
      </c>
      <c r="AD21" s="105" t="s">
        <v>1</v>
      </c>
      <c r="AE21" s="43"/>
      <c r="AF21" s="43"/>
      <c r="AG21" s="43"/>
      <c r="AH21" s="361" t="s">
        <v>461</v>
      </c>
      <c r="AI21" s="41" t="s">
        <v>0</v>
      </c>
      <c r="AJ21" s="42" t="s">
        <v>1</v>
      </c>
      <c r="AK21" s="52" t="s">
        <v>1</v>
      </c>
      <c r="AL21" s="105" t="s">
        <v>1</v>
      </c>
      <c r="AM21" s="43"/>
      <c r="AN21" s="43"/>
      <c r="AO21" s="291" t="s">
        <v>400</v>
      </c>
      <c r="AP21" s="41" t="s">
        <v>0</v>
      </c>
      <c r="AQ21" s="41" t="s">
        <v>0</v>
      </c>
      <c r="AR21" s="42" t="s">
        <v>1</v>
      </c>
      <c r="AS21" s="75"/>
    </row>
    <row r="22" spans="1:51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43"/>
      <c r="G22" s="43"/>
      <c r="H22" s="43"/>
      <c r="I22" s="43"/>
      <c r="J22" s="51" t="s">
        <v>0</v>
      </c>
      <c r="K22" s="51" t="s">
        <v>0</v>
      </c>
      <c r="L22" s="51" t="s">
        <v>0</v>
      </c>
      <c r="M22" s="395" t="s">
        <v>415</v>
      </c>
      <c r="N22" s="395" t="s">
        <v>415</v>
      </c>
      <c r="O22" s="45" t="s">
        <v>54</v>
      </c>
      <c r="P22" s="45" t="s">
        <v>54</v>
      </c>
      <c r="Q22" s="45" t="s">
        <v>54</v>
      </c>
      <c r="R22" s="51" t="s">
        <v>0</v>
      </c>
      <c r="S22" s="51" t="s">
        <v>0</v>
      </c>
      <c r="T22" s="361" t="s">
        <v>468</v>
      </c>
      <c r="U22" s="52" t="s">
        <v>1</v>
      </c>
      <c r="V22" s="45" t="s">
        <v>54</v>
      </c>
      <c r="W22" s="45" t="s">
        <v>54</v>
      </c>
      <c r="X22" s="103" t="s">
        <v>0</v>
      </c>
      <c r="Y22" s="45" t="s">
        <v>54</v>
      </c>
      <c r="Z22" s="51" t="s">
        <v>0</v>
      </c>
      <c r="AA22" s="51" t="s">
        <v>0</v>
      </c>
      <c r="AB22" s="52" t="s">
        <v>1</v>
      </c>
      <c r="AC22" s="52" t="s">
        <v>1</v>
      </c>
      <c r="AD22" s="105" t="s">
        <v>1</v>
      </c>
      <c r="AE22" s="45" t="s">
        <v>54</v>
      </c>
      <c r="AF22" s="45" t="s">
        <v>54</v>
      </c>
      <c r="AG22" s="45" t="s">
        <v>54</v>
      </c>
      <c r="AH22" s="361" t="s">
        <v>461</v>
      </c>
      <c r="AI22" s="51" t="s">
        <v>0</v>
      </c>
      <c r="AJ22" s="52" t="s">
        <v>1</v>
      </c>
      <c r="AK22" s="52" t="s">
        <v>1</v>
      </c>
      <c r="AL22" s="105" t="s">
        <v>1</v>
      </c>
      <c r="AM22" s="45" t="s">
        <v>54</v>
      </c>
      <c r="AN22" s="45" t="s">
        <v>54</v>
      </c>
      <c r="AO22" s="45" t="s">
        <v>54</v>
      </c>
      <c r="AP22" s="51" t="s">
        <v>0</v>
      </c>
      <c r="AQ22" s="51" t="s">
        <v>0</v>
      </c>
      <c r="AR22" s="52" t="s">
        <v>1</v>
      </c>
      <c r="AS22" s="53"/>
    </row>
    <row r="23" spans="1:51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43"/>
      <c r="G23" s="43"/>
      <c r="H23" s="51" t="s">
        <v>0</v>
      </c>
      <c r="I23" s="51" t="s">
        <v>0</v>
      </c>
      <c r="J23" s="51" t="s">
        <v>0</v>
      </c>
      <c r="K23" s="51" t="s">
        <v>0</v>
      </c>
      <c r="L23" s="45" t="s">
        <v>54</v>
      </c>
      <c r="M23" s="45" t="s">
        <v>54</v>
      </c>
      <c r="N23" s="43"/>
      <c r="O23" s="105" t="s">
        <v>1</v>
      </c>
      <c r="P23" s="105" t="s">
        <v>1</v>
      </c>
      <c r="Q23" s="43"/>
      <c r="R23" s="51" t="s">
        <v>0</v>
      </c>
      <c r="S23" s="51" t="s">
        <v>0</v>
      </c>
      <c r="T23" s="361" t="s">
        <v>468</v>
      </c>
      <c r="U23" s="52" t="s">
        <v>1</v>
      </c>
      <c r="V23" s="43"/>
      <c r="W23" s="43"/>
      <c r="X23" s="103" t="s">
        <v>0</v>
      </c>
      <c r="Y23" s="51" t="s">
        <v>0</v>
      </c>
      <c r="Z23" s="51" t="s">
        <v>0</v>
      </c>
      <c r="AA23" s="51" t="s">
        <v>0</v>
      </c>
      <c r="AB23" s="45" t="s">
        <v>54</v>
      </c>
      <c r="AC23" s="52" t="s">
        <v>1</v>
      </c>
      <c r="AD23" s="105" t="s">
        <v>1</v>
      </c>
      <c r="AE23" s="43"/>
      <c r="AF23" s="43"/>
      <c r="AG23" s="43"/>
      <c r="AH23" s="361" t="s">
        <v>461</v>
      </c>
      <c r="AI23" s="51" t="s">
        <v>0</v>
      </c>
      <c r="AJ23" s="52" t="s">
        <v>1</v>
      </c>
      <c r="AK23" s="52" t="s">
        <v>1</v>
      </c>
      <c r="AL23" s="105" t="s">
        <v>1</v>
      </c>
      <c r="AM23" s="43"/>
      <c r="AN23" s="43"/>
      <c r="AO23" s="103" t="s">
        <v>0</v>
      </c>
      <c r="AP23" s="51" t="s">
        <v>0</v>
      </c>
      <c r="AQ23" s="51" t="s">
        <v>0</v>
      </c>
      <c r="AR23" s="52" t="s">
        <v>1</v>
      </c>
      <c r="AS23" s="53" t="s">
        <v>469</v>
      </c>
    </row>
    <row r="24" spans="1:51" s="47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43"/>
      <c r="G24" s="43"/>
      <c r="H24" s="43"/>
      <c r="I24" s="43"/>
      <c r="J24" s="51" t="s">
        <v>0</v>
      </c>
      <c r="K24" s="51" t="s">
        <v>0</v>
      </c>
      <c r="L24" s="52" t="s">
        <v>1</v>
      </c>
      <c r="M24" s="52" t="s">
        <v>1</v>
      </c>
      <c r="N24" s="43"/>
      <c r="O24" s="105" t="s">
        <v>1</v>
      </c>
      <c r="P24" s="105" t="s">
        <v>1</v>
      </c>
      <c r="Q24" s="43"/>
      <c r="R24" s="51" t="s">
        <v>0</v>
      </c>
      <c r="S24" s="51" t="s">
        <v>0</v>
      </c>
      <c r="T24" s="361" t="s">
        <v>468</v>
      </c>
      <c r="U24" s="52" t="s">
        <v>1</v>
      </c>
      <c r="V24" s="43"/>
      <c r="W24" s="43"/>
      <c r="X24" s="103" t="s">
        <v>0</v>
      </c>
      <c r="Y24" s="103" t="s">
        <v>0</v>
      </c>
      <c r="Z24" s="51" t="s">
        <v>0</v>
      </c>
      <c r="AA24" s="51" t="s">
        <v>0</v>
      </c>
      <c r="AB24" s="52" t="s">
        <v>1</v>
      </c>
      <c r="AC24" s="52" t="s">
        <v>1</v>
      </c>
      <c r="AD24" s="105" t="s">
        <v>1</v>
      </c>
      <c r="AE24" s="105" t="s">
        <v>1</v>
      </c>
      <c r="AF24" s="43"/>
      <c r="AG24" s="43"/>
      <c r="AH24" s="361" t="s">
        <v>461</v>
      </c>
      <c r="AI24" s="51" t="s">
        <v>0</v>
      </c>
      <c r="AJ24" s="52" t="s">
        <v>1</v>
      </c>
      <c r="AK24" s="52" t="s">
        <v>1</v>
      </c>
      <c r="AL24" s="105" t="s">
        <v>1</v>
      </c>
      <c r="AM24" s="43"/>
      <c r="AN24" s="43"/>
      <c r="AO24" s="43"/>
      <c r="AP24" s="51" t="s">
        <v>0</v>
      </c>
      <c r="AQ24" s="51" t="s">
        <v>0</v>
      </c>
      <c r="AR24" s="52" t="s">
        <v>1</v>
      </c>
      <c r="AS24" s="53"/>
    </row>
    <row r="25" spans="1:51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43"/>
      <c r="G25" s="43"/>
      <c r="H25" s="52" t="s">
        <v>1</v>
      </c>
      <c r="I25" s="52" t="s">
        <v>1</v>
      </c>
      <c r="J25" s="45" t="s">
        <v>54</v>
      </c>
      <c r="K25" s="45" t="s">
        <v>54</v>
      </c>
      <c r="L25" s="60" t="s">
        <v>53</v>
      </c>
      <c r="M25" s="418" t="s">
        <v>454</v>
      </c>
      <c r="N25" s="418" t="s">
        <v>454</v>
      </c>
      <c r="O25" s="418" t="s">
        <v>454</v>
      </c>
      <c r="P25" s="45" t="s">
        <v>54</v>
      </c>
      <c r="Q25" s="45" t="s">
        <v>470</v>
      </c>
      <c r="R25" s="51" t="s">
        <v>0</v>
      </c>
      <c r="S25" s="51" t="s">
        <v>0</v>
      </c>
      <c r="T25" s="361" t="s">
        <v>468</v>
      </c>
      <c r="U25" s="52" t="s">
        <v>1</v>
      </c>
      <c r="V25" s="45" t="s">
        <v>54</v>
      </c>
      <c r="W25" s="45" t="s">
        <v>54</v>
      </c>
      <c r="X25" s="45" t="s">
        <v>54</v>
      </c>
      <c r="Y25" s="45" t="s">
        <v>54</v>
      </c>
      <c r="Z25" s="51" t="s">
        <v>0</v>
      </c>
      <c r="AA25" s="51" t="s">
        <v>0</v>
      </c>
      <c r="AB25" s="52" t="s">
        <v>1</v>
      </c>
      <c r="AC25" s="52" t="s">
        <v>1</v>
      </c>
      <c r="AD25" s="105" t="s">
        <v>1</v>
      </c>
      <c r="AE25" s="43"/>
      <c r="AF25" s="43"/>
      <c r="AG25" s="43"/>
      <c r="AH25" s="361" t="s">
        <v>461</v>
      </c>
      <c r="AI25" s="51" t="s">
        <v>0</v>
      </c>
      <c r="AJ25" s="52" t="s">
        <v>1</v>
      </c>
      <c r="AK25" s="52" t="s">
        <v>1</v>
      </c>
      <c r="AL25" s="105" t="s">
        <v>1</v>
      </c>
      <c r="AM25" s="45" t="s">
        <v>54</v>
      </c>
      <c r="AN25" s="45" t="s">
        <v>54</v>
      </c>
      <c r="AO25" s="45" t="s">
        <v>54</v>
      </c>
      <c r="AP25" s="51" t="s">
        <v>0</v>
      </c>
      <c r="AQ25" s="51" t="s">
        <v>0</v>
      </c>
      <c r="AR25" s="52" t="s">
        <v>1</v>
      </c>
      <c r="AS25" s="53"/>
    </row>
    <row r="26" spans="1:51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43"/>
      <c r="G26" s="43"/>
      <c r="H26" s="43"/>
      <c r="I26" s="43"/>
      <c r="J26" s="51" t="s">
        <v>0</v>
      </c>
      <c r="K26" s="51" t="s">
        <v>0</v>
      </c>
      <c r="L26" s="52" t="s">
        <v>1</v>
      </c>
      <c r="M26" s="52" t="s">
        <v>1</v>
      </c>
      <c r="N26" s="43"/>
      <c r="O26" s="105" t="s">
        <v>1</v>
      </c>
      <c r="P26" s="105" t="s">
        <v>1</v>
      </c>
      <c r="Q26" s="43"/>
      <c r="R26" s="51" t="s">
        <v>0</v>
      </c>
      <c r="S26" s="51" t="s">
        <v>0</v>
      </c>
      <c r="T26" s="361" t="s">
        <v>468</v>
      </c>
      <c r="U26" s="52" t="s">
        <v>1</v>
      </c>
      <c r="V26" s="43"/>
      <c r="W26" s="43"/>
      <c r="X26" s="103" t="s">
        <v>0</v>
      </c>
      <c r="Y26" s="43"/>
      <c r="Z26" s="51" t="s">
        <v>0</v>
      </c>
      <c r="AA26" s="51" t="s">
        <v>0</v>
      </c>
      <c r="AB26" s="52" t="s">
        <v>1</v>
      </c>
      <c r="AC26" s="52" t="s">
        <v>1</v>
      </c>
      <c r="AD26" s="45" t="s">
        <v>54</v>
      </c>
      <c r="AE26" s="164" t="s">
        <v>455</v>
      </c>
      <c r="AF26" s="43"/>
      <c r="AG26" s="43"/>
      <c r="AH26" s="361" t="s">
        <v>461</v>
      </c>
      <c r="AI26" s="51" t="s">
        <v>0</v>
      </c>
      <c r="AJ26" s="52" t="s">
        <v>1</v>
      </c>
      <c r="AK26" s="52" t="s">
        <v>1</v>
      </c>
      <c r="AL26" s="105" t="s">
        <v>1</v>
      </c>
      <c r="AM26" s="43"/>
      <c r="AN26" s="673" t="s">
        <v>471</v>
      </c>
      <c r="AO26" s="674"/>
      <c r="AP26" s="674"/>
      <c r="AQ26" s="674"/>
      <c r="AR26" s="675"/>
      <c r="AS26" s="53"/>
    </row>
    <row r="27" spans="1:51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45" t="s">
        <v>54</v>
      </c>
      <c r="G27" s="45" t="s">
        <v>54</v>
      </c>
      <c r="H27" s="60" t="s">
        <v>53</v>
      </c>
      <c r="I27" s="60" t="s">
        <v>53</v>
      </c>
      <c r="J27" s="60" t="s">
        <v>53</v>
      </c>
      <c r="K27" s="60" t="s">
        <v>53</v>
      </c>
      <c r="L27" s="45" t="s">
        <v>54</v>
      </c>
      <c r="M27" s="45" t="s">
        <v>54</v>
      </c>
      <c r="N27" s="45" t="s">
        <v>54</v>
      </c>
      <c r="O27" s="45" t="s">
        <v>54</v>
      </c>
      <c r="P27" s="45" t="s">
        <v>54</v>
      </c>
      <c r="Q27" s="45" t="s">
        <v>54</v>
      </c>
      <c r="R27" s="51" t="s">
        <v>0</v>
      </c>
      <c r="S27" s="51" t="s">
        <v>0</v>
      </c>
      <c r="T27" s="361" t="s">
        <v>468</v>
      </c>
      <c r="U27" s="52" t="s">
        <v>1</v>
      </c>
      <c r="V27" s="45"/>
      <c r="W27" s="45"/>
      <c r="X27" s="103" t="s">
        <v>0</v>
      </c>
      <c r="Y27" s="51" t="s">
        <v>0</v>
      </c>
      <c r="Z27" s="65" t="s">
        <v>0</v>
      </c>
      <c r="AA27" s="65" t="s">
        <v>0</v>
      </c>
      <c r="AB27" s="66" t="s">
        <v>1</v>
      </c>
      <c r="AC27" s="66" t="s">
        <v>1</v>
      </c>
      <c r="AD27" s="105" t="s">
        <v>1</v>
      </c>
      <c r="AE27" s="43"/>
      <c r="AF27" s="43"/>
      <c r="AG27" s="43"/>
      <c r="AH27" s="361" t="s">
        <v>461</v>
      </c>
      <c r="AI27" s="65" t="s">
        <v>0</v>
      </c>
      <c r="AJ27" s="66" t="s">
        <v>1</v>
      </c>
      <c r="AK27" s="66" t="s">
        <v>1</v>
      </c>
      <c r="AL27" s="105" t="s">
        <v>1</v>
      </c>
      <c r="AM27" s="43"/>
      <c r="AN27" s="43"/>
      <c r="AO27" s="43"/>
      <c r="AP27" s="65" t="s">
        <v>0</v>
      </c>
      <c r="AQ27" s="65" t="s">
        <v>0</v>
      </c>
      <c r="AR27" s="66" t="s">
        <v>1</v>
      </c>
      <c r="AS27" s="67"/>
    </row>
    <row r="28" spans="1:51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</row>
    <row r="29" spans="1:51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2" t="s">
        <v>1</v>
      </c>
      <c r="G29" s="42" t="s">
        <v>1</v>
      </c>
      <c r="H29" s="45" t="s">
        <v>54</v>
      </c>
      <c r="I29" s="45" t="s">
        <v>54</v>
      </c>
      <c r="J29" s="45" t="s">
        <v>54</v>
      </c>
      <c r="K29" s="45" t="s">
        <v>54</v>
      </c>
      <c r="L29" s="404" t="s">
        <v>54</v>
      </c>
      <c r="M29" s="41" t="s">
        <v>0</v>
      </c>
      <c r="N29" s="42" t="s">
        <v>1</v>
      </c>
      <c r="O29" s="42" t="s">
        <v>1</v>
      </c>
      <c r="P29" s="105" t="s">
        <v>1</v>
      </c>
      <c r="Q29" s="43"/>
      <c r="R29" s="43"/>
      <c r="S29" s="43"/>
      <c r="T29" s="361" t="s">
        <v>468</v>
      </c>
      <c r="U29" s="41" t="s">
        <v>0</v>
      </c>
      <c r="V29" s="42" t="s">
        <v>1</v>
      </c>
      <c r="W29" s="42" t="s">
        <v>1</v>
      </c>
      <c r="X29" s="105" t="s">
        <v>1</v>
      </c>
      <c r="Y29" s="43"/>
      <c r="Z29" s="43"/>
      <c r="AA29" s="43"/>
      <c r="AB29" s="41" t="s">
        <v>0</v>
      </c>
      <c r="AC29" s="41" t="s">
        <v>0</v>
      </c>
      <c r="AD29" s="342" t="s">
        <v>401</v>
      </c>
      <c r="AE29" s="42" t="s">
        <v>1</v>
      </c>
      <c r="AF29" s="43"/>
      <c r="AG29" s="43"/>
      <c r="AH29" s="103" t="s">
        <v>0</v>
      </c>
      <c r="AI29" s="43"/>
      <c r="AJ29" s="41" t="s">
        <v>0</v>
      </c>
      <c r="AK29" s="292" t="s">
        <v>234</v>
      </c>
      <c r="AL29" s="361" t="s">
        <v>452</v>
      </c>
      <c r="AM29" s="42" t="s">
        <v>1</v>
      </c>
      <c r="AN29" s="43"/>
      <c r="AO29" s="103" t="s">
        <v>0</v>
      </c>
      <c r="AP29" s="43"/>
      <c r="AQ29" s="43"/>
      <c r="AR29" s="41" t="s">
        <v>0</v>
      </c>
      <c r="AS29" s="75"/>
    </row>
    <row r="30" spans="1:51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52" t="s">
        <v>1</v>
      </c>
      <c r="G30" s="52" t="s">
        <v>1</v>
      </c>
      <c r="H30" s="43"/>
      <c r="I30" s="43"/>
      <c r="J30" s="43"/>
      <c r="K30" s="43"/>
      <c r="L30" s="51" t="s">
        <v>0</v>
      </c>
      <c r="M30" s="395" t="s">
        <v>415</v>
      </c>
      <c r="N30" s="395" t="s">
        <v>415</v>
      </c>
      <c r="O30" s="391" t="s">
        <v>457</v>
      </c>
      <c r="P30" s="292" t="s">
        <v>231</v>
      </c>
      <c r="Q30" s="105" t="s">
        <v>1</v>
      </c>
      <c r="R30" s="43"/>
      <c r="S30" s="43"/>
      <c r="T30" s="361" t="s">
        <v>468</v>
      </c>
      <c r="U30" s="51" t="s">
        <v>0</v>
      </c>
      <c r="V30" s="52" t="s">
        <v>1</v>
      </c>
      <c r="W30" s="52" t="s">
        <v>1</v>
      </c>
      <c r="X30" s="105" t="s">
        <v>1</v>
      </c>
      <c r="Y30" s="43"/>
      <c r="Z30" s="43"/>
      <c r="AA30" s="43"/>
      <c r="AB30" s="51" t="s">
        <v>0</v>
      </c>
      <c r="AC30" s="51" t="s">
        <v>0</v>
      </c>
      <c r="AD30" s="342" t="s">
        <v>401</v>
      </c>
      <c r="AE30" s="52" t="s">
        <v>1</v>
      </c>
      <c r="AF30" s="43"/>
      <c r="AG30" s="43"/>
      <c r="AH30" s="103" t="s">
        <v>0</v>
      </c>
      <c r="AI30" s="43"/>
      <c r="AJ30" s="51" t="s">
        <v>0</v>
      </c>
      <c r="AK30" s="292" t="s">
        <v>234</v>
      </c>
      <c r="AL30" s="361" t="s">
        <v>452</v>
      </c>
      <c r="AM30" s="52" t="s">
        <v>1</v>
      </c>
      <c r="AN30" s="43"/>
      <c r="AO30" s="43"/>
      <c r="AP30" s="43"/>
      <c r="AQ30" s="43"/>
      <c r="AR30" s="51" t="s">
        <v>0</v>
      </c>
      <c r="AS30" s="53" t="s">
        <v>472</v>
      </c>
    </row>
    <row r="31" spans="1:51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52" t="s">
        <v>1</v>
      </c>
      <c r="G31" s="52" t="s">
        <v>1</v>
      </c>
      <c r="H31" s="43"/>
      <c r="I31" s="43"/>
      <c r="J31" s="43"/>
      <c r="K31" s="43"/>
      <c r="L31" s="52" t="s">
        <v>1</v>
      </c>
      <c r="M31" s="52" t="s">
        <v>1</v>
      </c>
      <c r="N31" s="52" t="s">
        <v>1</v>
      </c>
      <c r="O31" s="45" t="s">
        <v>54</v>
      </c>
      <c r="P31" s="292" t="s">
        <v>231</v>
      </c>
      <c r="Q31" s="105" t="s">
        <v>1</v>
      </c>
      <c r="R31" s="43"/>
      <c r="S31" s="43"/>
      <c r="T31" s="361" t="s">
        <v>468</v>
      </c>
      <c r="U31" s="60" t="s">
        <v>53</v>
      </c>
      <c r="V31" s="52" t="s">
        <v>1</v>
      </c>
      <c r="W31" s="52" t="s">
        <v>1</v>
      </c>
      <c r="X31" s="105" t="s">
        <v>1</v>
      </c>
      <c r="Y31" s="43"/>
      <c r="Z31" s="43"/>
      <c r="AA31" s="43"/>
      <c r="AB31" s="51" t="s">
        <v>0</v>
      </c>
      <c r="AC31" s="51" t="s">
        <v>0</v>
      </c>
      <c r="AD31" s="342" t="s">
        <v>401</v>
      </c>
      <c r="AE31" s="52" t="s">
        <v>1</v>
      </c>
      <c r="AF31" s="43"/>
      <c r="AG31" s="43"/>
      <c r="AH31" s="103" t="s">
        <v>0</v>
      </c>
      <c r="AI31" s="43"/>
      <c r="AJ31" s="51" t="s">
        <v>0</v>
      </c>
      <c r="AK31" s="292" t="s">
        <v>234</v>
      </c>
      <c r="AL31" s="361" t="s">
        <v>452</v>
      </c>
      <c r="AM31" s="52" t="s">
        <v>1</v>
      </c>
      <c r="AN31" s="43"/>
      <c r="AO31" s="43"/>
      <c r="AP31" s="43"/>
      <c r="AQ31" s="43"/>
      <c r="AR31" s="51" t="s">
        <v>0</v>
      </c>
      <c r="AS31" s="53" t="s">
        <v>473</v>
      </c>
    </row>
    <row r="32" spans="1:51" s="47" customFormat="1" ht="20.85" customHeight="1">
      <c r="A32" s="433"/>
      <c r="B32" s="48" t="s">
        <v>180</v>
      </c>
      <c r="C32" s="49" t="s">
        <v>60</v>
      </c>
      <c r="D32" s="49"/>
      <c r="E32" s="58">
        <v>580009</v>
      </c>
      <c r="F32" s="52" t="s">
        <v>1</v>
      </c>
      <c r="G32" s="52" t="s">
        <v>1</v>
      </c>
      <c r="H32" s="43"/>
      <c r="I32" s="43"/>
      <c r="J32" s="43"/>
      <c r="K32" s="43"/>
      <c r="L32" s="51" t="s">
        <v>0</v>
      </c>
      <c r="M32" s="418" t="s">
        <v>454</v>
      </c>
      <c r="N32" s="418" t="s">
        <v>454</v>
      </c>
      <c r="O32" s="418" t="s">
        <v>454</v>
      </c>
      <c r="P32" s="105" t="s">
        <v>1</v>
      </c>
      <c r="Q32" s="105" t="s">
        <v>1</v>
      </c>
      <c r="R32" s="43"/>
      <c r="S32" s="43"/>
      <c r="T32" s="361" t="s">
        <v>468</v>
      </c>
      <c r="U32" s="60" t="s">
        <v>53</v>
      </c>
      <c r="V32" s="52" t="s">
        <v>1</v>
      </c>
      <c r="W32" s="52" t="s">
        <v>1</v>
      </c>
      <c r="X32" s="105" t="s">
        <v>1</v>
      </c>
      <c r="Y32" s="43"/>
      <c r="Z32" s="43"/>
      <c r="AA32" s="43"/>
      <c r="AB32" s="51" t="s">
        <v>0</v>
      </c>
      <c r="AC32" s="51" t="s">
        <v>0</v>
      </c>
      <c r="AD32" s="342" t="s">
        <v>401</v>
      </c>
      <c r="AE32" s="52" t="s">
        <v>1</v>
      </c>
      <c r="AF32" s="43"/>
      <c r="AG32" s="43"/>
      <c r="AH32" s="103" t="s">
        <v>0</v>
      </c>
      <c r="AI32" s="43"/>
      <c r="AJ32" s="51" t="s">
        <v>0</v>
      </c>
      <c r="AK32" s="292" t="s">
        <v>234</v>
      </c>
      <c r="AL32" s="361" t="s">
        <v>452</v>
      </c>
      <c r="AM32" s="52" t="s">
        <v>1</v>
      </c>
      <c r="AN32" s="43"/>
      <c r="AO32" s="43"/>
      <c r="AP32" s="43"/>
      <c r="AQ32" s="43"/>
      <c r="AR32" s="51" t="s">
        <v>0</v>
      </c>
      <c r="AS32" s="53" t="s">
        <v>474</v>
      </c>
    </row>
    <row r="33" spans="1:50" s="47" customFormat="1" ht="20.25" customHeight="1">
      <c r="A33" s="433"/>
      <c r="B33" s="48" t="s">
        <v>181</v>
      </c>
      <c r="C33" s="49" t="s">
        <v>62</v>
      </c>
      <c r="D33" s="49"/>
      <c r="E33" s="58">
        <v>590002</v>
      </c>
      <c r="F33" s="52" t="s">
        <v>1</v>
      </c>
      <c r="G33" s="52" t="s">
        <v>1</v>
      </c>
      <c r="H33" s="43"/>
      <c r="I33" s="43"/>
      <c r="J33" s="43"/>
      <c r="K33" s="43"/>
      <c r="L33" s="51" t="s">
        <v>0</v>
      </c>
      <c r="M33" s="51" t="s">
        <v>0</v>
      </c>
      <c r="N33" s="52" t="s">
        <v>1</v>
      </c>
      <c r="O33" s="52" t="s">
        <v>1</v>
      </c>
      <c r="P33" s="105" t="s">
        <v>1</v>
      </c>
      <c r="Q33" s="43"/>
      <c r="R33" s="43"/>
      <c r="S33" s="43"/>
      <c r="T33" s="361" t="s">
        <v>468</v>
      </c>
      <c r="U33" s="51" t="s">
        <v>0</v>
      </c>
      <c r="V33" s="52" t="s">
        <v>1</v>
      </c>
      <c r="W33" s="52" t="s">
        <v>1</v>
      </c>
      <c r="X33" s="105" t="s">
        <v>1</v>
      </c>
      <c r="Y33" s="43"/>
      <c r="Z33" s="43"/>
      <c r="AA33" s="43"/>
      <c r="AB33" s="51" t="s">
        <v>0</v>
      </c>
      <c r="AC33" s="51" t="s">
        <v>0</v>
      </c>
      <c r="AD33" s="342" t="s">
        <v>401</v>
      </c>
      <c r="AE33" s="164" t="s">
        <v>455</v>
      </c>
      <c r="AF33" s="43"/>
      <c r="AG33" s="43"/>
      <c r="AH33" s="103" t="s">
        <v>0</v>
      </c>
      <c r="AI33" s="43"/>
      <c r="AJ33" s="51" t="s">
        <v>0</v>
      </c>
      <c r="AK33" s="292" t="s">
        <v>234</v>
      </c>
      <c r="AL33" s="361" t="s">
        <v>452</v>
      </c>
      <c r="AM33" s="52" t="s">
        <v>1</v>
      </c>
      <c r="AN33" s="43"/>
      <c r="AO33" s="43"/>
      <c r="AP33" s="103" t="s">
        <v>0</v>
      </c>
      <c r="AQ33" s="103" t="s">
        <v>0</v>
      </c>
      <c r="AR33" s="51" t="s">
        <v>0</v>
      </c>
      <c r="AS33" s="53"/>
    </row>
    <row r="34" spans="1:50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52" t="s">
        <v>1</v>
      </c>
      <c r="G34" s="52" t="s">
        <v>1</v>
      </c>
      <c r="H34" s="43"/>
      <c r="I34" s="43"/>
      <c r="J34" s="43"/>
      <c r="K34" s="43"/>
      <c r="L34" s="51" t="s">
        <v>0</v>
      </c>
      <c r="M34" s="51" t="s">
        <v>0</v>
      </c>
      <c r="N34" s="52" t="s">
        <v>1</v>
      </c>
      <c r="O34" s="52" t="s">
        <v>1</v>
      </c>
      <c r="P34" s="45"/>
      <c r="Q34" s="45"/>
      <c r="R34" s="45" t="s">
        <v>90</v>
      </c>
      <c r="S34" s="43"/>
      <c r="T34" s="361" t="s">
        <v>468</v>
      </c>
      <c r="U34" s="51" t="s">
        <v>0</v>
      </c>
      <c r="V34" s="52" t="s">
        <v>1</v>
      </c>
      <c r="W34" s="52" t="s">
        <v>1</v>
      </c>
      <c r="X34" s="105" t="s">
        <v>1</v>
      </c>
      <c r="Y34" s="45" t="s">
        <v>54</v>
      </c>
      <c r="Z34" s="45" t="s">
        <v>54</v>
      </c>
      <c r="AA34" s="43"/>
      <c r="AB34" s="51" t="s">
        <v>0</v>
      </c>
      <c r="AC34" s="51" t="s">
        <v>0</v>
      </c>
      <c r="AD34" s="342" t="s">
        <v>401</v>
      </c>
      <c r="AE34" s="52" t="s">
        <v>1</v>
      </c>
      <c r="AF34" s="43"/>
      <c r="AG34" s="45" t="s">
        <v>54</v>
      </c>
      <c r="AH34" s="103" t="s">
        <v>0</v>
      </c>
      <c r="AI34" s="43"/>
      <c r="AJ34" s="51" t="s">
        <v>0</v>
      </c>
      <c r="AK34" s="292" t="s">
        <v>234</v>
      </c>
      <c r="AL34" s="361" t="s">
        <v>452</v>
      </c>
      <c r="AM34" s="52" t="s">
        <v>1</v>
      </c>
      <c r="AN34" s="45" t="s">
        <v>54</v>
      </c>
      <c r="AO34" s="45" t="s">
        <v>54</v>
      </c>
      <c r="AP34" s="43"/>
      <c r="AQ34" s="43"/>
      <c r="AR34" s="51" t="s">
        <v>0</v>
      </c>
      <c r="AS34" s="53"/>
    </row>
    <row r="35" spans="1:50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66" t="s">
        <v>1</v>
      </c>
      <c r="G35" s="66" t="s">
        <v>1</v>
      </c>
      <c r="H35" s="43"/>
      <c r="I35" s="43"/>
      <c r="J35" s="43"/>
      <c r="K35" s="43"/>
      <c r="L35" s="65" t="s">
        <v>0</v>
      </c>
      <c r="M35" s="65" t="s">
        <v>0</v>
      </c>
      <c r="N35" s="66" t="s">
        <v>1</v>
      </c>
      <c r="O35" s="45" t="s">
        <v>54</v>
      </c>
      <c r="P35" s="292" t="s">
        <v>231</v>
      </c>
      <c r="Q35" s="387" t="s">
        <v>459</v>
      </c>
      <c r="R35" s="43"/>
      <c r="T35" s="361" t="s">
        <v>468</v>
      </c>
      <c r="U35" s="65" t="s">
        <v>0</v>
      </c>
      <c r="V35" s="66" t="s">
        <v>1</v>
      </c>
      <c r="W35" s="66" t="s">
        <v>1</v>
      </c>
      <c r="X35" s="105" t="s">
        <v>1</v>
      </c>
      <c r="Y35" s="43"/>
      <c r="Z35" s="43"/>
      <c r="AA35" s="387" t="s">
        <v>460</v>
      </c>
      <c r="AB35" s="387" t="s">
        <v>460</v>
      </c>
      <c r="AC35" s="65" t="s">
        <v>0</v>
      </c>
      <c r="AD35" s="342" t="s">
        <v>401</v>
      </c>
      <c r="AE35" s="66" t="s">
        <v>1</v>
      </c>
      <c r="AF35" s="43"/>
      <c r="AG35" s="43"/>
      <c r="AH35" s="103" t="s">
        <v>0</v>
      </c>
      <c r="AI35" s="43"/>
      <c r="AJ35" s="65" t="s">
        <v>0</v>
      </c>
      <c r="AK35" s="292" t="s">
        <v>234</v>
      </c>
      <c r="AL35" s="361" t="s">
        <v>452</v>
      </c>
      <c r="AM35" s="66" t="s">
        <v>1</v>
      </c>
      <c r="AN35" s="43"/>
      <c r="AO35" s="43"/>
      <c r="AP35" s="43"/>
      <c r="AQ35" s="43"/>
      <c r="AR35" s="65" t="s">
        <v>0</v>
      </c>
      <c r="AS35" s="67"/>
    </row>
    <row r="36" spans="1:50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</row>
    <row r="37" spans="1:50" s="47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45"/>
      <c r="G37" s="164" t="s">
        <v>100</v>
      </c>
      <c r="H37" s="43"/>
      <c r="I37" s="43"/>
      <c r="J37" s="43"/>
      <c r="K37" s="43"/>
      <c r="L37" s="43"/>
      <c r="M37" s="45"/>
      <c r="N37" s="45"/>
      <c r="O37" s="394" t="s">
        <v>462</v>
      </c>
      <c r="P37" s="43"/>
      <c r="Q37" s="387" t="s">
        <v>459</v>
      </c>
      <c r="R37" s="43"/>
      <c r="S37" s="43"/>
      <c r="T37" s="43"/>
      <c r="U37" s="45"/>
      <c r="V37" s="164" t="s">
        <v>100</v>
      </c>
      <c r="W37" s="43"/>
      <c r="X37" s="361" t="s">
        <v>450</v>
      </c>
      <c r="Y37" s="43"/>
      <c r="Z37" s="43"/>
      <c r="AA37" s="387" t="s">
        <v>460</v>
      </c>
      <c r="AB37" s="387" t="s">
        <v>460</v>
      </c>
      <c r="AC37" s="45"/>
      <c r="AD37" s="45"/>
      <c r="AE37" s="43"/>
      <c r="AF37" s="43"/>
      <c r="AG37" s="43"/>
      <c r="AH37" s="387" t="s">
        <v>475</v>
      </c>
      <c r="AI37" s="43"/>
      <c r="AJ37" s="45" t="s">
        <v>451</v>
      </c>
      <c r="AK37" s="45" t="s">
        <v>451</v>
      </c>
      <c r="AL37" s="361" t="s">
        <v>452</v>
      </c>
      <c r="AM37" s="43"/>
      <c r="AN37" s="43"/>
      <c r="AO37" s="43"/>
      <c r="AP37" s="43"/>
      <c r="AQ37" s="43"/>
      <c r="AR37" s="43"/>
      <c r="AS37" s="75"/>
    </row>
    <row r="38" spans="1:50" s="54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41" t="s">
        <v>0</v>
      </c>
      <c r="G38" s="41" t="s">
        <v>0</v>
      </c>
      <c r="H38" s="42" t="s">
        <v>1</v>
      </c>
      <c r="I38" s="42" t="s">
        <v>1</v>
      </c>
      <c r="J38" s="44"/>
      <c r="K38" s="44"/>
      <c r="L38" s="43"/>
      <c r="M38" s="43"/>
      <c r="N38" s="41" t="s">
        <v>0</v>
      </c>
      <c r="O38" s="41" t="s">
        <v>0</v>
      </c>
      <c r="P38" s="42" t="s">
        <v>1</v>
      </c>
      <c r="Q38" s="42" t="s">
        <v>1</v>
      </c>
      <c r="R38" s="45" t="s">
        <v>54</v>
      </c>
      <c r="S38" s="45" t="s">
        <v>54</v>
      </c>
      <c r="T38" s="103" t="s">
        <v>0</v>
      </c>
      <c r="U38" s="43"/>
      <c r="V38" s="41" t="s">
        <v>0</v>
      </c>
      <c r="W38" s="41" t="s">
        <v>0</v>
      </c>
      <c r="X38" s="361" t="s">
        <v>450</v>
      </c>
      <c r="Y38" s="42" t="s">
        <v>1</v>
      </c>
      <c r="Z38" s="45" t="s">
        <v>54</v>
      </c>
      <c r="AA38" s="45" t="s">
        <v>54</v>
      </c>
      <c r="AB38" s="45" t="s">
        <v>54</v>
      </c>
      <c r="AC38" s="45" t="s">
        <v>54</v>
      </c>
      <c r="AD38" s="342" t="s">
        <v>401</v>
      </c>
      <c r="AE38" s="41" t="s">
        <v>0</v>
      </c>
      <c r="AF38" s="42" t="s">
        <v>1</v>
      </c>
      <c r="AG38" s="42" t="s">
        <v>1</v>
      </c>
      <c r="AH38" s="105" t="s">
        <v>1</v>
      </c>
      <c r="AI38" s="45" t="s">
        <v>54</v>
      </c>
      <c r="AJ38" s="45" t="s">
        <v>54</v>
      </c>
      <c r="AK38" s="292" t="s">
        <v>234</v>
      </c>
      <c r="AL38" s="361" t="s">
        <v>452</v>
      </c>
      <c r="AM38" s="41" t="s">
        <v>0</v>
      </c>
      <c r="AN38" s="42" t="s">
        <v>1</v>
      </c>
      <c r="AO38" s="42" t="s">
        <v>1</v>
      </c>
      <c r="AP38" s="44"/>
      <c r="AQ38" s="44"/>
      <c r="AR38" s="43"/>
      <c r="AS38" s="53"/>
    </row>
    <row r="39" spans="1:50" s="54" customFormat="1" ht="20.25" customHeight="1">
      <c r="A39" s="464"/>
      <c r="B39" s="48" t="s">
        <v>104</v>
      </c>
      <c r="C39" s="85" t="s">
        <v>105</v>
      </c>
      <c r="D39" s="49"/>
      <c r="E39" s="61">
        <v>660017</v>
      </c>
      <c r="F39" s="45" t="s">
        <v>54</v>
      </c>
      <c r="G39" s="45" t="s">
        <v>54</v>
      </c>
      <c r="H39" s="51" t="s">
        <v>0</v>
      </c>
      <c r="I39" s="51" t="s">
        <v>0</v>
      </c>
      <c r="J39" s="52" t="s">
        <v>1</v>
      </c>
      <c r="K39" s="52" t="s">
        <v>1</v>
      </c>
      <c r="L39" s="45" t="s">
        <v>54</v>
      </c>
      <c r="M39" s="45" t="s">
        <v>54</v>
      </c>
      <c r="N39" s="45" t="s">
        <v>54</v>
      </c>
      <c r="O39" s="45" t="s">
        <v>54</v>
      </c>
      <c r="P39" s="51" t="s">
        <v>0</v>
      </c>
      <c r="Q39" s="387" t="s">
        <v>459</v>
      </c>
      <c r="R39" s="60" t="s">
        <v>53</v>
      </c>
      <c r="S39" s="52" t="s">
        <v>1</v>
      </c>
      <c r="T39" s="105" t="s">
        <v>1</v>
      </c>
      <c r="U39" s="45" t="s">
        <v>54</v>
      </c>
      <c r="V39" s="45" t="s">
        <v>54</v>
      </c>
      <c r="W39" s="45" t="s">
        <v>54</v>
      </c>
      <c r="X39" s="361" t="s">
        <v>450</v>
      </c>
      <c r="Y39" s="51" t="s">
        <v>0</v>
      </c>
      <c r="Z39" s="41" t="s">
        <v>0</v>
      </c>
      <c r="AA39" s="387" t="s">
        <v>460</v>
      </c>
      <c r="AB39" s="387" t="s">
        <v>460</v>
      </c>
      <c r="AC39" s="45" t="s">
        <v>54</v>
      </c>
      <c r="AD39" s="103" t="s">
        <v>0</v>
      </c>
      <c r="AE39" s="164" t="s">
        <v>455</v>
      </c>
      <c r="AF39" s="51" t="s">
        <v>0</v>
      </c>
      <c r="AG39" s="51" t="s">
        <v>0</v>
      </c>
      <c r="AH39" s="361" t="s">
        <v>461</v>
      </c>
      <c r="AI39" s="60" t="s">
        <v>53</v>
      </c>
      <c r="AJ39" s="45" t="s">
        <v>54</v>
      </c>
      <c r="AK39" s="45" t="s">
        <v>54</v>
      </c>
      <c r="AL39" s="103" t="s">
        <v>0</v>
      </c>
      <c r="AM39" s="45" t="s">
        <v>54</v>
      </c>
      <c r="AN39" s="51" t="s">
        <v>0</v>
      </c>
      <c r="AO39" s="51" t="s">
        <v>0</v>
      </c>
      <c r="AP39" s="52" t="s">
        <v>1</v>
      </c>
      <c r="AQ39" s="52" t="s">
        <v>1</v>
      </c>
      <c r="AR39" s="45" t="s">
        <v>54</v>
      </c>
      <c r="AS39" s="53" t="s">
        <v>476</v>
      </c>
    </row>
    <row r="40" spans="1:50" s="54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43"/>
      <c r="G40" s="43"/>
      <c r="H40" s="43"/>
      <c r="I40" s="43"/>
      <c r="J40" s="51" t="s">
        <v>0</v>
      </c>
      <c r="K40" s="51" t="s">
        <v>0</v>
      </c>
      <c r="L40" s="52" t="s">
        <v>1</v>
      </c>
      <c r="M40" s="52" t="s">
        <v>1</v>
      </c>
      <c r="N40" s="105" t="s">
        <v>1</v>
      </c>
      <c r="O40" s="105" t="s">
        <v>1</v>
      </c>
      <c r="P40" s="43"/>
      <c r="Q40" s="43"/>
      <c r="R40" s="51" t="s">
        <v>0</v>
      </c>
      <c r="S40" s="51" t="s">
        <v>0</v>
      </c>
      <c r="T40" s="361" t="s">
        <v>468</v>
      </c>
      <c r="U40" s="52" t="s">
        <v>1</v>
      </c>
      <c r="V40" s="43"/>
      <c r="W40" s="43"/>
      <c r="X40" s="103" t="s">
        <v>0</v>
      </c>
      <c r="Y40" s="43"/>
      <c r="Z40" s="52" t="s">
        <v>1</v>
      </c>
      <c r="AA40" s="52" t="s">
        <v>1</v>
      </c>
      <c r="AB40" s="52" t="s">
        <v>1</v>
      </c>
      <c r="AC40" s="52" t="s">
        <v>1</v>
      </c>
      <c r="AD40" s="45" t="s">
        <v>54</v>
      </c>
      <c r="AE40" s="45" t="s">
        <v>54</v>
      </c>
      <c r="AF40" s="45" t="s">
        <v>54</v>
      </c>
      <c r="AG40" s="45" t="s">
        <v>54</v>
      </c>
      <c r="AH40" s="361" t="s">
        <v>461</v>
      </c>
      <c r="AI40" s="51" t="s">
        <v>0</v>
      </c>
      <c r="AJ40" s="52" t="s">
        <v>1</v>
      </c>
      <c r="AK40" s="52" t="s">
        <v>1</v>
      </c>
      <c r="AL40" s="105" t="s">
        <v>1</v>
      </c>
      <c r="AM40" s="43"/>
      <c r="AN40" s="43"/>
      <c r="AO40" s="43"/>
      <c r="AP40" s="51" t="s">
        <v>0</v>
      </c>
      <c r="AQ40" s="51" t="s">
        <v>0</v>
      </c>
      <c r="AR40" s="52" t="s">
        <v>1</v>
      </c>
      <c r="AS40" s="53"/>
    </row>
    <row r="41" spans="1:50" s="54" customFormat="1" ht="20.85" customHeight="1">
      <c r="A41" s="464"/>
      <c r="B41" s="55" t="s">
        <v>109</v>
      </c>
      <c r="C41" s="87" t="s">
        <v>110</v>
      </c>
      <c r="D41" s="49"/>
      <c r="E41" s="61">
        <v>660025</v>
      </c>
      <c r="F41" s="52" t="s">
        <v>1</v>
      </c>
      <c r="G41" s="52" t="s">
        <v>1</v>
      </c>
      <c r="H41" s="43"/>
      <c r="I41" s="43"/>
      <c r="J41" s="43"/>
      <c r="K41" s="45" t="s">
        <v>54</v>
      </c>
      <c r="L41" s="51" t="s">
        <v>0</v>
      </c>
      <c r="M41" s="51" t="s">
        <v>0</v>
      </c>
      <c r="N41" s="52" t="s">
        <v>1</v>
      </c>
      <c r="O41" s="52" t="s">
        <v>1</v>
      </c>
      <c r="P41" s="43"/>
      <c r="Q41" s="43"/>
      <c r="R41" s="45" t="s">
        <v>54</v>
      </c>
      <c r="S41" s="45" t="s">
        <v>54</v>
      </c>
      <c r="T41" s="361" t="s">
        <v>468</v>
      </c>
      <c r="U41" s="51" t="s">
        <v>0</v>
      </c>
      <c r="V41" s="52" t="s">
        <v>1</v>
      </c>
      <c r="W41" s="52" t="s">
        <v>1</v>
      </c>
      <c r="X41" s="105" t="s">
        <v>1</v>
      </c>
      <c r="Y41" s="45" t="s">
        <v>54</v>
      </c>
      <c r="Z41" s="45" t="s">
        <v>54</v>
      </c>
      <c r="AA41" s="103" t="s">
        <v>0</v>
      </c>
      <c r="AB41" s="51" t="s">
        <v>0</v>
      </c>
      <c r="AC41" s="51" t="s">
        <v>0</v>
      </c>
      <c r="AD41" s="52" t="s">
        <v>1</v>
      </c>
      <c r="AE41" s="52" t="s">
        <v>1</v>
      </c>
      <c r="AF41" s="45" t="s">
        <v>54</v>
      </c>
      <c r="AG41" s="45" t="s">
        <v>54</v>
      </c>
      <c r="AH41" s="103" t="s">
        <v>0</v>
      </c>
      <c r="AI41" s="43"/>
      <c r="AJ41" s="51" t="s">
        <v>0</v>
      </c>
      <c r="AK41" s="51" t="s">
        <v>0</v>
      </c>
      <c r="AL41" s="361" t="s">
        <v>452</v>
      </c>
      <c r="AM41" s="52" t="s">
        <v>1</v>
      </c>
      <c r="AN41" s="45" t="s">
        <v>54</v>
      </c>
      <c r="AO41" s="45"/>
      <c r="AP41" s="43"/>
      <c r="AQ41" s="43"/>
      <c r="AR41" s="51" t="s">
        <v>0</v>
      </c>
      <c r="AS41" s="53" t="s">
        <v>435</v>
      </c>
      <c r="AW41" s="385" t="s">
        <v>428</v>
      </c>
      <c r="AX41" s="386" t="s">
        <v>477</v>
      </c>
    </row>
    <row r="42" spans="1:50" s="47" customFormat="1" ht="20.85" customHeight="1">
      <c r="A42" s="464"/>
      <c r="B42" s="48" t="s">
        <v>112</v>
      </c>
      <c r="C42" s="88" t="s">
        <v>113</v>
      </c>
      <c r="D42" s="49"/>
      <c r="E42" s="49" t="s">
        <v>114</v>
      </c>
      <c r="F42" s="43" t="s">
        <v>0</v>
      </c>
      <c r="G42" s="164" t="s">
        <v>100</v>
      </c>
      <c r="H42" s="43" t="s">
        <v>0</v>
      </c>
      <c r="I42" s="215" t="s">
        <v>115</v>
      </c>
      <c r="J42" s="215" t="s">
        <v>115</v>
      </c>
      <c r="K42" s="43" t="s">
        <v>0</v>
      </c>
      <c r="L42" s="96"/>
      <c r="M42" s="43" t="s">
        <v>0</v>
      </c>
      <c r="N42" s="43" t="s">
        <v>0</v>
      </c>
      <c r="O42" s="43" t="s">
        <v>0</v>
      </c>
      <c r="P42" s="215" t="s">
        <v>115</v>
      </c>
      <c r="Q42" s="215" t="s">
        <v>115</v>
      </c>
      <c r="R42" s="43" t="s">
        <v>0</v>
      </c>
      <c r="S42" s="143"/>
      <c r="T42" s="215" t="s">
        <v>115</v>
      </c>
      <c r="U42" s="43" t="s">
        <v>0</v>
      </c>
      <c r="V42" s="106" t="s">
        <v>100</v>
      </c>
      <c r="W42" s="215" t="s">
        <v>115</v>
      </c>
      <c r="X42" s="361" t="s">
        <v>450</v>
      </c>
      <c r="Y42" s="43" t="s">
        <v>0</v>
      </c>
      <c r="Z42" s="96"/>
      <c r="AA42" s="43" t="s">
        <v>0</v>
      </c>
      <c r="AB42" s="43" t="s">
        <v>0</v>
      </c>
      <c r="AC42" s="43" t="s">
        <v>0</v>
      </c>
      <c r="AD42" s="215" t="s">
        <v>115</v>
      </c>
      <c r="AE42" s="215" t="s">
        <v>115</v>
      </c>
      <c r="AF42" s="43" t="s">
        <v>0</v>
      </c>
      <c r="AG42" s="96"/>
      <c r="AH42" s="361" t="s">
        <v>461</v>
      </c>
      <c r="AI42" s="43" t="s">
        <v>0</v>
      </c>
      <c r="AJ42" s="43" t="s">
        <v>0</v>
      </c>
      <c r="AK42" s="215" t="s">
        <v>115</v>
      </c>
      <c r="AL42" s="215" t="s">
        <v>115</v>
      </c>
      <c r="AM42" s="43" t="s">
        <v>0</v>
      </c>
      <c r="AN42" s="95"/>
      <c r="AO42" s="43" t="s">
        <v>0</v>
      </c>
      <c r="AP42" s="43" t="s">
        <v>0</v>
      </c>
      <c r="AQ42" s="43" t="s">
        <v>0</v>
      </c>
      <c r="AR42" s="215" t="s">
        <v>115</v>
      </c>
      <c r="AS42" s="53"/>
    </row>
    <row r="43" spans="1:50" s="47" customFormat="1" ht="20.85" customHeight="1" thickBot="1">
      <c r="A43" s="464"/>
      <c r="B43" s="48" t="s">
        <v>116</v>
      </c>
      <c r="C43" s="88" t="s">
        <v>113</v>
      </c>
      <c r="D43" s="49"/>
      <c r="E43" s="49" t="s">
        <v>117</v>
      </c>
      <c r="F43" s="43" t="s">
        <v>0</v>
      </c>
      <c r="G43" s="215" t="s">
        <v>115</v>
      </c>
      <c r="H43" s="215" t="s">
        <v>115</v>
      </c>
      <c r="I43" s="43" t="s">
        <v>0</v>
      </c>
      <c r="J43" s="43" t="s">
        <v>0</v>
      </c>
      <c r="K43" s="43" t="s">
        <v>0</v>
      </c>
      <c r="L43" s="143"/>
      <c r="M43" s="43" t="s">
        <v>0</v>
      </c>
      <c r="N43" s="215" t="s">
        <v>115</v>
      </c>
      <c r="O43" s="215" t="s">
        <v>115</v>
      </c>
      <c r="P43" s="43" t="s">
        <v>0</v>
      </c>
      <c r="Q43" s="43" t="s">
        <v>0</v>
      </c>
      <c r="R43" s="43" t="s">
        <v>0</v>
      </c>
      <c r="S43" s="143"/>
      <c r="T43" s="361" t="s">
        <v>468</v>
      </c>
      <c r="U43" s="215" t="s">
        <v>115</v>
      </c>
      <c r="V43" s="106" t="s">
        <v>100</v>
      </c>
      <c r="W43" s="43" t="s">
        <v>0</v>
      </c>
      <c r="X43" s="43" t="s">
        <v>0</v>
      </c>
      <c r="Y43" s="43" t="s">
        <v>0</v>
      </c>
      <c r="Z43" s="143"/>
      <c r="AA43" s="43" t="s">
        <v>0</v>
      </c>
      <c r="AB43" s="215" t="s">
        <v>115</v>
      </c>
      <c r="AC43" s="215" t="s">
        <v>115</v>
      </c>
      <c r="AD43" s="342" t="s">
        <v>401</v>
      </c>
      <c r="AE43" s="43" t="s">
        <v>0</v>
      </c>
      <c r="AF43" s="43" t="s">
        <v>0</v>
      </c>
      <c r="AG43" s="143"/>
      <c r="AH43" s="43" t="s">
        <v>0</v>
      </c>
      <c r="AI43" s="215" t="s">
        <v>115</v>
      </c>
      <c r="AJ43" s="215" t="s">
        <v>115</v>
      </c>
      <c r="AK43" s="43" t="s">
        <v>0</v>
      </c>
      <c r="AL43" s="361" t="s">
        <v>452</v>
      </c>
      <c r="AM43" s="43" t="s">
        <v>0</v>
      </c>
      <c r="AN43" s="95"/>
      <c r="AO43" s="43" t="s">
        <v>0</v>
      </c>
      <c r="AP43" s="215" t="s">
        <v>115</v>
      </c>
      <c r="AQ43" s="215" t="s">
        <v>115</v>
      </c>
      <c r="AR43" s="43" t="s">
        <v>0</v>
      </c>
      <c r="AS43" s="53"/>
    </row>
    <row r="44" spans="1:50" s="47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215" t="s">
        <v>115</v>
      </c>
      <c r="G44" s="164" t="s">
        <v>100</v>
      </c>
      <c r="H44" s="43" t="s">
        <v>0</v>
      </c>
      <c r="I44" s="43" t="s">
        <v>0</v>
      </c>
      <c r="J44" s="43" t="s">
        <v>0</v>
      </c>
      <c r="K44" s="143"/>
      <c r="L44" s="215" t="s">
        <v>115</v>
      </c>
      <c r="M44" s="215" t="s">
        <v>115</v>
      </c>
      <c r="N44" s="43" t="s">
        <v>0</v>
      </c>
      <c r="O44" s="43" t="s">
        <v>0</v>
      </c>
      <c r="P44" s="43" t="s">
        <v>0</v>
      </c>
      <c r="Q44" s="43" t="s">
        <v>0</v>
      </c>
      <c r="R44" s="143"/>
      <c r="S44" s="215" t="s">
        <v>115</v>
      </c>
      <c r="T44" s="361" t="s">
        <v>468</v>
      </c>
      <c r="U44" s="43" t="s">
        <v>0</v>
      </c>
      <c r="V44" s="107" t="s">
        <v>140</v>
      </c>
      <c r="W44" s="43" t="s">
        <v>0</v>
      </c>
      <c r="X44" s="215" t="s">
        <v>115</v>
      </c>
      <c r="Y44" s="95"/>
      <c r="Z44" s="215" t="s">
        <v>115</v>
      </c>
      <c r="AA44" s="215" t="s">
        <v>115</v>
      </c>
      <c r="AB44" s="43" t="s">
        <v>0</v>
      </c>
      <c r="AC44" s="43" t="s">
        <v>0</v>
      </c>
      <c r="AD44" s="43" t="s">
        <v>0</v>
      </c>
      <c r="AE44" s="43" t="s">
        <v>0</v>
      </c>
      <c r="AF44" s="143"/>
      <c r="AG44" s="215" t="s">
        <v>115</v>
      </c>
      <c r="AH44" s="215" t="s">
        <v>115</v>
      </c>
      <c r="AI44" s="43" t="s">
        <v>0</v>
      </c>
      <c r="AJ44" s="43" t="s">
        <v>0</v>
      </c>
      <c r="AK44" s="43" t="s">
        <v>0</v>
      </c>
      <c r="AL44" s="361" t="s">
        <v>452</v>
      </c>
      <c r="AM44" s="143"/>
      <c r="AN44" s="215" t="s">
        <v>115</v>
      </c>
      <c r="AO44" s="215" t="s">
        <v>115</v>
      </c>
      <c r="AP44" s="43" t="s">
        <v>0</v>
      </c>
      <c r="AQ44" s="43" t="s">
        <v>0</v>
      </c>
      <c r="AR44" s="43" t="s">
        <v>0</v>
      </c>
      <c r="AS44" s="92"/>
    </row>
    <row r="45" spans="1:50" s="54" customFormat="1" ht="10.5" customHeight="1">
      <c r="A45" s="93"/>
      <c r="B45" s="93"/>
      <c r="C45" s="93"/>
      <c r="D45" s="93"/>
      <c r="E45" s="93"/>
      <c r="F45" s="93"/>
      <c r="G45" s="93"/>
      <c r="H45" s="93"/>
      <c r="I45" s="93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</row>
    <row r="46" spans="1:50" s="47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K46" s="51" t="s">
        <v>0</v>
      </c>
      <c r="L46" s="453" t="s">
        <v>123</v>
      </c>
      <c r="M46" s="453"/>
      <c r="N46" s="453"/>
      <c r="O46" s="453"/>
      <c r="P46" s="453"/>
      <c r="Q46" s="453"/>
      <c r="R46" s="96"/>
      <c r="S46" s="453" t="s">
        <v>124</v>
      </c>
      <c r="T46" s="453"/>
      <c r="U46" s="453"/>
      <c r="V46" s="453"/>
      <c r="W46" s="453"/>
      <c r="X46" s="453"/>
      <c r="Y46" s="453"/>
      <c r="Z46" s="453"/>
      <c r="AA46" s="467"/>
      <c r="AB46" s="97"/>
      <c r="AC46" s="98" t="s">
        <v>125</v>
      </c>
      <c r="AD46" s="99"/>
      <c r="AE46" s="99"/>
      <c r="AF46" s="99"/>
      <c r="AG46" s="99"/>
      <c r="AH46" s="99"/>
      <c r="AI46" s="99"/>
      <c r="AJ46" s="99"/>
      <c r="AK46" s="99"/>
      <c r="AL46" s="98" t="s">
        <v>125</v>
      </c>
      <c r="AM46" s="99"/>
      <c r="AN46" s="100"/>
      <c r="AO46" s="98"/>
      <c r="AP46" s="99"/>
      <c r="AQ46" s="99"/>
      <c r="AR46" s="99"/>
      <c r="AS46" s="26"/>
    </row>
    <row r="47" spans="1:50" s="47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K47" s="101" t="s">
        <v>1</v>
      </c>
      <c r="L47" s="453" t="s">
        <v>127</v>
      </c>
      <c r="M47" s="453"/>
      <c r="N47" s="453"/>
      <c r="O47" s="453"/>
      <c r="P47" s="453"/>
      <c r="Q47" s="453"/>
      <c r="R47" s="60" t="s">
        <v>53</v>
      </c>
      <c r="S47" s="453" t="s">
        <v>128</v>
      </c>
      <c r="T47" s="453"/>
      <c r="U47" s="453"/>
      <c r="V47" s="453"/>
      <c r="W47" s="453"/>
      <c r="X47" s="453"/>
      <c r="Y47" s="453"/>
      <c r="Z47" s="453"/>
      <c r="AA47" s="467"/>
      <c r="AB47" s="102"/>
      <c r="AC47" s="686" t="s">
        <v>189</v>
      </c>
      <c r="AD47" s="443" t="s">
        <v>478</v>
      </c>
      <c r="AE47" s="444"/>
      <c r="AF47" s="444"/>
      <c r="AG47" s="444"/>
      <c r="AH47" s="444"/>
      <c r="AI47" s="444"/>
      <c r="AJ47" s="444"/>
      <c r="AK47" s="445"/>
      <c r="AL47" s="469" t="s">
        <v>400</v>
      </c>
      <c r="AM47" s="427" t="s">
        <v>479</v>
      </c>
      <c r="AN47" s="428"/>
      <c r="AO47" s="428"/>
      <c r="AP47" s="428"/>
      <c r="AQ47" s="428"/>
      <c r="AR47" s="471"/>
      <c r="AS47" s="26"/>
    </row>
    <row r="48" spans="1:50" s="47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K48" s="103" t="s">
        <v>0</v>
      </c>
      <c r="L48" s="467" t="s">
        <v>131</v>
      </c>
      <c r="M48" s="467"/>
      <c r="N48" s="467"/>
      <c r="O48" s="467"/>
      <c r="P48" s="467"/>
      <c r="Q48" s="467"/>
      <c r="R48" s="45" t="s">
        <v>54</v>
      </c>
      <c r="S48" s="467" t="s">
        <v>132</v>
      </c>
      <c r="T48" s="467"/>
      <c r="U48" s="467"/>
      <c r="V48" s="467"/>
      <c r="W48" s="467"/>
      <c r="X48" s="467"/>
      <c r="Y48" s="467"/>
      <c r="Z48" s="467"/>
      <c r="AA48" s="467"/>
      <c r="AB48" s="104"/>
      <c r="AC48" s="687"/>
      <c r="AD48" s="446"/>
      <c r="AE48" s="447"/>
      <c r="AF48" s="447"/>
      <c r="AG48" s="447"/>
      <c r="AH48" s="447"/>
      <c r="AI48" s="447"/>
      <c r="AJ48" s="447"/>
      <c r="AK48" s="448"/>
      <c r="AL48" s="470"/>
      <c r="AM48" s="429"/>
      <c r="AN48" s="430"/>
      <c r="AO48" s="430"/>
      <c r="AP48" s="430"/>
      <c r="AQ48" s="430"/>
      <c r="AR48" s="472"/>
      <c r="AS48" s="26"/>
    </row>
    <row r="49" spans="1:45" s="47" customFormat="1" ht="27" customHeight="1" thickBo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K49" s="105" t="s">
        <v>1</v>
      </c>
      <c r="L49" s="453" t="s">
        <v>134</v>
      </c>
      <c r="M49" s="453"/>
      <c r="N49" s="453"/>
      <c r="O49" s="453"/>
      <c r="P49" s="453"/>
      <c r="Q49" s="453"/>
      <c r="R49" s="106" t="s">
        <v>100</v>
      </c>
      <c r="S49" s="454" t="s">
        <v>135</v>
      </c>
      <c r="T49" s="454"/>
      <c r="U49" s="454"/>
      <c r="V49" s="454"/>
      <c r="W49" s="454"/>
      <c r="X49" s="454"/>
      <c r="Y49" s="454"/>
      <c r="Z49" s="454"/>
      <c r="AA49" s="468"/>
      <c r="AC49" s="688" t="s">
        <v>480</v>
      </c>
      <c r="AD49" s="443" t="s">
        <v>481</v>
      </c>
      <c r="AE49" s="444"/>
      <c r="AF49" s="444"/>
      <c r="AG49" s="444"/>
      <c r="AH49" s="444"/>
      <c r="AI49" s="444"/>
      <c r="AJ49" s="444"/>
      <c r="AK49" s="425" t="s">
        <v>482</v>
      </c>
      <c r="AL49" s="443" t="s">
        <v>483</v>
      </c>
      <c r="AM49" s="444"/>
      <c r="AN49" s="444"/>
      <c r="AO49" s="444"/>
      <c r="AP49" s="444"/>
      <c r="AQ49" s="444"/>
      <c r="AR49" s="445"/>
      <c r="AS49" s="26"/>
    </row>
    <row r="50" spans="1:45" s="47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K50" s="103" t="s">
        <v>138</v>
      </c>
      <c r="L50" s="467" t="s">
        <v>139</v>
      </c>
      <c r="M50" s="467"/>
      <c r="N50" s="467"/>
      <c r="O50" s="467"/>
      <c r="P50" s="467"/>
      <c r="Q50" s="476"/>
      <c r="R50" s="107" t="s">
        <v>140</v>
      </c>
      <c r="S50" s="477" t="s">
        <v>141</v>
      </c>
      <c r="T50" s="477"/>
      <c r="U50" s="477"/>
      <c r="V50" s="477"/>
      <c r="W50" s="477"/>
      <c r="X50" s="477"/>
      <c r="Y50" s="477"/>
      <c r="Z50" s="477"/>
      <c r="AA50" s="478" t="s">
        <v>142</v>
      </c>
      <c r="AC50" s="689"/>
      <c r="AD50" s="446"/>
      <c r="AE50" s="447"/>
      <c r="AF50" s="447"/>
      <c r="AG50" s="447"/>
      <c r="AH50" s="447"/>
      <c r="AI50" s="447"/>
      <c r="AJ50" s="447"/>
      <c r="AK50" s="426"/>
      <c r="AL50" s="446"/>
      <c r="AM50" s="447"/>
      <c r="AN50" s="447"/>
      <c r="AO50" s="447"/>
      <c r="AP50" s="447"/>
      <c r="AQ50" s="447"/>
      <c r="AR50" s="448"/>
      <c r="AS50" s="26"/>
    </row>
    <row r="51" spans="1:45" s="47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K51" s="105" t="s">
        <v>144</v>
      </c>
      <c r="L51" s="453" t="s">
        <v>145</v>
      </c>
      <c r="M51" s="453"/>
      <c r="N51" s="453"/>
      <c r="O51" s="453"/>
      <c r="P51" s="453"/>
      <c r="Q51" s="484"/>
      <c r="R51" s="108" t="s">
        <v>115</v>
      </c>
      <c r="S51" s="485" t="s">
        <v>146</v>
      </c>
      <c r="T51" s="485"/>
      <c r="U51" s="485"/>
      <c r="V51" s="485"/>
      <c r="W51" s="485"/>
      <c r="X51" s="485"/>
      <c r="Y51" s="485"/>
      <c r="Z51" s="485"/>
      <c r="AA51" s="479"/>
      <c r="AB51" s="109"/>
      <c r="AC51" s="396" t="s">
        <v>231</v>
      </c>
      <c r="AD51" s="536" t="s">
        <v>484</v>
      </c>
      <c r="AE51" s="537"/>
      <c r="AF51" s="537"/>
      <c r="AG51" s="537"/>
      <c r="AH51" s="537"/>
      <c r="AI51" s="537"/>
      <c r="AJ51" s="537"/>
      <c r="AK51" s="537"/>
      <c r="AL51" s="537"/>
      <c r="AM51" s="537"/>
      <c r="AN51" s="537"/>
      <c r="AO51" s="537"/>
      <c r="AP51" s="537"/>
      <c r="AQ51" s="537"/>
      <c r="AR51" s="538"/>
      <c r="AS51" s="26"/>
    </row>
    <row r="52" spans="1:45" s="47" customFormat="1" ht="19.5" customHeight="1" thickBot="1">
      <c r="C52" s="102"/>
      <c r="D52" s="102"/>
      <c r="J52" s="110"/>
      <c r="K52" s="111" t="s">
        <v>147</v>
      </c>
      <c r="L52" s="453" t="s">
        <v>148</v>
      </c>
      <c r="M52" s="453"/>
      <c r="N52" s="453"/>
      <c r="O52" s="453"/>
      <c r="P52" s="453"/>
      <c r="Q52" s="484"/>
      <c r="R52" s="112" t="s">
        <v>0</v>
      </c>
      <c r="S52" s="503" t="s">
        <v>149</v>
      </c>
      <c r="T52" s="503"/>
      <c r="U52" s="503"/>
      <c r="V52" s="503"/>
      <c r="W52" s="503"/>
      <c r="X52" s="503"/>
      <c r="Y52" s="503"/>
      <c r="Z52" s="503"/>
      <c r="AA52" s="480"/>
      <c r="AB52" s="110"/>
      <c r="AC52" s="396" t="s">
        <v>234</v>
      </c>
      <c r="AD52" s="188" t="s">
        <v>485</v>
      </c>
      <c r="AE52" s="189"/>
      <c r="AF52" s="189"/>
      <c r="AG52" s="189"/>
      <c r="AH52" s="189"/>
      <c r="AI52" s="189"/>
      <c r="AJ52" s="189"/>
      <c r="AK52" s="250"/>
      <c r="AL52" s="130"/>
      <c r="AM52" s="131"/>
      <c r="AN52" s="131"/>
      <c r="AO52" s="131"/>
      <c r="AP52" s="131"/>
      <c r="AQ52" s="131"/>
      <c r="AR52" s="132"/>
      <c r="AS52" s="26"/>
    </row>
    <row r="53" spans="1:45" s="47" customFormat="1" ht="19.5" customHeight="1">
      <c r="A53" s="507">
        <v>46238.409722222219</v>
      </c>
      <c r="B53" s="507"/>
      <c r="C53" s="507"/>
      <c r="D53" s="507"/>
      <c r="E53" s="507"/>
      <c r="K53" s="113" t="s">
        <v>150</v>
      </c>
      <c r="L53" s="453" t="s">
        <v>151</v>
      </c>
      <c r="M53" s="453"/>
      <c r="N53" s="453"/>
      <c r="O53" s="453"/>
      <c r="P53" s="453"/>
      <c r="Q53" s="453"/>
      <c r="R53" s="114"/>
      <c r="S53" s="508" t="s">
        <v>152</v>
      </c>
      <c r="T53" s="509"/>
      <c r="U53" s="509"/>
      <c r="V53" s="509"/>
      <c r="W53" s="509"/>
      <c r="X53" s="509"/>
      <c r="Y53" s="509"/>
      <c r="Z53" s="510"/>
      <c r="AA53" s="115"/>
      <c r="AC53" s="397" t="s">
        <v>401</v>
      </c>
      <c r="AD53" s="663" t="s">
        <v>486</v>
      </c>
      <c r="AE53" s="664"/>
      <c r="AF53" s="664"/>
      <c r="AG53" s="664"/>
      <c r="AH53" s="664"/>
      <c r="AI53" s="664"/>
      <c r="AJ53" s="664"/>
      <c r="AK53" s="665"/>
      <c r="AL53" s="96" t="s">
        <v>487</v>
      </c>
      <c r="AM53" s="388" t="s">
        <v>488</v>
      </c>
      <c r="AN53" s="131"/>
      <c r="AO53" s="131"/>
      <c r="AP53" s="131"/>
      <c r="AQ53" s="131"/>
      <c r="AR53" s="132"/>
      <c r="AS53" s="26"/>
    </row>
    <row r="54" spans="1:45" s="47" customFormat="1" ht="19.5" customHeight="1">
      <c r="C54" s="102"/>
      <c r="D54" s="102"/>
      <c r="K54" s="676" t="s">
        <v>390</v>
      </c>
      <c r="L54" s="678" t="s">
        <v>489</v>
      </c>
      <c r="M54" s="679"/>
      <c r="N54" s="679"/>
      <c r="O54" s="680"/>
      <c r="P54" s="407" t="s">
        <v>457</v>
      </c>
      <c r="Q54" s="392" t="s">
        <v>490</v>
      </c>
      <c r="R54" s="400"/>
      <c r="S54" s="400"/>
      <c r="T54" s="244"/>
      <c r="U54" s="244"/>
      <c r="V54" s="244"/>
      <c r="W54" s="244"/>
      <c r="X54" s="244"/>
      <c r="Y54" s="244"/>
      <c r="Z54" s="244"/>
      <c r="AA54" s="393"/>
      <c r="AC54" s="398" t="s">
        <v>448</v>
      </c>
      <c r="AD54" s="383" t="s">
        <v>477</v>
      </c>
      <c r="AE54" s="243"/>
      <c r="AF54" s="243"/>
      <c r="AG54" s="243"/>
      <c r="AH54" s="243"/>
      <c r="AI54" s="243"/>
      <c r="AJ54" s="244"/>
      <c r="AK54" s="244"/>
      <c r="AL54" s="244"/>
      <c r="AM54" s="244"/>
      <c r="AN54" s="244"/>
      <c r="AO54" s="244"/>
      <c r="AP54" s="244"/>
      <c r="AQ54" s="244"/>
      <c r="AR54" s="245"/>
      <c r="AS54" s="26"/>
    </row>
    <row r="55" spans="1:45" s="47" customFormat="1" ht="19.5" customHeight="1">
      <c r="C55" s="102"/>
      <c r="D55" s="102"/>
      <c r="K55" s="677"/>
      <c r="L55" s="681" t="s">
        <v>491</v>
      </c>
      <c r="M55" s="682"/>
      <c r="N55" s="682"/>
      <c r="O55" s="683"/>
      <c r="P55" s="164" t="s">
        <v>455</v>
      </c>
      <c r="Q55" s="399" t="s">
        <v>492</v>
      </c>
      <c r="R55" s="400"/>
      <c r="S55" s="392"/>
      <c r="T55" s="244"/>
      <c r="U55" s="244"/>
      <c r="V55" s="244"/>
      <c r="W55" s="244"/>
      <c r="X55" s="244"/>
      <c r="Y55" s="244"/>
      <c r="Z55" s="244"/>
      <c r="AA55" s="393"/>
      <c r="AC55" s="414" t="s">
        <v>415</v>
      </c>
      <c r="AD55" s="415" t="s">
        <v>493</v>
      </c>
      <c r="AE55" s="416"/>
      <c r="AF55" s="416"/>
      <c r="AG55" s="416"/>
      <c r="AH55" s="416"/>
      <c r="AI55" s="416"/>
      <c r="AJ55" s="417"/>
      <c r="AK55" s="417"/>
      <c r="AL55" s="244"/>
      <c r="AM55" s="244"/>
      <c r="AN55" s="244"/>
      <c r="AO55" s="244"/>
      <c r="AP55" s="244"/>
      <c r="AQ55" s="244"/>
      <c r="AR55" s="245"/>
      <c r="AS55" s="26"/>
    </row>
    <row r="56" spans="1:45" s="47" customFormat="1" ht="19.5" customHeight="1">
      <c r="C56" s="102"/>
      <c r="D56" s="102"/>
      <c r="K56" s="411"/>
      <c r="L56" s="411"/>
      <c r="M56" s="411"/>
      <c r="N56" s="411"/>
      <c r="O56" s="411"/>
      <c r="P56" s="411"/>
      <c r="Q56" s="412" t="s">
        <v>494</v>
      </c>
      <c r="S56" s="413"/>
      <c r="T56" s="97"/>
      <c r="U56" s="97"/>
      <c r="V56" s="97"/>
      <c r="W56" s="97"/>
      <c r="X56" s="97"/>
      <c r="Y56" s="97"/>
      <c r="Z56" s="97"/>
      <c r="AA56" s="109"/>
      <c r="AC56" s="418" t="s">
        <v>454</v>
      </c>
      <c r="AD56" s="408" t="s">
        <v>495</v>
      </c>
      <c r="AE56" s="243"/>
      <c r="AF56" s="243"/>
      <c r="AG56" s="243"/>
      <c r="AH56" s="243"/>
      <c r="AI56" s="243"/>
      <c r="AJ56" s="244"/>
      <c r="AK56" s="245"/>
      <c r="AL56" s="244"/>
      <c r="AM56" s="245"/>
      <c r="AN56" s="97"/>
      <c r="AO56" s="97"/>
      <c r="AP56" s="97"/>
      <c r="AQ56" s="97"/>
      <c r="AR56" s="97"/>
      <c r="AS56" s="26"/>
    </row>
    <row r="57" spans="1:45" ht="30.75" thickBot="1">
      <c r="A57" s="497" t="s">
        <v>153</v>
      </c>
      <c r="B57" s="497" t="s">
        <v>154</v>
      </c>
      <c r="C57" s="497"/>
      <c r="D57" s="497"/>
      <c r="E57" s="497"/>
      <c r="F57" s="116" t="str">
        <f>F2</f>
        <v>JULY</v>
      </c>
      <c r="J57" s="116" t="str">
        <f>K2</f>
        <v>AUGUST</v>
      </c>
      <c r="AA57" s="54"/>
      <c r="AB57" s="76"/>
      <c r="AC57" s="117"/>
      <c r="AD57" s="118"/>
      <c r="AE57" s="118"/>
      <c r="AF57" s="47"/>
      <c r="AG57" s="119"/>
      <c r="AH57" s="120"/>
      <c r="AL57" s="116">
        <f>AL2</f>
        <v>0</v>
      </c>
    </row>
    <row r="58" spans="1:45" s="122" customFormat="1" ht="19.5" customHeight="1">
      <c r="A58" s="498"/>
      <c r="B58" s="498"/>
      <c r="C58" s="498"/>
      <c r="D58" s="498"/>
      <c r="E58" s="498"/>
      <c r="F58" s="121">
        <f t="shared" ref="F58:I58" si="0">F3</f>
        <v>27</v>
      </c>
      <c r="G58" s="121">
        <f t="shared" si="0"/>
        <v>28</v>
      </c>
      <c r="H58" s="121">
        <f t="shared" si="0"/>
        <v>29</v>
      </c>
      <c r="I58" s="121">
        <f t="shared" si="0"/>
        <v>30</v>
      </c>
      <c r="J58" s="121">
        <f>J3</f>
        <v>31</v>
      </c>
      <c r="K58" s="121">
        <f t="shared" ref="K58:AJ58" si="1">K3</f>
        <v>1</v>
      </c>
      <c r="L58" s="121">
        <f t="shared" si="1"/>
        <v>2</v>
      </c>
      <c r="M58" s="121">
        <f t="shared" si="1"/>
        <v>3</v>
      </c>
      <c r="N58" s="121">
        <f t="shared" si="1"/>
        <v>4</v>
      </c>
      <c r="O58" s="121">
        <f t="shared" si="1"/>
        <v>5</v>
      </c>
      <c r="P58" s="121">
        <f t="shared" si="1"/>
        <v>6</v>
      </c>
      <c r="Q58" s="121">
        <f t="shared" si="1"/>
        <v>7</v>
      </c>
      <c r="R58" s="121">
        <f t="shared" si="1"/>
        <v>8</v>
      </c>
      <c r="S58" s="121">
        <f t="shared" si="1"/>
        <v>9</v>
      </c>
      <c r="T58" s="121">
        <f t="shared" si="1"/>
        <v>10</v>
      </c>
      <c r="U58" s="121">
        <f t="shared" si="1"/>
        <v>11</v>
      </c>
      <c r="V58" s="121">
        <f t="shared" si="1"/>
        <v>12</v>
      </c>
      <c r="W58" s="121">
        <f t="shared" si="1"/>
        <v>13</v>
      </c>
      <c r="X58" s="121">
        <f t="shared" si="1"/>
        <v>14</v>
      </c>
      <c r="Y58" s="121">
        <f t="shared" si="1"/>
        <v>15</v>
      </c>
      <c r="Z58" s="121">
        <f t="shared" si="1"/>
        <v>16</v>
      </c>
      <c r="AA58" s="121">
        <f t="shared" si="1"/>
        <v>17</v>
      </c>
      <c r="AB58" s="121">
        <f t="shared" si="1"/>
        <v>18</v>
      </c>
      <c r="AC58" s="121">
        <f t="shared" si="1"/>
        <v>19</v>
      </c>
      <c r="AD58" s="121">
        <f t="shared" si="1"/>
        <v>20</v>
      </c>
      <c r="AE58" s="121">
        <f t="shared" si="1"/>
        <v>21</v>
      </c>
      <c r="AF58" s="121">
        <f t="shared" si="1"/>
        <v>22</v>
      </c>
      <c r="AG58" s="121">
        <f t="shared" si="1"/>
        <v>23</v>
      </c>
      <c r="AH58" s="121">
        <f t="shared" si="1"/>
        <v>24</v>
      </c>
      <c r="AI58" s="121">
        <f t="shared" si="1"/>
        <v>25</v>
      </c>
      <c r="AJ58" s="121">
        <f t="shared" si="1"/>
        <v>26</v>
      </c>
      <c r="AK58" s="121">
        <f>AK3</f>
        <v>27</v>
      </c>
      <c r="AL58" s="121">
        <f t="shared" ref="AL58:AN58" si="2">AL3</f>
        <v>28</v>
      </c>
      <c r="AM58" s="121">
        <f t="shared" si="2"/>
        <v>29</v>
      </c>
      <c r="AN58" s="121">
        <f t="shared" si="2"/>
        <v>30</v>
      </c>
      <c r="AO58" s="121">
        <v>4</v>
      </c>
      <c r="AP58" s="121"/>
      <c r="AQ58" s="121"/>
      <c r="AR58" s="121"/>
    </row>
    <row r="59" spans="1:45" s="122" customFormat="1" ht="19.5" customHeight="1">
      <c r="A59" s="499" t="s">
        <v>155</v>
      </c>
      <c r="B59" s="123" t="s">
        <v>156</v>
      </c>
      <c r="C59" s="488" t="s">
        <v>157</v>
      </c>
      <c r="D59" s="489"/>
      <c r="E59" s="489"/>
      <c r="F59" s="124">
        <f t="shared" ref="F59:AJ59" si="3">COUNTIF(F5:F35,"D")</f>
        <v>7</v>
      </c>
      <c r="G59" s="124">
        <f t="shared" si="3"/>
        <v>7</v>
      </c>
      <c r="H59" s="124">
        <f t="shared" si="3"/>
        <v>5</v>
      </c>
      <c r="I59" s="124">
        <f t="shared" si="3"/>
        <v>5</v>
      </c>
      <c r="J59" s="124">
        <f t="shared" si="3"/>
        <v>6</v>
      </c>
      <c r="K59" s="124">
        <f t="shared" si="3"/>
        <v>6</v>
      </c>
      <c r="L59" s="124">
        <f t="shared" si="3"/>
        <v>7</v>
      </c>
      <c r="M59" s="124">
        <f t="shared" si="3"/>
        <v>6</v>
      </c>
      <c r="N59" s="124">
        <f t="shared" si="3"/>
        <v>6</v>
      </c>
      <c r="O59" s="124">
        <f>COUNTIF(O5:O35,"D")</f>
        <v>7</v>
      </c>
      <c r="P59" s="124">
        <f>COUNTIF(P5:P35,"D")</f>
        <v>7</v>
      </c>
      <c r="Q59" s="124">
        <f t="shared" si="3"/>
        <v>6</v>
      </c>
      <c r="R59" s="124">
        <f>COUNTIF(R5:R35,"D")</f>
        <v>7</v>
      </c>
      <c r="S59" s="124">
        <f t="shared" si="3"/>
        <v>7</v>
      </c>
      <c r="T59" s="124">
        <f t="shared" si="3"/>
        <v>7</v>
      </c>
      <c r="U59" s="124">
        <f t="shared" si="3"/>
        <v>6</v>
      </c>
      <c r="V59" s="124">
        <f t="shared" si="3"/>
        <v>7</v>
      </c>
      <c r="W59" s="124">
        <f t="shared" si="3"/>
        <v>7</v>
      </c>
      <c r="X59" s="124">
        <f t="shared" si="3"/>
        <v>6</v>
      </c>
      <c r="Y59" s="124">
        <f t="shared" si="3"/>
        <v>7</v>
      </c>
      <c r="Z59" s="124">
        <f t="shared" si="3"/>
        <v>7</v>
      </c>
      <c r="AA59" s="124">
        <f t="shared" si="3"/>
        <v>7</v>
      </c>
      <c r="AB59" s="124">
        <f t="shared" si="3"/>
        <v>6</v>
      </c>
      <c r="AC59" s="124">
        <f t="shared" si="3"/>
        <v>7</v>
      </c>
      <c r="AD59" s="124">
        <f t="shared" si="3"/>
        <v>7</v>
      </c>
      <c r="AE59" s="124">
        <f t="shared" si="3"/>
        <v>7</v>
      </c>
      <c r="AF59" s="124">
        <f t="shared" si="3"/>
        <v>7</v>
      </c>
      <c r="AG59" s="124">
        <f t="shared" si="3"/>
        <v>7</v>
      </c>
      <c r="AH59" s="124">
        <f t="shared" si="3"/>
        <v>7</v>
      </c>
      <c r="AI59" s="124">
        <f t="shared" si="3"/>
        <v>7</v>
      </c>
      <c r="AJ59" s="124">
        <f t="shared" si="3"/>
        <v>7</v>
      </c>
      <c r="AK59" s="124">
        <f>COUNTIF(AK5:AK35,"D")</f>
        <v>6</v>
      </c>
      <c r="AL59" s="124">
        <f t="shared" ref="AL59:AO59" si="4">COUNTIF(AL5:AL35,"D")</f>
        <v>7</v>
      </c>
      <c r="AM59" s="124">
        <f t="shared" si="4"/>
        <v>7</v>
      </c>
      <c r="AN59" s="124">
        <f t="shared" si="4"/>
        <v>7</v>
      </c>
      <c r="AO59" s="124">
        <f t="shared" si="4"/>
        <v>7</v>
      </c>
      <c r="AP59" s="124"/>
      <c r="AQ59" s="124"/>
      <c r="AR59" s="124"/>
    </row>
    <row r="60" spans="1:45" s="122" customFormat="1" ht="19.5" customHeight="1">
      <c r="A60" s="500"/>
      <c r="B60" s="125" t="s">
        <v>158</v>
      </c>
      <c r="C60" s="490" t="s">
        <v>159</v>
      </c>
      <c r="D60" s="491"/>
      <c r="E60" s="491"/>
      <c r="F60" s="124">
        <f t="shared" ref="F60:I60" si="5">COUNTIF(F38:F41,"D")+COUNTIF(F42:F44,"D(H)")+COUNTIF(F42:F44,"D(E)")</f>
        <v>2</v>
      </c>
      <c r="G60" s="124">
        <f t="shared" si="5"/>
        <v>2</v>
      </c>
      <c r="H60" s="124">
        <f t="shared" si="5"/>
        <v>2</v>
      </c>
      <c r="I60" s="124">
        <f t="shared" si="5"/>
        <v>2</v>
      </c>
      <c r="J60" s="124">
        <f>COUNTIF(J38:J41,"D")+COUNTIF(J42:J44,"D(H)")+COUNTIF(J42:J44,"D(E)")</f>
        <v>2</v>
      </c>
      <c r="K60" s="124">
        <f t="shared" ref="K60:AJ60" si="6">COUNTIF(K38:K41,"D")+COUNTIF(K42:K44,"D(H)")+COUNTIF(K42:K44,"D(E)")</f>
        <v>1</v>
      </c>
      <c r="L60" s="124">
        <f>COUNTIF(L11:L41,"D")+COUNTIF(L42:L44,"D(H)")+COUNTIF(L42:L44,"D(E)")</f>
        <v>9</v>
      </c>
      <c r="M60" s="124">
        <f>COUNTIF(M11:M41,"D")+COUNTIF(M42:M44,"D(H)")+COUNTIF(M42:M44,"D(E)")</f>
        <v>6</v>
      </c>
      <c r="N60" s="124">
        <f>COUNTIF(N38:N40,"D")+COUNTIF(N42:N44,"D(H)")+COUNTIF(N42:N44,"D(E)")</f>
        <v>2</v>
      </c>
      <c r="O60" s="124">
        <f>COUNTIF(O38:O40,"D")+COUNTIF(O42:O44,"D(H)")+COUNTIF(O42:O44,"D(E)")</f>
        <v>2</v>
      </c>
      <c r="P60" s="124">
        <f t="shared" si="6"/>
        <v>2</v>
      </c>
      <c r="Q60" s="124">
        <f t="shared" si="6"/>
        <v>1</v>
      </c>
      <c r="R60" s="124">
        <f t="shared" si="6"/>
        <v>1</v>
      </c>
      <c r="S60" s="124">
        <f t="shared" si="6"/>
        <v>2</v>
      </c>
      <c r="T60" s="124">
        <f t="shared" si="6"/>
        <v>2</v>
      </c>
      <c r="U60" s="124">
        <f t="shared" si="6"/>
        <v>2</v>
      </c>
      <c r="V60" s="124">
        <f t="shared" si="6"/>
        <v>2</v>
      </c>
      <c r="W60" s="124">
        <f t="shared" si="6"/>
        <v>2</v>
      </c>
      <c r="X60" s="124">
        <f t="shared" si="6"/>
        <v>2</v>
      </c>
      <c r="Y60" s="124">
        <f t="shared" si="6"/>
        <v>1</v>
      </c>
      <c r="Z60" s="124">
        <f t="shared" si="6"/>
        <v>2</v>
      </c>
      <c r="AA60" s="124">
        <f t="shared" si="6"/>
        <v>2</v>
      </c>
      <c r="AB60" s="124">
        <f t="shared" si="6"/>
        <v>2</v>
      </c>
      <c r="AC60" s="124">
        <f t="shared" si="6"/>
        <v>2</v>
      </c>
      <c r="AD60" s="124">
        <f>COUNTIF(AD38:AD40,"D")+COUNTIF(AD42:AD44,"D(H)")+COUNTIF(AD42:AD44,"D(E)")</f>
        <v>2</v>
      </c>
      <c r="AE60" s="124">
        <f>COUNTIF(AE38:AE40,"D")+COUNTIF(AE42:AE44,"D(H)")+COUNTIF(AE42:AE44,"D(E)")</f>
        <v>2</v>
      </c>
      <c r="AF60" s="124">
        <f t="shared" si="6"/>
        <v>1</v>
      </c>
      <c r="AG60" s="124">
        <f t="shared" si="6"/>
        <v>2</v>
      </c>
      <c r="AH60" s="124">
        <f t="shared" si="6"/>
        <v>2</v>
      </c>
      <c r="AI60" s="124">
        <f t="shared" si="6"/>
        <v>2</v>
      </c>
      <c r="AJ60" s="124">
        <f t="shared" si="6"/>
        <v>2</v>
      </c>
      <c r="AK60" s="124">
        <f>COUNTIF(AK38:AK41,"D")+COUNTIF(AK42:AK44,"D(H)")+COUNTIF(AK42:AK44,"D(E)")</f>
        <v>2</v>
      </c>
      <c r="AL60" s="124">
        <f t="shared" ref="AL60:AO60" si="7">COUNTIF(AL38:AL41,"D")+COUNTIF(AL42:AL44,"D(H)")+COUNTIF(AL42:AL44,"D(E)")</f>
        <v>2</v>
      </c>
      <c r="AM60" s="124">
        <f t="shared" si="7"/>
        <v>1</v>
      </c>
      <c r="AN60" s="124">
        <f t="shared" si="7"/>
        <v>2</v>
      </c>
      <c r="AO60" s="124">
        <f t="shared" si="7"/>
        <v>2</v>
      </c>
      <c r="AP60" s="124"/>
      <c r="AQ60" s="124"/>
      <c r="AR60" s="124"/>
    </row>
    <row r="61" spans="1:45" s="122" customFormat="1" ht="31.5" customHeight="1" thickBot="1">
      <c r="A61" s="501"/>
      <c r="B61" s="502" t="s">
        <v>160</v>
      </c>
      <c r="C61" s="502"/>
      <c r="D61" s="502"/>
      <c r="E61" s="502"/>
      <c r="F61" s="126">
        <f t="shared" ref="F61:I61" si="8">F59+F60</f>
        <v>9</v>
      </c>
      <c r="G61" s="126">
        <f t="shared" si="8"/>
        <v>9</v>
      </c>
      <c r="H61" s="126">
        <f t="shared" si="8"/>
        <v>7</v>
      </c>
      <c r="I61" s="126">
        <f t="shared" si="8"/>
        <v>7</v>
      </c>
      <c r="J61" s="126">
        <f>J59+J60</f>
        <v>8</v>
      </c>
      <c r="K61" s="126">
        <f t="shared" ref="K61:AO61" si="9">K59+K60</f>
        <v>7</v>
      </c>
      <c r="L61" s="126">
        <f t="shared" si="9"/>
        <v>16</v>
      </c>
      <c r="M61" s="126">
        <f t="shared" si="9"/>
        <v>12</v>
      </c>
      <c r="N61" s="126">
        <f t="shared" si="9"/>
        <v>8</v>
      </c>
      <c r="O61" s="126">
        <f t="shared" si="9"/>
        <v>9</v>
      </c>
      <c r="P61" s="126">
        <f t="shared" si="9"/>
        <v>9</v>
      </c>
      <c r="Q61" s="126">
        <f t="shared" si="9"/>
        <v>7</v>
      </c>
      <c r="R61" s="126">
        <f t="shared" si="9"/>
        <v>8</v>
      </c>
      <c r="S61" s="126">
        <f t="shared" si="9"/>
        <v>9</v>
      </c>
      <c r="T61" s="126">
        <f t="shared" si="9"/>
        <v>9</v>
      </c>
      <c r="U61" s="126">
        <f t="shared" si="9"/>
        <v>8</v>
      </c>
      <c r="V61" s="126">
        <f t="shared" si="9"/>
        <v>9</v>
      </c>
      <c r="W61" s="126">
        <f t="shared" si="9"/>
        <v>9</v>
      </c>
      <c r="X61" s="126">
        <f t="shared" si="9"/>
        <v>8</v>
      </c>
      <c r="Y61" s="126">
        <f t="shared" si="9"/>
        <v>8</v>
      </c>
      <c r="Z61" s="126">
        <f t="shared" si="9"/>
        <v>9</v>
      </c>
      <c r="AA61" s="126">
        <f t="shared" si="9"/>
        <v>9</v>
      </c>
      <c r="AB61" s="126">
        <f t="shared" si="9"/>
        <v>8</v>
      </c>
      <c r="AC61" s="126">
        <f t="shared" si="9"/>
        <v>9</v>
      </c>
      <c r="AD61" s="126">
        <f t="shared" si="9"/>
        <v>9</v>
      </c>
      <c r="AE61" s="126">
        <f t="shared" si="9"/>
        <v>9</v>
      </c>
      <c r="AF61" s="126">
        <f t="shared" si="9"/>
        <v>8</v>
      </c>
      <c r="AG61" s="126">
        <f t="shared" si="9"/>
        <v>9</v>
      </c>
      <c r="AH61" s="126">
        <f t="shared" si="9"/>
        <v>9</v>
      </c>
      <c r="AI61" s="126">
        <f t="shared" si="9"/>
        <v>9</v>
      </c>
      <c r="AJ61" s="126">
        <f t="shared" si="9"/>
        <v>9</v>
      </c>
      <c r="AK61" s="126">
        <f t="shared" si="9"/>
        <v>8</v>
      </c>
      <c r="AL61" s="126">
        <f t="shared" si="9"/>
        <v>9</v>
      </c>
      <c r="AM61" s="126">
        <f t="shared" si="9"/>
        <v>8</v>
      </c>
      <c r="AN61" s="126">
        <f t="shared" si="9"/>
        <v>9</v>
      </c>
      <c r="AO61" s="126">
        <f t="shared" si="9"/>
        <v>9</v>
      </c>
      <c r="AP61" s="126"/>
      <c r="AQ61" s="126"/>
      <c r="AR61" s="126"/>
    </row>
    <row r="62" spans="1:45" s="122" customFormat="1" ht="19.5" customHeight="1" thickTop="1">
      <c r="A62" s="486" t="s">
        <v>161</v>
      </c>
      <c r="B62" s="123" t="s">
        <v>156</v>
      </c>
      <c r="C62" s="488" t="s">
        <v>157</v>
      </c>
      <c r="D62" s="489"/>
      <c r="E62" s="489"/>
      <c r="F62" s="124">
        <f t="shared" ref="F62:AJ62" si="10">COUNTIF(F5:F35,"N")</f>
        <v>7</v>
      </c>
      <c r="G62" s="124">
        <f t="shared" si="10"/>
        <v>7</v>
      </c>
      <c r="H62" s="124">
        <f t="shared" si="10"/>
        <v>7</v>
      </c>
      <c r="I62" s="124">
        <f t="shared" si="10"/>
        <v>7</v>
      </c>
      <c r="J62" s="124">
        <f t="shared" si="10"/>
        <v>7</v>
      </c>
      <c r="K62" s="124">
        <f t="shared" si="10"/>
        <v>6</v>
      </c>
      <c r="L62" s="124">
        <f t="shared" si="10"/>
        <v>7</v>
      </c>
      <c r="M62" s="124">
        <f t="shared" si="10"/>
        <v>6</v>
      </c>
      <c r="N62" s="124">
        <f t="shared" si="10"/>
        <v>5</v>
      </c>
      <c r="O62" s="124">
        <f>COUNTIF(O5:O35,"N")</f>
        <v>6</v>
      </c>
      <c r="P62" s="124">
        <f>COUNTIF(P5:P35,"N")</f>
        <v>6</v>
      </c>
      <c r="Q62" s="124">
        <f t="shared" si="10"/>
        <v>6</v>
      </c>
      <c r="R62" s="124">
        <f>COUNTIF(R5:R35,"N")</f>
        <v>8</v>
      </c>
      <c r="S62" s="124">
        <f t="shared" si="10"/>
        <v>7</v>
      </c>
      <c r="T62" s="124">
        <f t="shared" si="10"/>
        <v>7</v>
      </c>
      <c r="U62" s="124">
        <f t="shared" si="10"/>
        <v>7</v>
      </c>
      <c r="V62" s="124">
        <f t="shared" si="10"/>
        <v>7</v>
      </c>
      <c r="W62" s="124">
        <f t="shared" si="10"/>
        <v>7</v>
      </c>
      <c r="X62" s="124">
        <f t="shared" si="10"/>
        <v>7</v>
      </c>
      <c r="Y62" s="124">
        <f t="shared" si="10"/>
        <v>6</v>
      </c>
      <c r="Z62" s="124">
        <f t="shared" si="10"/>
        <v>7</v>
      </c>
      <c r="AA62" s="124">
        <f t="shared" si="10"/>
        <v>7</v>
      </c>
      <c r="AB62" s="124">
        <f t="shared" si="10"/>
        <v>7</v>
      </c>
      <c r="AC62" s="124">
        <f t="shared" si="10"/>
        <v>7</v>
      </c>
      <c r="AD62" s="124">
        <f t="shared" si="10"/>
        <v>6</v>
      </c>
      <c r="AE62" s="124">
        <f t="shared" si="10"/>
        <v>7</v>
      </c>
      <c r="AF62" s="124">
        <f t="shared" si="10"/>
        <v>7</v>
      </c>
      <c r="AG62" s="124">
        <f t="shared" si="10"/>
        <v>7</v>
      </c>
      <c r="AH62" s="124">
        <f t="shared" si="10"/>
        <v>7</v>
      </c>
      <c r="AI62" s="124">
        <f t="shared" si="10"/>
        <v>7</v>
      </c>
      <c r="AJ62" s="124">
        <f t="shared" si="10"/>
        <v>7</v>
      </c>
      <c r="AK62" s="124">
        <f>COUNTIF(AK5:AK35,"N")</f>
        <v>7</v>
      </c>
      <c r="AL62" s="124">
        <f t="shared" ref="AL62:AO62" si="11">COUNTIF(AL5:AL35,"N")</f>
        <v>7</v>
      </c>
      <c r="AM62" s="124">
        <f t="shared" si="11"/>
        <v>7</v>
      </c>
      <c r="AN62" s="124">
        <f t="shared" si="11"/>
        <v>7</v>
      </c>
      <c r="AO62" s="124">
        <f t="shared" si="11"/>
        <v>7</v>
      </c>
      <c r="AP62" s="124"/>
      <c r="AQ62" s="124"/>
      <c r="AR62" s="124"/>
    </row>
    <row r="63" spans="1:45" s="122" customFormat="1" ht="19.5" customHeight="1">
      <c r="A63" s="487"/>
      <c r="B63" s="125" t="s">
        <v>158</v>
      </c>
      <c r="C63" s="490" t="s">
        <v>159</v>
      </c>
      <c r="D63" s="491"/>
      <c r="E63" s="491"/>
      <c r="F63" s="124">
        <f t="shared" ref="F63:I63" si="12">COUNTIF(F38:F41,"N")+COUNTIF(F5:F41,"D(N)")</f>
        <v>1</v>
      </c>
      <c r="G63" s="124">
        <f t="shared" si="12"/>
        <v>1</v>
      </c>
      <c r="H63" s="124">
        <f t="shared" si="12"/>
        <v>1</v>
      </c>
      <c r="I63" s="124">
        <f t="shared" si="12"/>
        <v>1</v>
      </c>
      <c r="J63" s="124">
        <f>COUNTIF(J38:J41,"N")+COUNTIF(J5:J41,"D(N)")</f>
        <v>1</v>
      </c>
      <c r="K63" s="124">
        <f t="shared" ref="K63:AJ63" si="13">COUNTIF(K38:K41,"N")+COUNTIF(K5:K41,"D(N)")</f>
        <v>1</v>
      </c>
      <c r="L63" s="124">
        <f>COUNTIF(L11:L41,"N")+COUNTIF(L5:L41,"D(N)")</f>
        <v>8</v>
      </c>
      <c r="M63" s="124">
        <f>COUNTIF(M11:M41,"N")+COUNTIF(M5:M41,"D(N)")</f>
        <v>7</v>
      </c>
      <c r="N63" s="124">
        <f>COUNTIF(N38:N40,"N")+COUNTIF(N5:N40,"D(N)")</f>
        <v>1</v>
      </c>
      <c r="O63" s="124">
        <f>COUNTIF(O38:O40,"N")+COUNTIF(O5:O40,"D(N)")</f>
        <v>1</v>
      </c>
      <c r="P63" s="124">
        <f t="shared" si="13"/>
        <v>1</v>
      </c>
      <c r="Q63" s="124">
        <f t="shared" si="13"/>
        <v>1</v>
      </c>
      <c r="R63" s="124">
        <f t="shared" si="13"/>
        <v>0</v>
      </c>
      <c r="S63" s="124">
        <f t="shared" si="13"/>
        <v>1</v>
      </c>
      <c r="T63" s="124">
        <f t="shared" si="13"/>
        <v>1</v>
      </c>
      <c r="U63" s="124">
        <f t="shared" si="13"/>
        <v>1</v>
      </c>
      <c r="V63" s="124">
        <f t="shared" si="13"/>
        <v>1</v>
      </c>
      <c r="W63" s="124">
        <f t="shared" si="13"/>
        <v>1</v>
      </c>
      <c r="X63" s="124">
        <f t="shared" si="13"/>
        <v>1</v>
      </c>
      <c r="Y63" s="124">
        <f t="shared" si="13"/>
        <v>1</v>
      </c>
      <c r="Z63" s="124">
        <f t="shared" si="13"/>
        <v>1</v>
      </c>
      <c r="AA63" s="124">
        <f t="shared" si="13"/>
        <v>1</v>
      </c>
      <c r="AB63" s="124">
        <f t="shared" si="13"/>
        <v>1</v>
      </c>
      <c r="AC63" s="124">
        <f t="shared" si="13"/>
        <v>1</v>
      </c>
      <c r="AD63" s="124">
        <f>COUNTIF(AD38:AD40,"N")+COUNTIF(AD5:AD40,"D(N)")</f>
        <v>0</v>
      </c>
      <c r="AE63" s="124">
        <f>COUNTIF(AE38:AE40,"N")+COUNTIF(AE5:AE40,"D(N)")</f>
        <v>0</v>
      </c>
      <c r="AF63" s="124">
        <f t="shared" si="13"/>
        <v>1</v>
      </c>
      <c r="AG63" s="124">
        <f t="shared" si="13"/>
        <v>1</v>
      </c>
      <c r="AH63" s="124">
        <f t="shared" si="13"/>
        <v>1</v>
      </c>
      <c r="AI63" s="124">
        <f t="shared" si="13"/>
        <v>0</v>
      </c>
      <c r="AJ63" s="124">
        <f t="shared" si="13"/>
        <v>1</v>
      </c>
      <c r="AK63" s="124">
        <f>COUNTIF(AK38:AK41,"N")+COUNTIF(AK5:AK41,"D(N)")</f>
        <v>1</v>
      </c>
      <c r="AL63" s="124">
        <f t="shared" ref="AL63:AO63" si="14">COUNTIF(AL38:AL41,"N")+COUNTIF(AL5:AL41,"D(N)")</f>
        <v>1</v>
      </c>
      <c r="AM63" s="124">
        <f t="shared" si="14"/>
        <v>1</v>
      </c>
      <c r="AN63" s="124">
        <f t="shared" si="14"/>
        <v>1</v>
      </c>
      <c r="AO63" s="124">
        <f t="shared" si="14"/>
        <v>1</v>
      </c>
      <c r="AP63" s="124"/>
      <c r="AQ63" s="124"/>
      <c r="AR63" s="124"/>
    </row>
    <row r="64" spans="1:45" s="47" customFormat="1" ht="30.75" customHeight="1" thickBot="1">
      <c r="A64" s="487"/>
      <c r="B64" s="492" t="s">
        <v>162</v>
      </c>
      <c r="C64" s="493"/>
      <c r="D64" s="493"/>
      <c r="E64" s="494"/>
      <c r="F64" s="127">
        <f t="shared" ref="F64:I64" si="15">F62+F63</f>
        <v>8</v>
      </c>
      <c r="G64" s="127">
        <f t="shared" si="15"/>
        <v>8</v>
      </c>
      <c r="H64" s="127">
        <f t="shared" si="15"/>
        <v>8</v>
      </c>
      <c r="I64" s="127">
        <f t="shared" si="15"/>
        <v>8</v>
      </c>
      <c r="J64" s="127">
        <f>J62+J63</f>
        <v>8</v>
      </c>
      <c r="K64" s="127">
        <f t="shared" ref="K64:AO64" si="16">K62+K63</f>
        <v>7</v>
      </c>
      <c r="L64" s="127">
        <f t="shared" si="16"/>
        <v>15</v>
      </c>
      <c r="M64" s="127">
        <f t="shared" si="16"/>
        <v>13</v>
      </c>
      <c r="N64" s="127">
        <f t="shared" si="16"/>
        <v>6</v>
      </c>
      <c r="O64" s="127">
        <f t="shared" si="16"/>
        <v>7</v>
      </c>
      <c r="P64" s="127">
        <f t="shared" si="16"/>
        <v>7</v>
      </c>
      <c r="Q64" s="127">
        <f t="shared" si="16"/>
        <v>7</v>
      </c>
      <c r="R64" s="127">
        <f t="shared" si="16"/>
        <v>8</v>
      </c>
      <c r="S64" s="127">
        <f t="shared" si="16"/>
        <v>8</v>
      </c>
      <c r="T64" s="127">
        <f t="shared" si="16"/>
        <v>8</v>
      </c>
      <c r="U64" s="127">
        <f t="shared" si="16"/>
        <v>8</v>
      </c>
      <c r="V64" s="127">
        <f t="shared" si="16"/>
        <v>8</v>
      </c>
      <c r="W64" s="127">
        <f t="shared" si="16"/>
        <v>8</v>
      </c>
      <c r="X64" s="127">
        <f t="shared" si="16"/>
        <v>8</v>
      </c>
      <c r="Y64" s="127">
        <f t="shared" si="16"/>
        <v>7</v>
      </c>
      <c r="Z64" s="127">
        <f t="shared" si="16"/>
        <v>8</v>
      </c>
      <c r="AA64" s="127">
        <f t="shared" si="16"/>
        <v>8</v>
      </c>
      <c r="AB64" s="127">
        <f t="shared" si="16"/>
        <v>8</v>
      </c>
      <c r="AC64" s="127">
        <f t="shared" si="16"/>
        <v>8</v>
      </c>
      <c r="AD64" s="127">
        <f t="shared" si="16"/>
        <v>6</v>
      </c>
      <c r="AE64" s="127">
        <f t="shared" si="16"/>
        <v>7</v>
      </c>
      <c r="AF64" s="127">
        <f t="shared" si="16"/>
        <v>8</v>
      </c>
      <c r="AG64" s="127">
        <f t="shared" si="16"/>
        <v>8</v>
      </c>
      <c r="AH64" s="127">
        <f t="shared" si="16"/>
        <v>8</v>
      </c>
      <c r="AI64" s="127">
        <f t="shared" si="16"/>
        <v>7</v>
      </c>
      <c r="AJ64" s="127">
        <f t="shared" si="16"/>
        <v>8</v>
      </c>
      <c r="AK64" s="127">
        <f t="shared" si="16"/>
        <v>8</v>
      </c>
      <c r="AL64" s="127">
        <f t="shared" si="16"/>
        <v>8</v>
      </c>
      <c r="AM64" s="127">
        <f t="shared" si="16"/>
        <v>8</v>
      </c>
      <c r="AN64" s="127">
        <f t="shared" si="16"/>
        <v>8</v>
      </c>
      <c r="AO64" s="127">
        <f t="shared" si="16"/>
        <v>8</v>
      </c>
      <c r="AP64" s="127"/>
      <c r="AQ64" s="127"/>
      <c r="AR64" s="127"/>
    </row>
    <row r="65" spans="1:41" s="47" customFormat="1" ht="12.75" customHeight="1" thickTop="1">
      <c r="A65" s="102"/>
      <c r="B65" s="102"/>
      <c r="C65" s="102"/>
      <c r="D65" s="102"/>
      <c r="E65" s="102"/>
      <c r="F65" s="102"/>
      <c r="G65" s="102"/>
      <c r="H65" s="102"/>
      <c r="I65" s="102"/>
      <c r="J65" s="128"/>
      <c r="K65" s="26"/>
      <c r="L65" s="26"/>
      <c r="M65" s="26"/>
      <c r="AO65" s="54"/>
    </row>
    <row r="66" spans="1:41" s="47" customFormat="1" ht="12.75" customHeight="1">
      <c r="A66" s="102"/>
      <c r="B66" s="102"/>
      <c r="C66" s="102"/>
      <c r="D66" s="102"/>
      <c r="E66" s="102"/>
      <c r="F66" s="102"/>
      <c r="G66" s="102"/>
      <c r="H66" s="102"/>
      <c r="I66" s="102"/>
      <c r="J66" s="128"/>
      <c r="K66" s="26"/>
      <c r="L66" s="26"/>
      <c r="M66" s="26"/>
      <c r="AO66" s="54"/>
    </row>
  </sheetData>
  <sheetProtection selectLockedCells="1" selectUnlockedCells="1"/>
  <mergeCells count="63">
    <mergeCell ref="AN26:AR26"/>
    <mergeCell ref="K54:K55"/>
    <mergeCell ref="L54:O54"/>
    <mergeCell ref="L55:O55"/>
    <mergeCell ref="F2:J2"/>
    <mergeCell ref="AA46:AA49"/>
    <mergeCell ref="AD51:AR51"/>
    <mergeCell ref="AC47:AC48"/>
    <mergeCell ref="AD47:AK48"/>
    <mergeCell ref="AL47:AL48"/>
    <mergeCell ref="AM47:AR48"/>
    <mergeCell ref="AC49:AC50"/>
    <mergeCell ref="AD49:AJ50"/>
    <mergeCell ref="AK49:AK50"/>
    <mergeCell ref="AL49:AR50"/>
    <mergeCell ref="AA50:AA52"/>
    <mergeCell ref="J1:AR1"/>
    <mergeCell ref="A2:C2"/>
    <mergeCell ref="A3:E3"/>
    <mergeCell ref="AS3:AS4"/>
    <mergeCell ref="K2:AO2"/>
    <mergeCell ref="A13:A19"/>
    <mergeCell ref="A21:A27"/>
    <mergeCell ref="A29:A35"/>
    <mergeCell ref="A37:A44"/>
    <mergeCell ref="A5:A11"/>
    <mergeCell ref="B47:E47"/>
    <mergeCell ref="L47:Q47"/>
    <mergeCell ref="S47:Z47"/>
    <mergeCell ref="S49:Z49"/>
    <mergeCell ref="B46:E46"/>
    <mergeCell ref="A50:A51"/>
    <mergeCell ref="B50:E50"/>
    <mergeCell ref="L50:Q50"/>
    <mergeCell ref="S50:Z50"/>
    <mergeCell ref="A46:A47"/>
    <mergeCell ref="L46:Q46"/>
    <mergeCell ref="S46:Z46"/>
    <mergeCell ref="A48:A49"/>
    <mergeCell ref="B48:E48"/>
    <mergeCell ref="L48:Q48"/>
    <mergeCell ref="S48:Z48"/>
    <mergeCell ref="B49:E49"/>
    <mergeCell ref="L49:Q49"/>
    <mergeCell ref="B51:E51"/>
    <mergeCell ref="L51:Q51"/>
    <mergeCell ref="S51:Z51"/>
    <mergeCell ref="L52:Q52"/>
    <mergeCell ref="S52:Z52"/>
    <mergeCell ref="L53:Q53"/>
    <mergeCell ref="S53:Z53"/>
    <mergeCell ref="AD53:AK53"/>
    <mergeCell ref="A53:E53"/>
    <mergeCell ref="A62:A64"/>
    <mergeCell ref="C62:E62"/>
    <mergeCell ref="C63:E63"/>
    <mergeCell ref="B64:E64"/>
    <mergeCell ref="A57:A58"/>
    <mergeCell ref="B57:E58"/>
    <mergeCell ref="A59:A61"/>
    <mergeCell ref="C59:E59"/>
    <mergeCell ref="C60:E60"/>
    <mergeCell ref="B61:E61"/>
  </mergeCells>
  <conditionalFormatting sqref="C4 C46:D52 C54:D56 C59:C60 C61:D61 C62:C63 C64:D1048576">
    <cfRule type="containsText" dxfId="231" priority="26" operator="containsText" text="Operator (E)">
      <formula>NOT(ISERROR(SEARCH("Operator (E)",C4)))</formula>
    </cfRule>
    <cfRule type="containsText" dxfId="230" priority="27" operator="containsText" text="F2">
      <formula>NOT(ISERROR(SEARCH("F2",C4)))</formula>
    </cfRule>
    <cfRule type="containsText" dxfId="229" priority="28" operator="containsText" text="F1">
      <formula>NOT(ISERROR(SEARCH("F1",C4)))</formula>
    </cfRule>
    <cfRule type="containsText" dxfId="228" priority="29" operator="containsText" text="P3">
      <formula>NOT(ISERROR(SEARCH("P3",C4)))</formula>
    </cfRule>
    <cfRule type="containsText" dxfId="227" priority="30" operator="containsText" text="P2">
      <formula>NOT(ISERROR(SEARCH("P2",C4)))</formula>
    </cfRule>
    <cfRule type="containsText" dxfId="226" priority="31" operator="containsText" text="P1">
      <formula>NOT(ISERROR(SEARCH("P1",C4)))</formula>
    </cfRule>
    <cfRule type="containsText" dxfId="225" priority="32" operator="containsText" text="Section Mgr.">
      <formula>NOT(ISERROR(SEARCH("Section Mgr.",C4)))</formula>
    </cfRule>
  </conditionalFormatting>
  <conditionalFormatting sqref="C1:D1">
    <cfRule type="containsText" dxfId="224" priority="33" operator="containsText" text="Operator (E)">
      <formula>NOT(ISERROR(SEARCH("Operator (E)",C1)))</formula>
    </cfRule>
    <cfRule type="containsText" dxfId="223" priority="34" operator="containsText" text="F2">
      <formula>NOT(ISERROR(SEARCH("F2",C1)))</formula>
    </cfRule>
    <cfRule type="containsText" dxfId="222" priority="35" operator="containsText" text="F1">
      <formula>NOT(ISERROR(SEARCH("F1",C1)))</formula>
    </cfRule>
    <cfRule type="containsText" dxfId="221" priority="36" operator="containsText" text="P3">
      <formula>NOT(ISERROR(SEARCH("P3",C1)))</formula>
    </cfRule>
    <cfRule type="containsText" dxfId="220" priority="37" operator="containsText" text="P2">
      <formula>NOT(ISERROR(SEARCH("P2",C1)))</formula>
    </cfRule>
    <cfRule type="containsText" dxfId="219" priority="38" operator="containsText" text="P1">
      <formula>NOT(ISERROR(SEARCH("P1",C1)))</formula>
    </cfRule>
    <cfRule type="containsText" dxfId="218" priority="39" operator="containsText" text="Section Mgr.">
      <formula>NOT(ISERROR(SEARCH("Section Mgr.",C1)))</formula>
    </cfRule>
  </conditionalFormatting>
  <conditionalFormatting sqref="C5:D11 C21:D27 C29:D35 C37:D44">
    <cfRule type="containsText" dxfId="217" priority="19" operator="containsText" text="Operator (E)">
      <formula>NOT(ISERROR(SEARCH("Operator (E)",C5)))</formula>
    </cfRule>
    <cfRule type="containsText" dxfId="216" priority="20" operator="containsText" text="F2">
      <formula>NOT(ISERROR(SEARCH("F2",C5)))</formula>
    </cfRule>
    <cfRule type="containsText" dxfId="215" priority="21" operator="containsText" text="F1">
      <formula>NOT(ISERROR(SEARCH("F1",C5)))</formula>
    </cfRule>
    <cfRule type="containsText" dxfId="214" priority="22" operator="containsText" text="P3">
      <formula>NOT(ISERROR(SEARCH("P3",C5)))</formula>
    </cfRule>
    <cfRule type="containsText" dxfId="213" priority="23" operator="containsText" text="P2">
      <formula>NOT(ISERROR(SEARCH("P2",C5)))</formula>
    </cfRule>
    <cfRule type="containsText" dxfId="212" priority="24" operator="containsText" text="P1">
      <formula>NOT(ISERROR(SEARCH("P1",C5)))</formula>
    </cfRule>
    <cfRule type="containsText" dxfId="211" priority="25" operator="containsText" text="Section Mgr.">
      <formula>NOT(ISERROR(SEARCH("Section Mgr.",C5)))</formula>
    </cfRule>
  </conditionalFormatting>
  <conditionalFormatting sqref="C13:D19">
    <cfRule type="containsText" dxfId="210" priority="1" operator="containsText" text="Operator (E)">
      <formula>NOT(ISERROR(SEARCH("Operator (E)",C13)))</formula>
    </cfRule>
    <cfRule type="containsText" dxfId="209" priority="2" operator="containsText" text="F2">
      <formula>NOT(ISERROR(SEARCH("F2",C13)))</formula>
    </cfRule>
    <cfRule type="containsText" dxfId="208" priority="3" operator="containsText" text="F1">
      <formula>NOT(ISERROR(SEARCH("F1",C13)))</formula>
    </cfRule>
    <cfRule type="containsText" dxfId="207" priority="4" operator="containsText" text="P3">
      <formula>NOT(ISERROR(SEARCH("P3",C13)))</formula>
    </cfRule>
    <cfRule type="containsText" dxfId="206" priority="5" operator="containsText" text="P2">
      <formula>NOT(ISERROR(SEARCH("P2",C13)))</formula>
    </cfRule>
    <cfRule type="containsText" dxfId="205" priority="6" operator="containsText" text="P1">
      <formula>NOT(ISERROR(SEARCH("P1",C13)))</formula>
    </cfRule>
    <cfRule type="containsText" dxfId="204" priority="7" operator="containsText" text="Section Mgr.">
      <formula>NOT(ISERROR(SEARCH("Section Mgr.",C13)))</formula>
    </cfRule>
  </conditionalFormatting>
  <conditionalFormatting sqref="F4:Z4 AB4:AR4">
    <cfRule type="expression" dxfId="203" priority="8">
      <formula>"ส"</formula>
    </cfRule>
    <cfRule type="expression" dxfId="202" priority="9">
      <formula>"อา"</formula>
    </cfRule>
  </conditionalFormatting>
  <conditionalFormatting sqref="F59:AR59">
    <cfRule type="colorScale" priority="44">
      <colorScale>
        <cfvo type="num" val="5"/>
        <cfvo type="num" val="6"/>
        <color rgb="FFFF0000"/>
        <color theme="9" tint="0.59999389629810485"/>
      </colorScale>
    </cfRule>
  </conditionalFormatting>
  <conditionalFormatting sqref="F60:AR60">
    <cfRule type="colorScale" priority="18">
      <colorScale>
        <cfvo type="num" val="0"/>
        <cfvo type="num" val="1"/>
        <color rgb="FFFF0000"/>
        <color theme="9" tint="0.59999389629810485"/>
      </colorScale>
    </cfRule>
  </conditionalFormatting>
  <conditionalFormatting sqref="F61:AR61">
    <cfRule type="cellIs" dxfId="201" priority="14" operator="greaterThan">
      <formula>8</formula>
    </cfRule>
    <cfRule type="cellIs" dxfId="200" priority="15" operator="greaterThanOrEqual">
      <formula>7</formula>
    </cfRule>
    <cfRule type="cellIs" dxfId="199" priority="16" operator="lessThan">
      <formula>6</formula>
    </cfRule>
  </conditionalFormatting>
  <conditionalFormatting sqref="F62:AR62">
    <cfRule type="colorScale" priority="43">
      <colorScale>
        <cfvo type="num" val="5"/>
        <cfvo type="num" val="6"/>
        <color rgb="FFFF0000"/>
        <color theme="9" tint="0.59999389629810485"/>
      </colorScale>
    </cfRule>
  </conditionalFormatting>
  <conditionalFormatting sqref="F63:AR63">
    <cfRule type="colorScale" priority="17">
      <colorScale>
        <cfvo type="num" val="0"/>
        <cfvo type="num" val="1"/>
        <color rgb="FFFF0000"/>
        <color theme="9" tint="0.59999389629810485"/>
      </colorScale>
    </cfRule>
  </conditionalFormatting>
  <conditionalFormatting sqref="F64:AR64">
    <cfRule type="cellIs" dxfId="198" priority="40" operator="greaterThan">
      <formula>8</formula>
    </cfRule>
    <cfRule type="cellIs" dxfId="197" priority="41" operator="greaterThanOrEqual">
      <formula>7</formula>
    </cfRule>
    <cfRule type="cellIs" dxfId="196" priority="42" operator="lessThan">
      <formula>6</formula>
    </cfRule>
  </conditionalFormatting>
  <printOptions horizontalCentered="1"/>
  <pageMargins left="0" right="0" top="0.25" bottom="0.25" header="0.3" footer="0.3"/>
  <pageSetup paperSize="9" scale="4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069BE-8B0C-49C6-8710-54282DDAC667}">
  <sheetPr codeName="Sheet16"/>
  <dimension ref="A1:BZ64"/>
  <sheetViews>
    <sheetView showGridLines="0" zoomScale="70" zoomScaleNormal="70" zoomScaleSheetLayoutView="55" zoomScalePageLayoutView="115" workbookViewId="0">
      <pane xSplit="5" ySplit="5" topLeftCell="AC6" activePane="bottomRight" state="frozen"/>
      <selection pane="topRight" activeCell="V26" sqref="V26"/>
      <selection pane="bottomLeft" activeCell="V26" sqref="V26"/>
      <selection pane="bottomRight" activeCell="AS21" sqref="AS21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9" width="4.85546875" style="26" customWidth="1"/>
    <col min="10" max="10" width="4.85546875" style="128" customWidth="1"/>
    <col min="11" max="28" width="4.85546875" style="26" customWidth="1"/>
    <col min="29" max="29" width="5.140625" style="26" customWidth="1"/>
    <col min="30" max="40" width="4.85546875" style="26" customWidth="1"/>
    <col min="41" max="41" width="4.85546875" style="128" customWidth="1"/>
    <col min="42" max="71" width="4.85546875" style="26" customWidth="1"/>
    <col min="72" max="72" width="61.140625" style="26" customWidth="1"/>
    <col min="73" max="76" width="8.85546875" style="26" bestFit="1"/>
    <col min="77" max="77" width="58.140625" style="26" bestFit="1" customWidth="1"/>
    <col min="78" max="78" width="57.85546875" style="26" bestFit="1" customWidth="1"/>
    <col min="79" max="16384" width="8.85546875" style="26"/>
  </cols>
  <sheetData>
    <row r="1" spans="1:78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  <c r="AS1" s="456"/>
      <c r="AT1" s="456"/>
      <c r="AU1" s="456"/>
      <c r="AV1" s="456"/>
      <c r="AW1" s="456"/>
      <c r="AX1" s="456"/>
      <c r="AY1" s="456"/>
      <c r="AZ1" s="456"/>
      <c r="BA1" s="456"/>
      <c r="BB1" s="456"/>
      <c r="BC1" s="456"/>
      <c r="BD1" s="456"/>
      <c r="BE1" s="456"/>
      <c r="BF1" s="456"/>
      <c r="BG1" s="456"/>
      <c r="BH1" s="456"/>
      <c r="BI1" s="456"/>
      <c r="BJ1" s="456"/>
      <c r="BK1" s="456"/>
      <c r="BL1" s="456"/>
      <c r="BM1" s="456"/>
      <c r="BN1" s="456"/>
      <c r="BO1" s="456"/>
      <c r="BP1" s="456"/>
      <c r="BQ1" s="456"/>
      <c r="BR1" s="456"/>
      <c r="BS1" s="456"/>
    </row>
    <row r="2" spans="1:78" ht="29.25" customHeight="1" thickBot="1">
      <c r="A2" s="457" t="s">
        <v>38</v>
      </c>
      <c r="B2" s="458"/>
      <c r="C2" s="459"/>
      <c r="D2" s="27"/>
      <c r="E2" s="28" t="s">
        <v>357</v>
      </c>
      <c r="F2" s="684" t="s">
        <v>398</v>
      </c>
      <c r="G2" s="684"/>
      <c r="H2" s="684"/>
      <c r="I2" s="684"/>
      <c r="J2" s="685"/>
      <c r="K2" s="495" t="s">
        <v>496</v>
      </c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141"/>
      <c r="AO2" s="495" t="s">
        <v>497</v>
      </c>
      <c r="AP2" s="496"/>
      <c r="AQ2" s="496"/>
      <c r="AR2" s="496"/>
      <c r="AS2" s="496"/>
      <c r="AT2" s="496"/>
      <c r="AU2" s="496"/>
      <c r="AV2" s="496"/>
      <c r="AW2" s="496"/>
      <c r="AX2" s="496"/>
      <c r="AY2" s="496"/>
      <c r="AZ2" s="496"/>
      <c r="BA2" s="496"/>
      <c r="BB2" s="496"/>
      <c r="BC2" s="496"/>
      <c r="BD2" s="496"/>
      <c r="BE2" s="496"/>
      <c r="BF2" s="496"/>
      <c r="BG2" s="496"/>
      <c r="BH2" s="496"/>
      <c r="BI2" s="496"/>
      <c r="BJ2" s="496"/>
      <c r="BK2" s="496"/>
      <c r="BL2" s="496"/>
      <c r="BM2" s="496"/>
      <c r="BN2" s="496"/>
      <c r="BO2" s="496"/>
      <c r="BP2" s="496"/>
      <c r="BQ2" s="496"/>
      <c r="BR2" s="496"/>
      <c r="BS2" s="496"/>
      <c r="BT2" s="29" t="s">
        <v>42</v>
      </c>
    </row>
    <row r="3" spans="1:78" ht="27" customHeight="1" thickTop="1" thickBot="1">
      <c r="A3" s="460" t="s">
        <v>43</v>
      </c>
      <c r="B3" s="461"/>
      <c r="C3" s="461"/>
      <c r="D3" s="461"/>
      <c r="E3" s="462"/>
      <c r="F3" s="30">
        <v>27</v>
      </c>
      <c r="G3" s="30">
        <v>28</v>
      </c>
      <c r="H3" s="30">
        <v>29</v>
      </c>
      <c r="I3" s="30">
        <v>30</v>
      </c>
      <c r="J3" s="30">
        <v>31</v>
      </c>
      <c r="K3" s="30">
        <v>1</v>
      </c>
      <c r="L3" s="30">
        <v>2</v>
      </c>
      <c r="M3" s="30">
        <v>3</v>
      </c>
      <c r="N3" s="30">
        <v>4</v>
      </c>
      <c r="O3" s="30">
        <v>5</v>
      </c>
      <c r="P3" s="30">
        <v>6</v>
      </c>
      <c r="Q3" s="30">
        <v>7</v>
      </c>
      <c r="R3" s="30">
        <v>8</v>
      </c>
      <c r="S3" s="30">
        <v>9</v>
      </c>
      <c r="T3" s="30">
        <v>10</v>
      </c>
      <c r="U3" s="30">
        <v>11</v>
      </c>
      <c r="V3" s="30">
        <v>12</v>
      </c>
      <c r="W3" s="30">
        <v>13</v>
      </c>
      <c r="X3" s="310">
        <v>14</v>
      </c>
      <c r="Y3" s="310">
        <v>15</v>
      </c>
      <c r="Z3" s="310">
        <v>16</v>
      </c>
      <c r="AA3" s="30">
        <v>17</v>
      </c>
      <c r="AB3" s="30">
        <v>18</v>
      </c>
      <c r="AC3" s="30">
        <v>19</v>
      </c>
      <c r="AD3" s="30">
        <v>20</v>
      </c>
      <c r="AE3" s="30">
        <v>21</v>
      </c>
      <c r="AF3" s="30">
        <v>22</v>
      </c>
      <c r="AG3" s="30">
        <v>23</v>
      </c>
      <c r="AH3" s="30">
        <v>24</v>
      </c>
      <c r="AI3" s="30">
        <v>25</v>
      </c>
      <c r="AJ3" s="30">
        <v>26</v>
      </c>
      <c r="AK3" s="30">
        <v>27</v>
      </c>
      <c r="AL3" s="30">
        <v>28</v>
      </c>
      <c r="AM3" s="30">
        <v>29</v>
      </c>
      <c r="AN3" s="30">
        <v>30</v>
      </c>
      <c r="AO3" s="30">
        <v>1</v>
      </c>
      <c r="AP3" s="30">
        <v>2</v>
      </c>
      <c r="AQ3" s="30">
        <v>3</v>
      </c>
      <c r="AR3" s="30">
        <v>4</v>
      </c>
      <c r="AS3" s="310">
        <v>5</v>
      </c>
      <c r="AT3" s="310">
        <v>6</v>
      </c>
      <c r="AU3" s="310">
        <v>7</v>
      </c>
      <c r="AV3" s="30">
        <v>8</v>
      </c>
      <c r="AW3" s="30">
        <v>9</v>
      </c>
      <c r="AX3" s="30">
        <v>10</v>
      </c>
      <c r="AY3" s="30">
        <v>11</v>
      </c>
      <c r="AZ3" s="30">
        <v>12</v>
      </c>
      <c r="BA3" s="30">
        <v>13</v>
      </c>
      <c r="BB3" s="30">
        <v>14</v>
      </c>
      <c r="BC3" s="30">
        <v>15</v>
      </c>
      <c r="BD3" s="30">
        <v>16</v>
      </c>
      <c r="BE3" s="30">
        <v>17</v>
      </c>
      <c r="BF3" s="30">
        <v>18</v>
      </c>
      <c r="BG3" s="30">
        <v>19</v>
      </c>
      <c r="BH3" s="30">
        <v>20</v>
      </c>
      <c r="BI3" s="30">
        <v>21</v>
      </c>
      <c r="BJ3" s="30">
        <v>22</v>
      </c>
      <c r="BK3" s="30">
        <v>23</v>
      </c>
      <c r="BL3" s="30">
        <v>24</v>
      </c>
      <c r="BM3" s="30">
        <v>25</v>
      </c>
      <c r="BN3" s="30">
        <v>26</v>
      </c>
      <c r="BO3" s="30">
        <v>27</v>
      </c>
      <c r="BP3" s="30">
        <v>28</v>
      </c>
      <c r="BQ3" s="30">
        <v>29</v>
      </c>
      <c r="BR3" s="30">
        <v>30</v>
      </c>
      <c r="BS3" s="30">
        <v>31</v>
      </c>
      <c r="BT3" s="431"/>
    </row>
    <row r="4" spans="1:78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7</v>
      </c>
      <c r="G4" s="36" t="s">
        <v>8</v>
      </c>
      <c r="H4" s="37" t="s">
        <v>9</v>
      </c>
      <c r="I4" s="37" t="s">
        <v>3</v>
      </c>
      <c r="J4" s="36" t="s">
        <v>4</v>
      </c>
      <c r="K4" s="36" t="s">
        <v>5</v>
      </c>
      <c r="L4" s="36" t="s">
        <v>6</v>
      </c>
      <c r="M4" s="36" t="s">
        <v>7</v>
      </c>
      <c r="N4" s="36" t="s">
        <v>8</v>
      </c>
      <c r="O4" s="37" t="s">
        <v>9</v>
      </c>
      <c r="P4" s="37" t="s">
        <v>3</v>
      </c>
      <c r="Q4" s="36" t="s">
        <v>4</v>
      </c>
      <c r="R4" s="36" t="s">
        <v>5</v>
      </c>
      <c r="S4" s="36" t="s">
        <v>6</v>
      </c>
      <c r="T4" s="36" t="s">
        <v>7</v>
      </c>
      <c r="U4" s="36" t="s">
        <v>8</v>
      </c>
      <c r="V4" s="37" t="s">
        <v>9</v>
      </c>
      <c r="W4" s="37" t="s">
        <v>3</v>
      </c>
      <c r="X4" s="36" t="s">
        <v>4</v>
      </c>
      <c r="Y4" s="36" t="s">
        <v>5</v>
      </c>
      <c r="Z4" s="36" t="s">
        <v>6</v>
      </c>
      <c r="AA4" s="36" t="s">
        <v>7</v>
      </c>
      <c r="AB4" s="36" t="s">
        <v>8</v>
      </c>
      <c r="AC4" s="37" t="s">
        <v>9</v>
      </c>
      <c r="AD4" s="37" t="s">
        <v>3</v>
      </c>
      <c r="AE4" s="36" t="s">
        <v>4</v>
      </c>
      <c r="AF4" s="36" t="s">
        <v>5</v>
      </c>
      <c r="AG4" s="36" t="s">
        <v>6</v>
      </c>
      <c r="AH4" s="36" t="s">
        <v>7</v>
      </c>
      <c r="AI4" s="36" t="s">
        <v>8</v>
      </c>
      <c r="AJ4" s="37" t="s">
        <v>9</v>
      </c>
      <c r="AK4" s="37" t="s">
        <v>3</v>
      </c>
      <c r="AL4" s="36" t="s">
        <v>4</v>
      </c>
      <c r="AM4" s="36" t="s">
        <v>5</v>
      </c>
      <c r="AN4" s="36" t="s">
        <v>6</v>
      </c>
      <c r="AO4" s="36" t="s">
        <v>7</v>
      </c>
      <c r="AP4" s="36" t="s">
        <v>8</v>
      </c>
      <c r="AQ4" s="37" t="s">
        <v>9</v>
      </c>
      <c r="AR4" s="37" t="s">
        <v>3</v>
      </c>
      <c r="AS4" s="36" t="s">
        <v>4</v>
      </c>
      <c r="AT4" s="36" t="s">
        <v>5</v>
      </c>
      <c r="AU4" s="36" t="s">
        <v>6</v>
      </c>
      <c r="AV4" s="36" t="s">
        <v>7</v>
      </c>
      <c r="AW4" s="36" t="s">
        <v>8</v>
      </c>
      <c r="AX4" s="37" t="s">
        <v>9</v>
      </c>
      <c r="AY4" s="37" t="s">
        <v>3</v>
      </c>
      <c r="AZ4" s="36" t="s">
        <v>4</v>
      </c>
      <c r="BA4" s="36" t="s">
        <v>5</v>
      </c>
      <c r="BB4" s="36" t="s">
        <v>6</v>
      </c>
      <c r="BC4" s="36" t="s">
        <v>7</v>
      </c>
      <c r="BD4" s="36" t="s">
        <v>8</v>
      </c>
      <c r="BE4" s="37" t="s">
        <v>9</v>
      </c>
      <c r="BF4" s="37" t="s">
        <v>3</v>
      </c>
      <c r="BG4" s="36" t="s">
        <v>4</v>
      </c>
      <c r="BH4" s="36" t="s">
        <v>5</v>
      </c>
      <c r="BI4" s="36" t="s">
        <v>6</v>
      </c>
      <c r="BJ4" s="36" t="s">
        <v>7</v>
      </c>
      <c r="BK4" s="36" t="s">
        <v>8</v>
      </c>
      <c r="BL4" s="37" t="s">
        <v>9</v>
      </c>
      <c r="BM4" s="37" t="s">
        <v>3</v>
      </c>
      <c r="BN4" s="36" t="s">
        <v>4</v>
      </c>
      <c r="BO4" s="36" t="s">
        <v>5</v>
      </c>
      <c r="BP4" s="36" t="s">
        <v>6</v>
      </c>
      <c r="BQ4" s="36" t="s">
        <v>7</v>
      </c>
      <c r="BR4" s="36" t="s">
        <v>8</v>
      </c>
      <c r="BS4" s="37" t="s">
        <v>9</v>
      </c>
      <c r="BT4" s="431"/>
      <c r="BX4" s="239" t="s">
        <v>200</v>
      </c>
      <c r="BY4" s="239" t="s">
        <v>201</v>
      </c>
      <c r="BZ4" s="239" t="s">
        <v>202</v>
      </c>
    </row>
    <row r="5" spans="1:78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3"/>
      <c r="G5" s="41" t="s">
        <v>0</v>
      </c>
      <c r="H5" s="41" t="s">
        <v>0</v>
      </c>
      <c r="I5" s="42" t="s">
        <v>1</v>
      </c>
      <c r="J5" s="42" t="s">
        <v>1</v>
      </c>
      <c r="K5" s="43"/>
      <c r="L5" s="43"/>
      <c r="M5" s="43"/>
      <c r="N5" s="43"/>
      <c r="O5" s="41" t="s">
        <v>0</v>
      </c>
      <c r="P5" s="41" t="s">
        <v>0</v>
      </c>
      <c r="Q5" s="42" t="s">
        <v>1</v>
      </c>
      <c r="R5" s="42" t="s">
        <v>1</v>
      </c>
      <c r="S5" s="43"/>
      <c r="T5" s="43"/>
      <c r="U5" s="43"/>
      <c r="V5" s="43"/>
      <c r="W5" s="41" t="s">
        <v>0</v>
      </c>
      <c r="X5" s="311" t="s">
        <v>498</v>
      </c>
      <c r="Y5" s="311" t="s">
        <v>498</v>
      </c>
      <c r="Z5" s="311" t="s">
        <v>498</v>
      </c>
      <c r="AA5" s="45" t="s">
        <v>499</v>
      </c>
      <c r="AB5" s="43"/>
      <c r="AC5" s="43"/>
      <c r="AD5" s="43"/>
      <c r="AE5" s="41" t="s">
        <v>0</v>
      </c>
      <c r="AF5" s="41" t="s">
        <v>0</v>
      </c>
      <c r="AG5" s="51" t="s">
        <v>0</v>
      </c>
      <c r="AH5" s="290" t="s">
        <v>500</v>
      </c>
      <c r="AI5" s="43"/>
      <c r="AJ5" s="43"/>
      <c r="AK5" s="43"/>
      <c r="AL5" s="43"/>
      <c r="AM5" s="41" t="s">
        <v>0</v>
      </c>
      <c r="AN5" s="41" t="s">
        <v>0</v>
      </c>
      <c r="AO5" s="42" t="s">
        <v>1</v>
      </c>
      <c r="AP5" s="42" t="s">
        <v>1</v>
      </c>
      <c r="AQ5" s="43"/>
      <c r="AR5" s="43"/>
      <c r="AS5" s="103" t="s">
        <v>0</v>
      </c>
      <c r="AT5" s="103" t="s">
        <v>0</v>
      </c>
      <c r="AU5" s="41" t="s">
        <v>0</v>
      </c>
      <c r="AV5" s="312" t="s">
        <v>501</v>
      </c>
      <c r="AW5" s="41" t="s">
        <v>0</v>
      </c>
      <c r="AX5" s="41" t="s">
        <v>0</v>
      </c>
      <c r="AY5" s="43"/>
      <c r="AZ5" s="43"/>
      <c r="BA5" s="43"/>
      <c r="BB5" s="43"/>
      <c r="BC5" s="41" t="s">
        <v>0</v>
      </c>
      <c r="BD5" s="41" t="s">
        <v>0</v>
      </c>
      <c r="BE5" s="42" t="s">
        <v>1</v>
      </c>
      <c r="BF5" s="42" t="s">
        <v>1</v>
      </c>
      <c r="BG5" s="43"/>
      <c r="BH5" s="43"/>
      <c r="BI5" s="43"/>
      <c r="BJ5" s="43"/>
      <c r="BK5" s="41" t="s">
        <v>0</v>
      </c>
      <c r="BL5" s="41" t="s">
        <v>0</v>
      </c>
      <c r="BM5" s="42" t="s">
        <v>1</v>
      </c>
      <c r="BN5" s="42" t="s">
        <v>1</v>
      </c>
      <c r="BO5" s="43"/>
      <c r="BP5" s="43"/>
      <c r="BQ5" s="43"/>
      <c r="BR5" s="43"/>
      <c r="BS5" s="41" t="s">
        <v>0</v>
      </c>
      <c r="BT5" s="46"/>
      <c r="BX5" s="237" t="s">
        <v>205</v>
      </c>
      <c r="BY5" s="237" t="s">
        <v>206</v>
      </c>
      <c r="BZ5" s="237" t="s">
        <v>207</v>
      </c>
    </row>
    <row r="6" spans="1:78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43"/>
      <c r="G6" s="51" t="s">
        <v>0</v>
      </c>
      <c r="H6" s="51" t="s">
        <v>0</v>
      </c>
      <c r="I6" s="52" t="s">
        <v>1</v>
      </c>
      <c r="J6" s="52" t="s">
        <v>1</v>
      </c>
      <c r="K6" s="105" t="s">
        <v>1</v>
      </c>
      <c r="L6" s="105" t="s">
        <v>1</v>
      </c>
      <c r="M6" s="43"/>
      <c r="N6" s="43"/>
      <c r="O6" s="51" t="s">
        <v>0</v>
      </c>
      <c r="P6" s="51" t="s">
        <v>0</v>
      </c>
      <c r="Q6" s="52" t="s">
        <v>1</v>
      </c>
      <c r="R6" s="52" t="s">
        <v>1</v>
      </c>
      <c r="S6" s="43"/>
      <c r="T6" s="43"/>
      <c r="U6" s="43"/>
      <c r="V6" s="43"/>
      <c r="W6" s="51" t="s">
        <v>0</v>
      </c>
      <c r="X6" s="311" t="s">
        <v>498</v>
      </c>
      <c r="Y6" s="311" t="s">
        <v>498</v>
      </c>
      <c r="Z6" s="311" t="s">
        <v>498</v>
      </c>
      <c r="AA6" s="45" t="s">
        <v>499</v>
      </c>
      <c r="AB6" s="43"/>
      <c r="AC6" s="43"/>
      <c r="AD6" s="43"/>
      <c r="AE6" s="51" t="s">
        <v>0</v>
      </c>
      <c r="AF6" s="51" t="s">
        <v>0</v>
      </c>
      <c r="AG6" s="52" t="s">
        <v>1</v>
      </c>
      <c r="AH6" s="52" t="s">
        <v>1</v>
      </c>
      <c r="AI6" s="43"/>
      <c r="AJ6" s="43"/>
      <c r="AK6" s="43"/>
      <c r="AL6" s="43"/>
      <c r="AM6" s="51" t="s">
        <v>0</v>
      </c>
      <c r="AN6" s="51" t="s">
        <v>0</v>
      </c>
      <c r="AO6" s="52" t="s">
        <v>1</v>
      </c>
      <c r="AP6" s="52" t="s">
        <v>1</v>
      </c>
      <c r="AQ6" s="43"/>
      <c r="AR6" s="43"/>
      <c r="AS6" s="103" t="s">
        <v>0</v>
      </c>
      <c r="AT6" s="103" t="s">
        <v>0</v>
      </c>
      <c r="AU6" s="51" t="s">
        <v>0</v>
      </c>
      <c r="AV6" s="51" t="s">
        <v>0</v>
      </c>
      <c r="AW6" s="52" t="s">
        <v>1</v>
      </c>
      <c r="AX6" s="52" t="s">
        <v>1</v>
      </c>
      <c r="AY6" s="43"/>
      <c r="AZ6" s="43"/>
      <c r="BA6" s="43"/>
      <c r="BB6" s="43"/>
      <c r="BC6" s="51" t="s">
        <v>0</v>
      </c>
      <c r="BD6" s="51" t="s">
        <v>0</v>
      </c>
      <c r="BE6" s="52" t="s">
        <v>1</v>
      </c>
      <c r="BF6" s="52" t="s">
        <v>1</v>
      </c>
      <c r="BG6" s="43"/>
      <c r="BH6" s="43"/>
      <c r="BI6" s="43"/>
      <c r="BJ6" s="43"/>
      <c r="BK6" s="51" t="s">
        <v>0</v>
      </c>
      <c r="BL6" s="51" t="s">
        <v>0</v>
      </c>
      <c r="BM6" s="52" t="s">
        <v>1</v>
      </c>
      <c r="BN6" s="52" t="s">
        <v>1</v>
      </c>
      <c r="BO6" s="43"/>
      <c r="BP6" s="43"/>
      <c r="BQ6" s="43"/>
      <c r="BR6" s="43"/>
      <c r="BS6" s="51" t="s">
        <v>0</v>
      </c>
      <c r="BT6" s="53"/>
      <c r="BX6" s="216" t="s">
        <v>210</v>
      </c>
      <c r="BY6" s="216" t="s">
        <v>211</v>
      </c>
      <c r="BZ6" s="216" t="s">
        <v>212</v>
      </c>
    </row>
    <row r="7" spans="1:78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43"/>
      <c r="G7" s="51" t="s">
        <v>0</v>
      </c>
      <c r="H7" s="51" t="s">
        <v>0</v>
      </c>
      <c r="I7" s="52" t="s">
        <v>1</v>
      </c>
      <c r="J7" s="52" t="s">
        <v>1</v>
      </c>
      <c r="K7" s="43"/>
      <c r="L7" s="43"/>
      <c r="M7" s="43"/>
      <c r="N7" s="43"/>
      <c r="O7" s="51" t="s">
        <v>0</v>
      </c>
      <c r="P7" s="51" t="s">
        <v>0</v>
      </c>
      <c r="Q7" s="52" t="s">
        <v>1</v>
      </c>
      <c r="R7" s="52" t="s">
        <v>1</v>
      </c>
      <c r="S7" s="43"/>
      <c r="T7" s="43"/>
      <c r="U7" s="43"/>
      <c r="V7" s="43"/>
      <c r="W7" s="51" t="s">
        <v>0</v>
      </c>
      <c r="X7" s="311" t="s">
        <v>498</v>
      </c>
      <c r="Y7" s="311" t="s">
        <v>498</v>
      </c>
      <c r="Z7" s="311" t="s">
        <v>498</v>
      </c>
      <c r="AA7" s="45" t="s">
        <v>499</v>
      </c>
      <c r="AB7" s="43"/>
      <c r="AC7" s="43"/>
      <c r="AD7" s="43"/>
      <c r="AE7" s="51" t="s">
        <v>0</v>
      </c>
      <c r="AF7" s="51" t="s">
        <v>0</v>
      </c>
      <c r="AG7" s="52" t="s">
        <v>1</v>
      </c>
      <c r="AH7" s="52" t="s">
        <v>1</v>
      </c>
      <c r="AI7" s="43"/>
      <c r="AJ7" s="43"/>
      <c r="AK7" s="43"/>
      <c r="AL7" s="43"/>
      <c r="AM7" s="51" t="s">
        <v>0</v>
      </c>
      <c r="AN7" s="51" t="s">
        <v>0</v>
      </c>
      <c r="AO7" s="52" t="s">
        <v>1</v>
      </c>
      <c r="AP7" s="52" t="s">
        <v>1</v>
      </c>
      <c r="AQ7" s="43"/>
      <c r="AR7" s="43"/>
      <c r="AS7" s="103" t="s">
        <v>0</v>
      </c>
      <c r="AT7" s="103" t="s">
        <v>0</v>
      </c>
      <c r="AU7" s="51" t="s">
        <v>0</v>
      </c>
      <c r="AV7" s="51" t="s">
        <v>0</v>
      </c>
      <c r="AW7" s="52" t="s">
        <v>1</v>
      </c>
      <c r="AX7" s="52" t="s">
        <v>1</v>
      </c>
      <c r="AY7" s="43"/>
      <c r="AZ7" s="43"/>
      <c r="BA7" s="43"/>
      <c r="BB7" s="43"/>
      <c r="BC7" s="51" t="s">
        <v>0</v>
      </c>
      <c r="BD7" s="51" t="s">
        <v>0</v>
      </c>
      <c r="BE7" s="52" t="s">
        <v>1</v>
      </c>
      <c r="BF7" s="52" t="s">
        <v>1</v>
      </c>
      <c r="BG7" s="43"/>
      <c r="BH7" s="43"/>
      <c r="BI7" s="43"/>
      <c r="BJ7" s="43"/>
      <c r="BK7" s="51" t="s">
        <v>0</v>
      </c>
      <c r="BL7" s="51" t="s">
        <v>0</v>
      </c>
      <c r="BM7" s="52" t="s">
        <v>1</v>
      </c>
      <c r="BN7" s="52" t="s">
        <v>1</v>
      </c>
      <c r="BO7" s="43"/>
      <c r="BP7" s="43"/>
      <c r="BQ7" s="43"/>
      <c r="BR7" s="43"/>
      <c r="BS7" s="51" t="s">
        <v>0</v>
      </c>
      <c r="BT7" s="53"/>
      <c r="BX7" s="216" t="s">
        <v>214</v>
      </c>
      <c r="BY7" s="216" t="s">
        <v>215</v>
      </c>
      <c r="BZ7" s="216" t="s">
        <v>216</v>
      </c>
    </row>
    <row r="8" spans="1:78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43"/>
      <c r="G8" s="51" t="s">
        <v>0</v>
      </c>
      <c r="H8" s="51" t="s">
        <v>0</v>
      </c>
      <c r="I8" s="52" t="s">
        <v>1</v>
      </c>
      <c r="J8" s="52" t="s">
        <v>1</v>
      </c>
      <c r="K8" s="105" t="s">
        <v>1</v>
      </c>
      <c r="L8" s="105" t="s">
        <v>1</v>
      </c>
      <c r="M8" s="43"/>
      <c r="N8" s="43"/>
      <c r="O8" s="51" t="s">
        <v>0</v>
      </c>
      <c r="P8" s="51" t="s">
        <v>0</v>
      </c>
      <c r="Q8" s="52" t="s">
        <v>1</v>
      </c>
      <c r="R8" s="52" t="s">
        <v>1</v>
      </c>
      <c r="S8" s="43"/>
      <c r="T8" s="43"/>
      <c r="U8" s="43"/>
      <c r="V8" s="43"/>
      <c r="W8" s="51" t="s">
        <v>0</v>
      </c>
      <c r="X8" s="311" t="s">
        <v>498</v>
      </c>
      <c r="Y8" s="311" t="s">
        <v>498</v>
      </c>
      <c r="Z8" s="311" t="s">
        <v>498</v>
      </c>
      <c r="AA8" s="45" t="s">
        <v>499</v>
      </c>
      <c r="AB8" s="43"/>
      <c r="AC8" s="43"/>
      <c r="AD8" s="43"/>
      <c r="AE8" s="51" t="s">
        <v>0</v>
      </c>
      <c r="AF8" s="51" t="s">
        <v>0</v>
      </c>
      <c r="AG8" s="52" t="s">
        <v>1</v>
      </c>
      <c r="AH8" s="52" t="s">
        <v>1</v>
      </c>
      <c r="AI8" s="43"/>
      <c r="AJ8" s="43"/>
      <c r="AK8" s="43"/>
      <c r="AL8" s="43"/>
      <c r="AM8" s="51" t="s">
        <v>0</v>
      </c>
      <c r="AN8" s="51" t="s">
        <v>0</v>
      </c>
      <c r="AO8" s="52" t="s">
        <v>1</v>
      </c>
      <c r="AP8" s="52" t="s">
        <v>1</v>
      </c>
      <c r="AQ8" s="43"/>
      <c r="AR8" s="43"/>
      <c r="AS8" s="103" t="s">
        <v>0</v>
      </c>
      <c r="AT8" s="103" t="s">
        <v>0</v>
      </c>
      <c r="AU8" s="51" t="s">
        <v>0</v>
      </c>
      <c r="AV8" s="51" t="s">
        <v>0</v>
      </c>
      <c r="AW8" s="52" t="s">
        <v>1</v>
      </c>
      <c r="AX8" s="52" t="s">
        <v>1</v>
      </c>
      <c r="AY8" s="43"/>
      <c r="AZ8" s="43"/>
      <c r="BA8" s="43"/>
      <c r="BB8" s="43"/>
      <c r="BC8" s="51" t="s">
        <v>0</v>
      </c>
      <c r="BD8" s="51" t="s">
        <v>0</v>
      </c>
      <c r="BE8" s="52" t="s">
        <v>1</v>
      </c>
      <c r="BF8" s="52" t="s">
        <v>1</v>
      </c>
      <c r="BG8" s="43"/>
      <c r="BH8" s="43"/>
      <c r="BI8" s="43"/>
      <c r="BJ8" s="43"/>
      <c r="BK8" s="51" t="s">
        <v>0</v>
      </c>
      <c r="BL8" s="51" t="s">
        <v>0</v>
      </c>
      <c r="BM8" s="52" t="s">
        <v>1</v>
      </c>
      <c r="BN8" s="52" t="s">
        <v>1</v>
      </c>
      <c r="BO8" s="43"/>
      <c r="BP8" s="43"/>
      <c r="BQ8" s="43"/>
      <c r="BR8" s="43"/>
      <c r="BS8" s="51" t="s">
        <v>0</v>
      </c>
      <c r="BT8" s="53"/>
      <c r="BX8" s="216" t="s">
        <v>217</v>
      </c>
      <c r="BY8" s="216" t="s">
        <v>218</v>
      </c>
      <c r="BZ8" s="216" t="s">
        <v>219</v>
      </c>
    </row>
    <row r="9" spans="1:78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43"/>
      <c r="G9" s="51" t="s">
        <v>0</v>
      </c>
      <c r="H9" s="51" t="s">
        <v>0</v>
      </c>
      <c r="I9" s="52" t="s">
        <v>1</v>
      </c>
      <c r="J9" s="52" t="s">
        <v>1</v>
      </c>
      <c r="K9" s="105" t="s">
        <v>1</v>
      </c>
      <c r="L9" s="105" t="s">
        <v>1</v>
      </c>
      <c r="M9" s="43"/>
      <c r="N9" s="43"/>
      <c r="O9" s="51" t="s">
        <v>0</v>
      </c>
      <c r="P9" s="51" t="s">
        <v>0</v>
      </c>
      <c r="Q9" s="52" t="s">
        <v>1</v>
      </c>
      <c r="R9" s="52" t="s">
        <v>1</v>
      </c>
      <c r="S9" s="43"/>
      <c r="T9" s="43"/>
      <c r="U9" s="43"/>
      <c r="V9" s="43"/>
      <c r="W9" s="51" t="s">
        <v>0</v>
      </c>
      <c r="X9" s="311" t="s">
        <v>498</v>
      </c>
      <c r="Y9" s="311" t="s">
        <v>498</v>
      </c>
      <c r="Z9" s="311" t="s">
        <v>498</v>
      </c>
      <c r="AA9" s="45" t="s">
        <v>499</v>
      </c>
      <c r="AB9" s="43"/>
      <c r="AC9" s="43"/>
      <c r="AD9" s="43"/>
      <c r="AE9" s="51" t="s">
        <v>0</v>
      </c>
      <c r="AF9" s="51" t="s">
        <v>0</v>
      </c>
      <c r="AG9" s="52" t="s">
        <v>1</v>
      </c>
      <c r="AH9" s="52" t="s">
        <v>1</v>
      </c>
      <c r="AI9" s="43"/>
      <c r="AJ9" s="43"/>
      <c r="AK9" s="43"/>
      <c r="AL9" s="43"/>
      <c r="AM9" s="51" t="s">
        <v>0</v>
      </c>
      <c r="AN9" s="51" t="s">
        <v>0</v>
      </c>
      <c r="AO9" s="52" t="s">
        <v>1</v>
      </c>
      <c r="AP9" s="52" t="s">
        <v>1</v>
      </c>
      <c r="AQ9" s="43"/>
      <c r="AR9" s="43"/>
      <c r="AS9" s="103" t="s">
        <v>0</v>
      </c>
      <c r="AT9" s="103" t="s">
        <v>0</v>
      </c>
      <c r="AU9" s="51" t="s">
        <v>0</v>
      </c>
      <c r="AV9" s="51" t="s">
        <v>0</v>
      </c>
      <c r="AW9" s="52" t="s">
        <v>1</v>
      </c>
      <c r="AX9" s="52" t="s">
        <v>1</v>
      </c>
      <c r="AY9" s="43"/>
      <c r="AZ9" s="43"/>
      <c r="BA9" s="43"/>
      <c r="BB9" s="43"/>
      <c r="BC9" s="51" t="s">
        <v>0</v>
      </c>
      <c r="BD9" s="51" t="s">
        <v>0</v>
      </c>
      <c r="BE9" s="52" t="s">
        <v>1</v>
      </c>
      <c r="BF9" s="52" t="s">
        <v>1</v>
      </c>
      <c r="BG9" s="43"/>
      <c r="BH9" s="43"/>
      <c r="BI9" s="43"/>
      <c r="BJ9" s="43"/>
      <c r="BK9" s="51" t="s">
        <v>0</v>
      </c>
      <c r="BL9" s="51" t="s">
        <v>0</v>
      </c>
      <c r="BM9" s="52" t="s">
        <v>1</v>
      </c>
      <c r="BN9" s="52" t="s">
        <v>1</v>
      </c>
      <c r="BO9" s="43"/>
      <c r="BP9" s="43"/>
      <c r="BQ9" s="43"/>
      <c r="BR9" s="43"/>
      <c r="BS9" s="51" t="s">
        <v>0</v>
      </c>
      <c r="BT9" s="53"/>
      <c r="BX9" s="216" t="s">
        <v>222</v>
      </c>
      <c r="BY9" s="216" t="s">
        <v>223</v>
      </c>
      <c r="BZ9" s="216" t="s">
        <v>224</v>
      </c>
    </row>
    <row r="10" spans="1:78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43"/>
      <c r="G10" s="51" t="s">
        <v>0</v>
      </c>
      <c r="H10" s="51" t="s">
        <v>0</v>
      </c>
      <c r="I10" s="52" t="s">
        <v>1</v>
      </c>
      <c r="J10" s="52" t="s">
        <v>1</v>
      </c>
      <c r="K10" s="43"/>
      <c r="L10" s="43"/>
      <c r="M10" s="43"/>
      <c r="N10" s="43"/>
      <c r="O10" s="51" t="s">
        <v>0</v>
      </c>
      <c r="P10" s="51" t="s">
        <v>0</v>
      </c>
      <c r="Q10" s="52" t="s">
        <v>1</v>
      </c>
      <c r="R10" s="52" t="s">
        <v>1</v>
      </c>
      <c r="S10" s="43"/>
      <c r="T10" s="43"/>
      <c r="U10" s="43"/>
      <c r="V10" s="43"/>
      <c r="W10" s="51" t="s">
        <v>0</v>
      </c>
      <c r="X10" s="311" t="s">
        <v>498</v>
      </c>
      <c r="Y10" s="311" t="s">
        <v>498</v>
      </c>
      <c r="Z10" s="311" t="s">
        <v>498</v>
      </c>
      <c r="AA10" s="45" t="s">
        <v>499</v>
      </c>
      <c r="AB10" s="43"/>
      <c r="AC10" s="43"/>
      <c r="AD10" s="43"/>
      <c r="AE10" s="51" t="s">
        <v>0</v>
      </c>
      <c r="AF10" s="51" t="s">
        <v>0</v>
      </c>
      <c r="AG10" s="52" t="s">
        <v>1</v>
      </c>
      <c r="AH10" s="52" t="s">
        <v>1</v>
      </c>
      <c r="AI10" s="43"/>
      <c r="AJ10" s="43"/>
      <c r="AK10" s="43"/>
      <c r="AL10" s="43"/>
      <c r="AM10" s="51" t="s">
        <v>0</v>
      </c>
      <c r="AN10" s="51" t="s">
        <v>0</v>
      </c>
      <c r="AO10" s="52" t="s">
        <v>1</v>
      </c>
      <c r="AP10" s="52" t="s">
        <v>1</v>
      </c>
      <c r="AQ10" s="43"/>
      <c r="AR10" s="43"/>
      <c r="AS10" s="103" t="s">
        <v>0</v>
      </c>
      <c r="AT10" s="103" t="s">
        <v>0</v>
      </c>
      <c r="AU10" s="51" t="s">
        <v>0</v>
      </c>
      <c r="AV10" s="51" t="s">
        <v>0</v>
      </c>
      <c r="AW10" s="52" t="s">
        <v>1</v>
      </c>
      <c r="AX10" s="52" t="s">
        <v>1</v>
      </c>
      <c r="AY10" s="43"/>
      <c r="AZ10" s="43"/>
      <c r="BA10" s="43"/>
      <c r="BB10" s="43"/>
      <c r="BC10" s="51" t="s">
        <v>0</v>
      </c>
      <c r="BD10" s="51" t="s">
        <v>0</v>
      </c>
      <c r="BE10" s="52" t="s">
        <v>1</v>
      </c>
      <c r="BF10" s="52" t="s">
        <v>1</v>
      </c>
      <c r="BG10" s="43"/>
      <c r="BH10" s="43"/>
      <c r="BI10" s="43"/>
      <c r="BJ10" s="43"/>
      <c r="BK10" s="51" t="s">
        <v>0</v>
      </c>
      <c r="BL10" s="51" t="s">
        <v>0</v>
      </c>
      <c r="BM10" s="52" t="s">
        <v>1</v>
      </c>
      <c r="BN10" s="52" t="s">
        <v>1</v>
      </c>
      <c r="BO10" s="43"/>
      <c r="BP10" s="43"/>
      <c r="BQ10" s="43"/>
      <c r="BR10" s="43"/>
      <c r="BS10" s="51" t="s">
        <v>0</v>
      </c>
      <c r="BT10" s="53"/>
      <c r="BX10" s="216" t="s">
        <v>225</v>
      </c>
      <c r="BY10" s="216" t="s">
        <v>226</v>
      </c>
      <c r="BZ10" s="216" t="s">
        <v>227</v>
      </c>
    </row>
    <row r="11" spans="1:78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43"/>
      <c r="G11" s="65" t="s">
        <v>0</v>
      </c>
      <c r="H11" s="65" t="s">
        <v>0</v>
      </c>
      <c r="I11" s="66" t="s">
        <v>1</v>
      </c>
      <c r="J11" s="66" t="s">
        <v>1</v>
      </c>
      <c r="K11" s="105" t="s">
        <v>1</v>
      </c>
      <c r="L11" s="105" t="s">
        <v>1</v>
      </c>
      <c r="M11" s="43"/>
      <c r="N11" s="43"/>
      <c r="O11" s="65" t="s">
        <v>0</v>
      </c>
      <c r="P11" s="65" t="s">
        <v>0</v>
      </c>
      <c r="Q11" s="66" t="s">
        <v>1</v>
      </c>
      <c r="R11" s="66" t="s">
        <v>1</v>
      </c>
      <c r="S11" s="43"/>
      <c r="T11" s="43"/>
      <c r="U11" s="43"/>
      <c r="V11" s="43"/>
      <c r="W11" s="65" t="s">
        <v>0</v>
      </c>
      <c r="X11" s="311" t="s">
        <v>498</v>
      </c>
      <c r="Y11" s="311" t="s">
        <v>498</v>
      </c>
      <c r="Z11" s="311" t="s">
        <v>498</v>
      </c>
      <c r="AA11" s="45" t="s">
        <v>499</v>
      </c>
      <c r="AB11" s="43"/>
      <c r="AC11" s="43"/>
      <c r="AD11" s="43"/>
      <c r="AE11" s="65" t="s">
        <v>0</v>
      </c>
      <c r="AF11" s="65" t="s">
        <v>0</v>
      </c>
      <c r="AG11" s="66" t="s">
        <v>1</v>
      </c>
      <c r="AH11" s="66" t="s">
        <v>1</v>
      </c>
      <c r="AI11" s="43"/>
      <c r="AJ11" s="43"/>
      <c r="AK11" s="43"/>
      <c r="AL11" s="43"/>
      <c r="AM11" s="65" t="s">
        <v>0</v>
      </c>
      <c r="AN11" s="65" t="s">
        <v>0</v>
      </c>
      <c r="AO11" s="66" t="s">
        <v>1</v>
      </c>
      <c r="AP11" s="66" t="s">
        <v>1</v>
      </c>
      <c r="AQ11" s="43"/>
      <c r="AR11" s="43"/>
      <c r="AS11" s="103" t="s">
        <v>0</v>
      </c>
      <c r="AT11" s="103" t="s">
        <v>0</v>
      </c>
      <c r="AU11" s="65" t="s">
        <v>0</v>
      </c>
      <c r="AV11" s="65" t="s">
        <v>0</v>
      </c>
      <c r="AW11" s="66" t="s">
        <v>1</v>
      </c>
      <c r="AX11" s="66" t="s">
        <v>1</v>
      </c>
      <c r="AY11" s="43"/>
      <c r="AZ11" s="43"/>
      <c r="BA11" s="43"/>
      <c r="BB11" s="43"/>
      <c r="BC11" s="65" t="s">
        <v>0</v>
      </c>
      <c r="BD11" s="65" t="s">
        <v>0</v>
      </c>
      <c r="BE11" s="66" t="s">
        <v>1</v>
      </c>
      <c r="BF11" s="66" t="s">
        <v>1</v>
      </c>
      <c r="BG11" s="43"/>
      <c r="BH11" s="43"/>
      <c r="BI11" s="43"/>
      <c r="BJ11" s="43"/>
      <c r="BK11" s="65" t="s">
        <v>0</v>
      </c>
      <c r="BL11" s="65" t="s">
        <v>0</v>
      </c>
      <c r="BM11" s="66" t="s">
        <v>1</v>
      </c>
      <c r="BN11" s="66" t="s">
        <v>1</v>
      </c>
      <c r="BO11" s="43"/>
      <c r="BP11" s="43"/>
      <c r="BQ11" s="43"/>
      <c r="BR11" s="43"/>
      <c r="BS11" s="65" t="s">
        <v>0</v>
      </c>
      <c r="BT11" s="67"/>
      <c r="BX11" s="216" t="s">
        <v>231</v>
      </c>
      <c r="BY11" s="216" t="s">
        <v>232</v>
      </c>
      <c r="BZ11" s="216" t="s">
        <v>233</v>
      </c>
    </row>
    <row r="12" spans="1:78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1"/>
    </row>
    <row r="13" spans="1:78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3"/>
      <c r="G13" s="43"/>
      <c r="H13" s="43"/>
      <c r="I13" s="41" t="s">
        <v>0</v>
      </c>
      <c r="J13" s="41" t="s">
        <v>0</v>
      </c>
      <c r="K13" s="42" t="s">
        <v>1</v>
      </c>
      <c r="L13" s="42" t="s">
        <v>1</v>
      </c>
      <c r="M13" s="43"/>
      <c r="N13" s="43"/>
      <c r="O13" s="43"/>
      <c r="P13" s="43"/>
      <c r="Q13" s="41" t="s">
        <v>0</v>
      </c>
      <c r="R13" s="41" t="s">
        <v>0</v>
      </c>
      <c r="S13" s="42" t="s">
        <v>1</v>
      </c>
      <c r="T13" s="42" t="s">
        <v>1</v>
      </c>
      <c r="U13" s="43"/>
      <c r="V13" s="43"/>
      <c r="W13" s="43"/>
      <c r="X13" s="311" t="s">
        <v>498</v>
      </c>
      <c r="Y13" s="311" t="s">
        <v>498</v>
      </c>
      <c r="Z13" s="311" t="s">
        <v>498</v>
      </c>
      <c r="AA13" s="42" t="s">
        <v>1</v>
      </c>
      <c r="AB13" s="42" t="s">
        <v>1</v>
      </c>
      <c r="AC13" s="43"/>
      <c r="AD13" s="43"/>
      <c r="AE13" s="43"/>
      <c r="AF13" s="43"/>
      <c r="AG13" s="52" t="s">
        <v>1</v>
      </c>
      <c r="AH13" s="52" t="s">
        <v>1</v>
      </c>
      <c r="AI13" s="42" t="s">
        <v>1</v>
      </c>
      <c r="AJ13" s="42" t="s">
        <v>1</v>
      </c>
      <c r="AK13" s="43"/>
      <c r="AL13" s="43"/>
      <c r="AM13" s="43"/>
      <c r="AN13" s="43"/>
      <c r="AO13" s="41" t="s">
        <v>0</v>
      </c>
      <c r="AP13" s="41" t="s">
        <v>0</v>
      </c>
      <c r="AQ13" s="42" t="s">
        <v>1</v>
      </c>
      <c r="AR13" s="42" t="s">
        <v>1</v>
      </c>
      <c r="AS13" s="105" t="s">
        <v>1</v>
      </c>
      <c r="AT13" s="105" t="s">
        <v>1</v>
      </c>
      <c r="AU13" s="105" t="s">
        <v>1</v>
      </c>
      <c r="AV13" s="105" t="s">
        <v>1</v>
      </c>
      <c r="AW13" s="42" t="s">
        <v>90</v>
      </c>
      <c r="AX13" s="42" t="s">
        <v>90</v>
      </c>
      <c r="AY13" s="42" t="s">
        <v>1</v>
      </c>
      <c r="AZ13" s="42" t="s">
        <v>1</v>
      </c>
      <c r="BA13" s="43"/>
      <c r="BB13" s="43"/>
      <c r="BC13" s="43"/>
      <c r="BD13" s="43"/>
      <c r="BE13" s="41" t="s">
        <v>0</v>
      </c>
      <c r="BF13" s="41" t="s">
        <v>0</v>
      </c>
      <c r="BG13" s="42" t="s">
        <v>1</v>
      </c>
      <c r="BH13" s="42" t="s">
        <v>1</v>
      </c>
      <c r="BI13" s="43"/>
      <c r="BJ13" s="43"/>
      <c r="BK13" s="43"/>
      <c r="BL13" s="43"/>
      <c r="BM13" s="41" t="s">
        <v>0</v>
      </c>
      <c r="BN13" s="41" t="s">
        <v>0</v>
      </c>
      <c r="BO13" s="42" t="s">
        <v>1</v>
      </c>
      <c r="BP13" s="42" t="s">
        <v>1</v>
      </c>
      <c r="BQ13" s="43"/>
      <c r="BR13" s="43"/>
      <c r="BS13" s="43"/>
      <c r="BT13" s="75"/>
      <c r="BX13" s="216" t="s">
        <v>234</v>
      </c>
      <c r="BY13" s="216" t="s">
        <v>235</v>
      </c>
      <c r="BZ13" s="216" t="s">
        <v>236</v>
      </c>
    </row>
    <row r="14" spans="1:78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43"/>
      <c r="G14" s="43"/>
      <c r="H14" s="43"/>
      <c r="I14" s="51" t="s">
        <v>0</v>
      </c>
      <c r="J14" s="51" t="s">
        <v>0</v>
      </c>
      <c r="K14" s="249" t="s">
        <v>238</v>
      </c>
      <c r="L14" s="249" t="s">
        <v>238</v>
      </c>
      <c r="M14" s="43"/>
      <c r="N14" s="43"/>
      <c r="O14" s="43"/>
      <c r="P14" s="43"/>
      <c r="Q14" s="51" t="s">
        <v>0</v>
      </c>
      <c r="R14" s="51" t="s">
        <v>0</v>
      </c>
      <c r="S14" s="52" t="s">
        <v>1</v>
      </c>
      <c r="T14" s="52" t="s">
        <v>1</v>
      </c>
      <c r="U14" s="43"/>
      <c r="V14" s="43"/>
      <c r="W14" s="43"/>
      <c r="X14" s="311" t="s">
        <v>498</v>
      </c>
      <c r="Y14" s="311" t="s">
        <v>498</v>
      </c>
      <c r="Z14" s="311" t="s">
        <v>498</v>
      </c>
      <c r="AA14" s="52" t="s">
        <v>1</v>
      </c>
      <c r="AB14" s="52" t="s">
        <v>1</v>
      </c>
      <c r="AC14" s="43"/>
      <c r="AD14" s="43"/>
      <c r="AE14" s="43"/>
      <c r="AF14" s="43"/>
      <c r="AG14" s="51" t="s">
        <v>0</v>
      </c>
      <c r="AH14" s="51" t="s">
        <v>0</v>
      </c>
      <c r="AI14" s="52" t="s">
        <v>1</v>
      </c>
      <c r="AJ14" s="52" t="s">
        <v>1</v>
      </c>
      <c r="AK14" s="43"/>
      <c r="AL14" s="43"/>
      <c r="AM14" s="43"/>
      <c r="AN14" s="43"/>
      <c r="AO14" s="51" t="s">
        <v>0</v>
      </c>
      <c r="AP14" s="51" t="s">
        <v>0</v>
      </c>
      <c r="AQ14" s="52" t="s">
        <v>1</v>
      </c>
      <c r="AR14" s="52" t="s">
        <v>1</v>
      </c>
      <c r="AS14" s="105" t="s">
        <v>1</v>
      </c>
      <c r="AT14" s="105" t="s">
        <v>1</v>
      </c>
      <c r="AU14" s="105" t="s">
        <v>1</v>
      </c>
      <c r="AV14" s="43"/>
      <c r="AW14" s="51" t="s">
        <v>0</v>
      </c>
      <c r="AX14" s="51" t="s">
        <v>0</v>
      </c>
      <c r="AY14" s="52" t="s">
        <v>1</v>
      </c>
      <c r="AZ14" s="52" t="s">
        <v>1</v>
      </c>
      <c r="BA14" s="43"/>
      <c r="BB14" s="43"/>
      <c r="BC14" s="43"/>
      <c r="BD14" s="43"/>
      <c r="BE14" s="51" t="s">
        <v>0</v>
      </c>
      <c r="BF14" s="51" t="s">
        <v>0</v>
      </c>
      <c r="BG14" s="52" t="s">
        <v>1</v>
      </c>
      <c r="BH14" s="52" t="s">
        <v>1</v>
      </c>
      <c r="BI14" s="43"/>
      <c r="BJ14" s="43"/>
      <c r="BK14" s="43"/>
      <c r="BL14" s="43"/>
      <c r="BM14" s="51" t="s">
        <v>0</v>
      </c>
      <c r="BN14" s="51" t="s">
        <v>0</v>
      </c>
      <c r="BO14" s="52" t="s">
        <v>1</v>
      </c>
      <c r="BP14" s="52" t="s">
        <v>1</v>
      </c>
      <c r="BQ14" s="43"/>
      <c r="BR14" s="43"/>
      <c r="BS14" s="43"/>
      <c r="BT14" s="53"/>
      <c r="BX14" s="238" t="s">
        <v>238</v>
      </c>
      <c r="BY14" s="238" t="s">
        <v>239</v>
      </c>
      <c r="BZ14" s="238" t="s">
        <v>240</v>
      </c>
    </row>
    <row r="15" spans="1:78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43"/>
      <c r="G15" s="43"/>
      <c r="H15" s="43"/>
      <c r="I15" s="51" t="s">
        <v>0</v>
      </c>
      <c r="J15" s="51" t="s">
        <v>0</v>
      </c>
      <c r="K15" s="52" t="s">
        <v>1</v>
      </c>
      <c r="L15" s="52" t="s">
        <v>1</v>
      </c>
      <c r="M15" s="43"/>
      <c r="N15" s="43"/>
      <c r="O15" s="43"/>
      <c r="P15" s="43"/>
      <c r="Q15" s="51" t="s">
        <v>0</v>
      </c>
      <c r="R15" s="51" t="s">
        <v>0</v>
      </c>
      <c r="S15" s="52" t="s">
        <v>1</v>
      </c>
      <c r="T15" s="52" t="s">
        <v>1</v>
      </c>
      <c r="U15" s="43" t="s">
        <v>54</v>
      </c>
      <c r="V15" s="43" t="s">
        <v>54</v>
      </c>
      <c r="W15" s="43" t="s">
        <v>54</v>
      </c>
      <c r="X15" s="311" t="s">
        <v>498</v>
      </c>
      <c r="Y15" s="311" t="s">
        <v>498</v>
      </c>
      <c r="Z15" s="311" t="s">
        <v>498</v>
      </c>
      <c r="AA15" s="52" t="s">
        <v>1</v>
      </c>
      <c r="AB15" s="52" t="s">
        <v>1</v>
      </c>
      <c r="AC15" s="43"/>
      <c r="AD15" s="43"/>
      <c r="AE15" s="43"/>
      <c r="AF15" s="43"/>
      <c r="AG15" s="51" t="s">
        <v>0</v>
      </c>
      <c r="AH15" s="51" t="s">
        <v>0</v>
      </c>
      <c r="AI15" s="52" t="s">
        <v>1</v>
      </c>
      <c r="AJ15" s="52" t="s">
        <v>1</v>
      </c>
      <c r="AK15" s="43"/>
      <c r="AL15" s="43"/>
      <c r="AM15" s="43"/>
      <c r="AN15" s="43"/>
      <c r="AO15" s="51" t="s">
        <v>0</v>
      </c>
      <c r="AP15" s="51" t="s">
        <v>0</v>
      </c>
      <c r="AQ15" s="52" t="s">
        <v>1</v>
      </c>
      <c r="AR15" s="52" t="s">
        <v>1</v>
      </c>
      <c r="AS15" s="105" t="s">
        <v>1</v>
      </c>
      <c r="AT15" s="105" t="s">
        <v>1</v>
      </c>
      <c r="AU15" s="105" t="s">
        <v>1</v>
      </c>
      <c r="AV15" s="43"/>
      <c r="AW15" s="51" t="s">
        <v>0</v>
      </c>
      <c r="AX15" s="51" t="s">
        <v>0</v>
      </c>
      <c r="AY15" s="52" t="s">
        <v>1</v>
      </c>
      <c r="AZ15" s="52" t="s">
        <v>1</v>
      </c>
      <c r="BA15" s="43"/>
      <c r="BB15" s="43"/>
      <c r="BC15" s="43"/>
      <c r="BD15" s="43"/>
      <c r="BE15" s="51" t="s">
        <v>0</v>
      </c>
      <c r="BF15" s="51" t="s">
        <v>0</v>
      </c>
      <c r="BG15" s="52" t="s">
        <v>1</v>
      </c>
      <c r="BH15" s="52" t="s">
        <v>1</v>
      </c>
      <c r="BI15" s="43"/>
      <c r="BJ15" s="43"/>
      <c r="BK15" s="43"/>
      <c r="BL15" s="43"/>
      <c r="BM15" s="51" t="s">
        <v>0</v>
      </c>
      <c r="BN15" s="51" t="s">
        <v>0</v>
      </c>
      <c r="BO15" s="52" t="s">
        <v>1</v>
      </c>
      <c r="BP15" s="52" t="s">
        <v>1</v>
      </c>
      <c r="BQ15" s="43"/>
      <c r="BR15" s="43"/>
      <c r="BS15" s="43"/>
      <c r="BT15" s="53"/>
      <c r="BX15" s="216" t="s">
        <v>241</v>
      </c>
      <c r="BY15" s="216" t="s">
        <v>242</v>
      </c>
      <c r="BZ15" s="216" t="s">
        <v>243</v>
      </c>
    </row>
    <row r="16" spans="1:78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43"/>
      <c r="G16" s="43"/>
      <c r="H16" s="43"/>
      <c r="I16" s="51" t="s">
        <v>0</v>
      </c>
      <c r="J16" s="51" t="s">
        <v>0</v>
      </c>
      <c r="K16" s="249" t="s">
        <v>238</v>
      </c>
      <c r="L16" s="249" t="s">
        <v>238</v>
      </c>
      <c r="M16" s="43"/>
      <c r="N16" s="43"/>
      <c r="O16" s="43"/>
      <c r="P16" s="43"/>
      <c r="Q16" s="51" t="s">
        <v>0</v>
      </c>
      <c r="R16" s="51" t="s">
        <v>0</v>
      </c>
      <c r="S16" s="52" t="s">
        <v>1</v>
      </c>
      <c r="T16" s="52" t="s">
        <v>1</v>
      </c>
      <c r="U16" s="43"/>
      <c r="V16" s="43"/>
      <c r="W16" s="43"/>
      <c r="X16" s="311" t="s">
        <v>498</v>
      </c>
      <c r="Y16" s="311" t="s">
        <v>498</v>
      </c>
      <c r="Z16" s="311" t="s">
        <v>498</v>
      </c>
      <c r="AA16" s="52" t="s">
        <v>1</v>
      </c>
      <c r="AB16" s="52" t="s">
        <v>1</v>
      </c>
      <c r="AC16" s="43" t="s">
        <v>90</v>
      </c>
      <c r="AD16" s="43" t="s">
        <v>90</v>
      </c>
      <c r="AE16" s="43" t="s">
        <v>90</v>
      </c>
      <c r="AF16" s="43" t="s">
        <v>90</v>
      </c>
      <c r="AG16" s="51" t="s">
        <v>0</v>
      </c>
      <c r="AH16" s="51" t="s">
        <v>0</v>
      </c>
      <c r="AI16" s="52" t="s">
        <v>1</v>
      </c>
      <c r="AJ16" s="52" t="s">
        <v>1</v>
      </c>
      <c r="AK16" s="43" t="s">
        <v>90</v>
      </c>
      <c r="AL16" s="43" t="s">
        <v>90</v>
      </c>
      <c r="AM16" s="43" t="s">
        <v>90</v>
      </c>
      <c r="AN16" s="43" t="s">
        <v>90</v>
      </c>
      <c r="AO16" s="51" t="s">
        <v>0</v>
      </c>
      <c r="AP16" s="51" t="s">
        <v>0</v>
      </c>
      <c r="AQ16" s="52" t="s">
        <v>1</v>
      </c>
      <c r="AR16" s="52" t="s">
        <v>1</v>
      </c>
      <c r="AS16" s="105" t="s">
        <v>1</v>
      </c>
      <c r="AT16" s="105" t="s">
        <v>1</v>
      </c>
      <c r="AU16" s="105" t="s">
        <v>1</v>
      </c>
      <c r="AV16" s="43"/>
      <c r="AW16" s="51" t="s">
        <v>0</v>
      </c>
      <c r="AX16" s="51" t="s">
        <v>0</v>
      </c>
      <c r="AY16" s="52" t="s">
        <v>1</v>
      </c>
      <c r="AZ16" s="52" t="s">
        <v>1</v>
      </c>
      <c r="BA16" s="43" t="s">
        <v>90</v>
      </c>
      <c r="BB16" s="43" t="s">
        <v>90</v>
      </c>
      <c r="BC16" s="43" t="s">
        <v>90</v>
      </c>
      <c r="BD16" s="76" t="s">
        <v>54</v>
      </c>
      <c r="BE16" s="51" t="s">
        <v>0</v>
      </c>
      <c r="BF16" s="51" t="s">
        <v>0</v>
      </c>
      <c r="BG16" s="52" t="s">
        <v>1</v>
      </c>
      <c r="BH16" s="52" t="s">
        <v>1</v>
      </c>
      <c r="BI16" s="43"/>
      <c r="BJ16" s="43"/>
      <c r="BK16" s="43"/>
      <c r="BL16" s="43"/>
      <c r="BM16" s="51" t="s">
        <v>0</v>
      </c>
      <c r="BN16" s="51" t="s">
        <v>0</v>
      </c>
      <c r="BO16" s="52" t="s">
        <v>1</v>
      </c>
      <c r="BP16" s="52" t="s">
        <v>1</v>
      </c>
      <c r="BQ16" s="43"/>
      <c r="BR16" s="43"/>
      <c r="BS16" s="43"/>
      <c r="BT16" s="53" t="s">
        <v>502</v>
      </c>
      <c r="BX16" s="238" t="s">
        <v>245</v>
      </c>
      <c r="BY16" s="238" t="s">
        <v>246</v>
      </c>
      <c r="BZ16" s="238" t="s">
        <v>247</v>
      </c>
    </row>
    <row r="17" spans="1:78" s="47" customFormat="1" ht="20.85" customHeight="1">
      <c r="A17" s="433"/>
      <c r="B17" s="55" t="s">
        <v>94</v>
      </c>
      <c r="C17" s="49" t="s">
        <v>62</v>
      </c>
      <c r="D17" s="49"/>
      <c r="E17" s="50">
        <v>580009</v>
      </c>
      <c r="F17" s="43"/>
      <c r="G17" s="43"/>
      <c r="H17" s="43"/>
      <c r="I17" s="51" t="s">
        <v>0</v>
      </c>
      <c r="J17" s="51" t="s">
        <v>0</v>
      </c>
      <c r="K17" s="52" t="s">
        <v>1</v>
      </c>
      <c r="L17" s="52" t="s">
        <v>1</v>
      </c>
      <c r="M17" s="43"/>
      <c r="N17" s="43"/>
      <c r="O17" s="43"/>
      <c r="P17" s="43"/>
      <c r="Q17" s="51" t="s">
        <v>0</v>
      </c>
      <c r="R17" s="51" t="s">
        <v>0</v>
      </c>
      <c r="S17" s="52" t="s">
        <v>1</v>
      </c>
      <c r="T17" s="52" t="s">
        <v>1</v>
      </c>
      <c r="U17" s="43"/>
      <c r="V17" s="43"/>
      <c r="W17" s="43"/>
      <c r="X17" s="311" t="s">
        <v>498</v>
      </c>
      <c r="Y17" s="311" t="s">
        <v>498</v>
      </c>
      <c r="Z17" s="311" t="s">
        <v>498</v>
      </c>
      <c r="AA17" s="52" t="s">
        <v>1</v>
      </c>
      <c r="AB17" s="52" t="s">
        <v>1</v>
      </c>
      <c r="AC17" s="43"/>
      <c r="AD17" s="43"/>
      <c r="AE17" s="43"/>
      <c r="AF17" s="43"/>
      <c r="AG17" s="51" t="s">
        <v>0</v>
      </c>
      <c r="AH17" s="51" t="s">
        <v>0</v>
      </c>
      <c r="AI17" s="52" t="s">
        <v>1</v>
      </c>
      <c r="AJ17" s="52" t="s">
        <v>1</v>
      </c>
      <c r="AK17" s="43"/>
      <c r="AL17" s="43"/>
      <c r="AM17" s="43"/>
      <c r="AN17" s="43"/>
      <c r="AO17" s="51" t="s">
        <v>0</v>
      </c>
      <c r="AP17" s="51" t="s">
        <v>0</v>
      </c>
      <c r="AQ17" s="52" t="s">
        <v>1</v>
      </c>
      <c r="AR17" s="52" t="s">
        <v>1</v>
      </c>
      <c r="AS17" s="105" t="s">
        <v>1</v>
      </c>
      <c r="AT17" s="105" t="s">
        <v>1</v>
      </c>
      <c r="AU17" s="105" t="s">
        <v>1</v>
      </c>
      <c r="AV17" s="43"/>
      <c r="AW17" s="51" t="s">
        <v>0</v>
      </c>
      <c r="AX17" s="51" t="s">
        <v>0</v>
      </c>
      <c r="AY17" s="52" t="s">
        <v>1</v>
      </c>
      <c r="AZ17" s="52" t="s">
        <v>1</v>
      </c>
      <c r="BA17" s="43"/>
      <c r="BB17" s="43"/>
      <c r="BC17" s="43"/>
      <c r="BD17" s="43"/>
      <c r="BE17" s="51" t="s">
        <v>0</v>
      </c>
      <c r="BF17" s="51" t="s">
        <v>0</v>
      </c>
      <c r="BG17" s="52" t="s">
        <v>1</v>
      </c>
      <c r="BH17" s="52" t="s">
        <v>1</v>
      </c>
      <c r="BI17" s="43"/>
      <c r="BJ17" s="43"/>
      <c r="BK17" s="43"/>
      <c r="BL17" s="43"/>
      <c r="BM17" s="51" t="s">
        <v>0</v>
      </c>
      <c r="BN17" s="51" t="s">
        <v>0</v>
      </c>
      <c r="BO17" s="52" t="s">
        <v>1</v>
      </c>
      <c r="BP17" s="52" t="s">
        <v>1</v>
      </c>
      <c r="BQ17" s="43"/>
      <c r="BR17" s="43"/>
      <c r="BS17" s="43"/>
      <c r="BT17" s="53"/>
      <c r="BX17" s="216" t="s">
        <v>248</v>
      </c>
      <c r="BY17" s="216" t="s">
        <v>249</v>
      </c>
      <c r="BZ17" s="216" t="s">
        <v>250</v>
      </c>
    </row>
    <row r="18" spans="1:78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43"/>
      <c r="G18" s="43"/>
      <c r="H18" s="43"/>
      <c r="I18" s="51" t="s">
        <v>0</v>
      </c>
      <c r="J18" s="51" t="s">
        <v>0</v>
      </c>
      <c r="K18" s="249" t="s">
        <v>238</v>
      </c>
      <c r="L18" s="249" t="s">
        <v>238</v>
      </c>
      <c r="M18" s="45" t="s">
        <v>54</v>
      </c>
      <c r="N18" s="45" t="s">
        <v>54</v>
      </c>
      <c r="O18" s="45" t="s">
        <v>54</v>
      </c>
      <c r="P18" s="45" t="s">
        <v>54</v>
      </c>
      <c r="Q18" s="51" t="s">
        <v>0</v>
      </c>
      <c r="R18" s="51" t="s">
        <v>0</v>
      </c>
      <c r="S18" s="52" t="s">
        <v>1</v>
      </c>
      <c r="T18" s="52" t="s">
        <v>1</v>
      </c>
      <c r="U18" s="45" t="s">
        <v>54</v>
      </c>
      <c r="V18" s="45" t="s">
        <v>54</v>
      </c>
      <c r="W18" s="45" t="s">
        <v>54</v>
      </c>
      <c r="X18" s="311" t="s">
        <v>498</v>
      </c>
      <c r="Y18" s="311" t="s">
        <v>498</v>
      </c>
      <c r="Z18" s="311" t="s">
        <v>498</v>
      </c>
      <c r="AA18" s="52" t="s">
        <v>1</v>
      </c>
      <c r="AB18" s="52" t="s">
        <v>1</v>
      </c>
      <c r="AC18" s="45" t="s">
        <v>54</v>
      </c>
      <c r="AD18" s="45" t="s">
        <v>54</v>
      </c>
      <c r="AE18" s="45" t="s">
        <v>54</v>
      </c>
      <c r="AF18" s="45" t="s">
        <v>54</v>
      </c>
      <c r="AG18" s="51" t="s">
        <v>0</v>
      </c>
      <c r="AH18" s="51" t="s">
        <v>0</v>
      </c>
      <c r="AI18" s="52" t="s">
        <v>1</v>
      </c>
      <c r="AJ18" s="52" t="s">
        <v>1</v>
      </c>
      <c r="AK18" s="45" t="s">
        <v>54</v>
      </c>
      <c r="AL18" s="45" t="s">
        <v>54</v>
      </c>
      <c r="AM18" s="45" t="s">
        <v>54</v>
      </c>
      <c r="AN18" s="45" t="s">
        <v>54</v>
      </c>
      <c r="AO18" s="51" t="s">
        <v>0</v>
      </c>
      <c r="AP18" s="51" t="s">
        <v>0</v>
      </c>
      <c r="AQ18" s="52" t="s">
        <v>1</v>
      </c>
      <c r="AR18" s="52" t="s">
        <v>1</v>
      </c>
      <c r="AS18" s="105" t="s">
        <v>1</v>
      </c>
      <c r="AT18" s="105" t="s">
        <v>1</v>
      </c>
      <c r="AU18" s="105" t="s">
        <v>1</v>
      </c>
      <c r="AV18" s="43"/>
      <c r="AW18" s="51" t="s">
        <v>0</v>
      </c>
      <c r="AX18" s="51" t="s">
        <v>0</v>
      </c>
      <c r="AY18" s="52" t="s">
        <v>1</v>
      </c>
      <c r="AZ18" s="52" t="s">
        <v>1</v>
      </c>
      <c r="BA18" s="43"/>
      <c r="BB18" s="43"/>
      <c r="BC18" s="43"/>
      <c r="BD18" s="43"/>
      <c r="BE18" s="51" t="s">
        <v>0</v>
      </c>
      <c r="BF18" s="51" t="s">
        <v>0</v>
      </c>
      <c r="BG18" s="52" t="s">
        <v>1</v>
      </c>
      <c r="BH18" s="52" t="s">
        <v>1</v>
      </c>
      <c r="BI18" s="43"/>
      <c r="BJ18" s="43"/>
      <c r="BK18" s="43"/>
      <c r="BL18" s="43"/>
      <c r="BM18" s="51" t="s">
        <v>0</v>
      </c>
      <c r="BN18" s="51" t="s">
        <v>0</v>
      </c>
      <c r="BO18" s="52" t="s">
        <v>1</v>
      </c>
      <c r="BP18" s="52" t="s">
        <v>1</v>
      </c>
      <c r="BQ18" s="43"/>
      <c r="BR18" s="43"/>
      <c r="BS18" s="43"/>
      <c r="BT18" s="240" t="s">
        <v>503</v>
      </c>
    </row>
    <row r="19" spans="1:78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43"/>
      <c r="G19" s="43"/>
      <c r="H19" s="43"/>
      <c r="I19" s="65" t="s">
        <v>0</v>
      </c>
      <c r="J19" s="65" t="s">
        <v>0</v>
      </c>
      <c r="K19" s="249" t="s">
        <v>238</v>
      </c>
      <c r="L19" s="249" t="s">
        <v>238</v>
      </c>
      <c r="M19" s="43"/>
      <c r="N19" s="43"/>
      <c r="O19" s="43"/>
      <c r="P19" s="43"/>
      <c r="Q19" s="65" t="s">
        <v>0</v>
      </c>
      <c r="R19" s="65" t="s">
        <v>0</v>
      </c>
      <c r="S19" s="66" t="s">
        <v>1</v>
      </c>
      <c r="T19" s="66" t="s">
        <v>1</v>
      </c>
      <c r="U19" s="43"/>
      <c r="V19" s="43"/>
      <c r="W19" s="43"/>
      <c r="X19" s="311" t="s">
        <v>498</v>
      </c>
      <c r="Y19" s="311" t="s">
        <v>498</v>
      </c>
      <c r="Z19" s="311" t="s">
        <v>498</v>
      </c>
      <c r="AA19" s="66" t="s">
        <v>1</v>
      </c>
      <c r="AB19" s="66" t="s">
        <v>1</v>
      </c>
      <c r="AC19" s="43"/>
      <c r="AD19" s="43"/>
      <c r="AE19" s="43"/>
      <c r="AF19" s="43"/>
      <c r="AG19" s="65" t="s">
        <v>0</v>
      </c>
      <c r="AH19" s="65" t="s">
        <v>0</v>
      </c>
      <c r="AI19" s="66" t="s">
        <v>1</v>
      </c>
      <c r="AJ19" s="66" t="s">
        <v>1</v>
      </c>
      <c r="AK19" s="43"/>
      <c r="AL19" s="43"/>
      <c r="AM19" s="43"/>
      <c r="AN19" s="43"/>
      <c r="AO19" s="65" t="s">
        <v>0</v>
      </c>
      <c r="AP19" s="65" t="s">
        <v>0</v>
      </c>
      <c r="AQ19" s="66" t="s">
        <v>1</v>
      </c>
      <c r="AR19" s="66" t="s">
        <v>1</v>
      </c>
      <c r="AS19" s="105" t="s">
        <v>1</v>
      </c>
      <c r="AT19" s="105" t="s">
        <v>1</v>
      </c>
      <c r="AU19" s="105" t="s">
        <v>1</v>
      </c>
      <c r="AV19" s="43"/>
      <c r="AW19" s="65" t="s">
        <v>0</v>
      </c>
      <c r="AX19" s="65" t="s">
        <v>0</v>
      </c>
      <c r="AY19" s="66" t="s">
        <v>1</v>
      </c>
      <c r="AZ19" s="66" t="s">
        <v>1</v>
      </c>
      <c r="BA19" s="43"/>
      <c r="BB19" s="43"/>
      <c r="BC19" s="43"/>
      <c r="BD19" s="43"/>
      <c r="BE19" s="65" t="s">
        <v>0</v>
      </c>
      <c r="BF19" s="65" t="s">
        <v>0</v>
      </c>
      <c r="BG19" s="66" t="s">
        <v>1</v>
      </c>
      <c r="BH19" s="66" t="s">
        <v>1</v>
      </c>
      <c r="BI19" s="43"/>
      <c r="BJ19" s="43"/>
      <c r="BK19" s="43"/>
      <c r="BL19" s="43"/>
      <c r="BM19" s="65" t="s">
        <v>0</v>
      </c>
      <c r="BN19" s="65" t="s">
        <v>0</v>
      </c>
      <c r="BO19" s="66" t="s">
        <v>1</v>
      </c>
      <c r="BP19" s="66" t="s">
        <v>1</v>
      </c>
      <c r="BQ19" s="43"/>
      <c r="BR19" s="43"/>
      <c r="BS19" s="43"/>
      <c r="BT19" s="67"/>
    </row>
    <row r="20" spans="1:78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1"/>
    </row>
    <row r="21" spans="1:78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2" t="s">
        <v>1</v>
      </c>
      <c r="G21" s="43"/>
      <c r="H21" s="43"/>
      <c r="I21" s="43"/>
      <c r="J21" s="43"/>
      <c r="K21" s="41" t="s">
        <v>0</v>
      </c>
      <c r="L21" s="41" t="s">
        <v>0</v>
      </c>
      <c r="M21" s="42" t="s">
        <v>1</v>
      </c>
      <c r="N21" s="42" t="s">
        <v>1</v>
      </c>
      <c r="O21" s="43"/>
      <c r="P21" s="43"/>
      <c r="Q21" s="43"/>
      <c r="R21" s="43"/>
      <c r="S21" s="41" t="s">
        <v>0</v>
      </c>
      <c r="T21" s="41" t="s">
        <v>0</v>
      </c>
      <c r="U21" s="42" t="s">
        <v>1</v>
      </c>
      <c r="V21" s="42" t="s">
        <v>1</v>
      </c>
      <c r="W21" s="43"/>
      <c r="X21" s="103" t="s">
        <v>0</v>
      </c>
      <c r="Y21" s="103" t="s">
        <v>0</v>
      </c>
      <c r="Z21" s="103" t="s">
        <v>0</v>
      </c>
      <c r="AA21" s="41" t="s">
        <v>0</v>
      </c>
      <c r="AB21" s="41" t="s">
        <v>0</v>
      </c>
      <c r="AC21" s="42" t="s">
        <v>1</v>
      </c>
      <c r="AD21" s="42" t="s">
        <v>1</v>
      </c>
      <c r="AE21" s="43"/>
      <c r="AF21" s="43"/>
      <c r="AG21" s="43"/>
      <c r="AH21" s="290" t="s">
        <v>500</v>
      </c>
      <c r="AI21" s="41" t="s">
        <v>0</v>
      </c>
      <c r="AJ21" s="41" t="s">
        <v>0</v>
      </c>
      <c r="AK21" s="42" t="s">
        <v>1</v>
      </c>
      <c r="AL21" s="42" t="s">
        <v>1</v>
      </c>
      <c r="AM21" s="43"/>
      <c r="AN21" s="43"/>
      <c r="AO21" s="43"/>
      <c r="AP21" s="43"/>
      <c r="AQ21" s="41" t="s">
        <v>0</v>
      </c>
      <c r="AR21" s="41" t="s">
        <v>0</v>
      </c>
      <c r="AS21" s="311" t="s">
        <v>504</v>
      </c>
      <c r="AT21" s="311" t="s">
        <v>504</v>
      </c>
      <c r="AU21" s="311" t="s">
        <v>504</v>
      </c>
      <c r="AV21" s="312" t="s">
        <v>501</v>
      </c>
      <c r="AW21" s="43"/>
      <c r="AX21" s="43"/>
      <c r="AY21" s="41" t="s">
        <v>0</v>
      </c>
      <c r="AZ21" s="41" t="s">
        <v>0</v>
      </c>
      <c r="BA21" s="52" t="s">
        <v>1</v>
      </c>
      <c r="BB21" s="52" t="s">
        <v>1</v>
      </c>
      <c r="BC21" s="43"/>
      <c r="BD21" s="43"/>
      <c r="BE21" s="43"/>
      <c r="BF21" s="43"/>
      <c r="BG21" s="41" t="s">
        <v>0</v>
      </c>
      <c r="BH21" s="41" t="s">
        <v>0</v>
      </c>
      <c r="BI21" s="42" t="s">
        <v>1</v>
      </c>
      <c r="BJ21" s="42" t="s">
        <v>1</v>
      </c>
      <c r="BK21" s="43"/>
      <c r="BL21" s="43"/>
      <c r="BM21" s="43"/>
      <c r="BN21" s="43"/>
      <c r="BO21" s="41" t="s">
        <v>0</v>
      </c>
      <c r="BP21" s="41" t="s">
        <v>0</v>
      </c>
      <c r="BQ21" s="42" t="s">
        <v>1</v>
      </c>
      <c r="BR21" s="42" t="s">
        <v>1</v>
      </c>
      <c r="BS21" s="43"/>
      <c r="BT21" s="75"/>
    </row>
    <row r="22" spans="1:78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52" t="s">
        <v>1</v>
      </c>
      <c r="G22" s="43"/>
      <c r="H22" s="43"/>
      <c r="I22" s="43"/>
      <c r="J22" s="43"/>
      <c r="K22" s="51" t="s">
        <v>0</v>
      </c>
      <c r="L22" s="51" t="s">
        <v>0</v>
      </c>
      <c r="M22" s="52" t="s">
        <v>1</v>
      </c>
      <c r="N22" s="52" t="s">
        <v>1</v>
      </c>
      <c r="O22" s="43"/>
      <c r="P22" s="43"/>
      <c r="Q22" s="43"/>
      <c r="R22" s="43"/>
      <c r="S22" s="51" t="s">
        <v>0</v>
      </c>
      <c r="T22" s="51" t="s">
        <v>0</v>
      </c>
      <c r="U22" s="52" t="s">
        <v>1</v>
      </c>
      <c r="V22" s="52" t="s">
        <v>1</v>
      </c>
      <c r="W22" s="43"/>
      <c r="X22" s="103" t="s">
        <v>0</v>
      </c>
      <c r="Y22" s="103" t="s">
        <v>0</v>
      </c>
      <c r="Z22" s="103" t="s">
        <v>0</v>
      </c>
      <c r="AA22" s="51" t="s">
        <v>0</v>
      </c>
      <c r="AB22" s="51" t="s">
        <v>0</v>
      </c>
      <c r="AC22" s="52" t="s">
        <v>1</v>
      </c>
      <c r="AD22" s="52" t="s">
        <v>1</v>
      </c>
      <c r="AE22" s="43"/>
      <c r="AF22" s="43"/>
      <c r="AG22" s="43"/>
      <c r="AH22" s="43"/>
      <c r="AI22" s="51" t="s">
        <v>0</v>
      </c>
      <c r="AJ22" s="51" t="s">
        <v>0</v>
      </c>
      <c r="AK22" s="52" t="s">
        <v>1</v>
      </c>
      <c r="AL22" s="52" t="s">
        <v>1</v>
      </c>
      <c r="AM22" s="43"/>
      <c r="AN22" s="43"/>
      <c r="AO22" s="43"/>
      <c r="AP22" s="43"/>
      <c r="AQ22" s="51" t="s">
        <v>0</v>
      </c>
      <c r="AR22" s="51" t="s">
        <v>0</v>
      </c>
      <c r="AS22" s="311" t="s">
        <v>504</v>
      </c>
      <c r="AT22" s="311" t="s">
        <v>504</v>
      </c>
      <c r="AU22" s="311" t="s">
        <v>504</v>
      </c>
      <c r="AV22" s="43"/>
      <c r="AW22" s="43"/>
      <c r="AX22" s="43"/>
      <c r="AY22" s="51" t="s">
        <v>0</v>
      </c>
      <c r="AZ22" s="51" t="s">
        <v>0</v>
      </c>
      <c r="BA22" s="52" t="s">
        <v>1</v>
      </c>
      <c r="BB22" s="52" t="s">
        <v>1</v>
      </c>
      <c r="BC22" s="43"/>
      <c r="BD22" s="43"/>
      <c r="BE22" s="43"/>
      <c r="BF22" s="43"/>
      <c r="BG22" s="51" t="s">
        <v>0</v>
      </c>
      <c r="BH22" s="51" t="s">
        <v>0</v>
      </c>
      <c r="BI22" s="52" t="s">
        <v>1</v>
      </c>
      <c r="BJ22" s="52" t="s">
        <v>1</v>
      </c>
      <c r="BK22" s="43"/>
      <c r="BL22" s="43"/>
      <c r="BM22" s="43"/>
      <c r="BN22" s="43"/>
      <c r="BO22" s="51" t="s">
        <v>0</v>
      </c>
      <c r="BP22" s="51" t="s">
        <v>0</v>
      </c>
      <c r="BQ22" s="52" t="s">
        <v>1</v>
      </c>
      <c r="BR22" s="52" t="s">
        <v>1</v>
      </c>
      <c r="BS22" s="43"/>
      <c r="BT22" s="53"/>
    </row>
    <row r="23" spans="1:78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52" t="s">
        <v>1</v>
      </c>
      <c r="G23" s="43"/>
      <c r="H23" s="43"/>
      <c r="I23" s="43"/>
      <c r="J23" s="43"/>
      <c r="K23" s="51" t="s">
        <v>0</v>
      </c>
      <c r="L23" s="51" t="s">
        <v>0</v>
      </c>
      <c r="M23" s="52" t="s">
        <v>1</v>
      </c>
      <c r="N23" s="52" t="s">
        <v>1</v>
      </c>
      <c r="O23" s="43"/>
      <c r="P23" s="43"/>
      <c r="Q23" s="43"/>
      <c r="R23" s="43"/>
      <c r="S23" s="51" t="s">
        <v>0</v>
      </c>
      <c r="T23" s="51" t="s">
        <v>0</v>
      </c>
      <c r="U23" s="52" t="s">
        <v>1</v>
      </c>
      <c r="V23" s="52" t="s">
        <v>1</v>
      </c>
      <c r="W23" s="43"/>
      <c r="X23" s="103" t="s">
        <v>0</v>
      </c>
      <c r="Y23" s="103" t="s">
        <v>0</v>
      </c>
      <c r="Z23" s="103" t="s">
        <v>0</v>
      </c>
      <c r="AA23" s="51" t="s">
        <v>0</v>
      </c>
      <c r="AB23" s="51" t="s">
        <v>0</v>
      </c>
      <c r="AC23" s="52" t="s">
        <v>1</v>
      </c>
      <c r="AD23" s="52" t="s">
        <v>1</v>
      </c>
      <c r="AE23" s="43"/>
      <c r="AF23" s="43"/>
      <c r="AG23" s="43"/>
      <c r="AH23" s="43"/>
      <c r="AI23" s="51" t="s">
        <v>0</v>
      </c>
      <c r="AJ23" s="51" t="s">
        <v>0</v>
      </c>
      <c r="AK23" s="52" t="s">
        <v>1</v>
      </c>
      <c r="AL23" s="52" t="s">
        <v>1</v>
      </c>
      <c r="AM23" s="43"/>
      <c r="AN23" s="43"/>
      <c r="AO23" s="43"/>
      <c r="AP23" s="43"/>
      <c r="AQ23" s="51" t="s">
        <v>0</v>
      </c>
      <c r="AR23" s="51" t="s">
        <v>0</v>
      </c>
      <c r="AS23" s="311" t="s">
        <v>504</v>
      </c>
      <c r="AT23" s="311" t="s">
        <v>504</v>
      </c>
      <c r="AU23" s="311" t="s">
        <v>504</v>
      </c>
      <c r="AV23" s="43"/>
      <c r="AW23" s="43"/>
      <c r="AX23" s="43"/>
      <c r="AY23" s="51" t="s">
        <v>0</v>
      </c>
      <c r="AZ23" s="51" t="s">
        <v>0</v>
      </c>
      <c r="BA23" s="52" t="s">
        <v>1</v>
      </c>
      <c r="BB23" s="52" t="s">
        <v>1</v>
      </c>
      <c r="BC23" s="43"/>
      <c r="BD23" s="43"/>
      <c r="BE23" s="43"/>
      <c r="BF23" s="43"/>
      <c r="BG23" s="51" t="s">
        <v>0</v>
      </c>
      <c r="BH23" s="51" t="s">
        <v>0</v>
      </c>
      <c r="BI23" s="52" t="s">
        <v>1</v>
      </c>
      <c r="BJ23" s="52" t="s">
        <v>1</v>
      </c>
      <c r="BK23" s="43"/>
      <c r="BL23" s="43"/>
      <c r="BM23" s="43"/>
      <c r="BN23" s="43"/>
      <c r="BO23" s="51" t="s">
        <v>0</v>
      </c>
      <c r="BP23" s="51" t="s">
        <v>0</v>
      </c>
      <c r="BQ23" s="52" t="s">
        <v>1</v>
      </c>
      <c r="BR23" s="52" t="s">
        <v>1</v>
      </c>
      <c r="BS23" s="43"/>
      <c r="BT23" s="53"/>
    </row>
    <row r="24" spans="1:78" s="47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52" t="s">
        <v>1</v>
      </c>
      <c r="G24" s="43"/>
      <c r="H24" s="43"/>
      <c r="I24" s="43"/>
      <c r="J24" s="43"/>
      <c r="K24" s="51" t="s">
        <v>0</v>
      </c>
      <c r="L24" s="51" t="s">
        <v>0</v>
      </c>
      <c r="M24" s="52" t="s">
        <v>1</v>
      </c>
      <c r="N24" s="52" t="s">
        <v>1</v>
      </c>
      <c r="O24" s="43"/>
      <c r="P24" s="43"/>
      <c r="Q24" s="43"/>
      <c r="R24" s="43"/>
      <c r="S24" s="51" t="s">
        <v>0</v>
      </c>
      <c r="T24" s="51" t="s">
        <v>0</v>
      </c>
      <c r="U24" s="52" t="s">
        <v>1</v>
      </c>
      <c r="V24" s="52" t="s">
        <v>1</v>
      </c>
      <c r="W24" s="43"/>
      <c r="X24" s="103" t="s">
        <v>0</v>
      </c>
      <c r="Y24" s="103" t="s">
        <v>0</v>
      </c>
      <c r="Z24" s="103" t="s">
        <v>0</v>
      </c>
      <c r="AA24" s="51" t="s">
        <v>0</v>
      </c>
      <c r="AB24" s="51" t="s">
        <v>0</v>
      </c>
      <c r="AC24" s="52" t="s">
        <v>1</v>
      </c>
      <c r="AD24" s="52" t="s">
        <v>1</v>
      </c>
      <c r="AE24" s="43"/>
      <c r="AF24" s="43"/>
      <c r="AG24" s="43"/>
      <c r="AH24" s="43"/>
      <c r="AI24" s="51" t="s">
        <v>0</v>
      </c>
      <c r="AJ24" s="51" t="s">
        <v>0</v>
      </c>
      <c r="AK24" s="52" t="s">
        <v>1</v>
      </c>
      <c r="AL24" s="52" t="s">
        <v>1</v>
      </c>
      <c r="AM24" s="43"/>
      <c r="AN24" s="43"/>
      <c r="AO24" s="43"/>
      <c r="AP24" s="43"/>
      <c r="AQ24" s="51" t="s">
        <v>0</v>
      </c>
      <c r="AR24" s="51" t="s">
        <v>0</v>
      </c>
      <c r="AS24" s="311" t="s">
        <v>504</v>
      </c>
      <c r="AT24" s="311" t="s">
        <v>504</v>
      </c>
      <c r="AU24" s="311" t="s">
        <v>504</v>
      </c>
      <c r="AV24" s="43"/>
      <c r="AW24" s="43"/>
      <c r="AX24" s="43"/>
      <c r="AY24" s="51" t="s">
        <v>0</v>
      </c>
      <c r="AZ24" s="51" t="s">
        <v>0</v>
      </c>
      <c r="BA24" s="52" t="s">
        <v>1</v>
      </c>
      <c r="BB24" s="52" t="s">
        <v>1</v>
      </c>
      <c r="BC24" s="43"/>
      <c r="BD24" s="43"/>
      <c r="BE24" s="43"/>
      <c r="BF24" s="43"/>
      <c r="BG24" s="51" t="s">
        <v>0</v>
      </c>
      <c r="BH24" s="51" t="s">
        <v>0</v>
      </c>
      <c r="BI24" s="52" t="s">
        <v>1</v>
      </c>
      <c r="BJ24" s="52" t="s">
        <v>1</v>
      </c>
      <c r="BK24" s="43"/>
      <c r="BL24" s="43"/>
      <c r="BM24" s="43"/>
      <c r="BN24" s="43"/>
      <c r="BO24" s="51" t="s">
        <v>0</v>
      </c>
      <c r="BP24" s="51" t="s">
        <v>0</v>
      </c>
      <c r="BQ24" s="52" t="s">
        <v>1</v>
      </c>
      <c r="BR24" s="52" t="s">
        <v>1</v>
      </c>
      <c r="BS24" s="43"/>
      <c r="BT24" s="53"/>
    </row>
    <row r="25" spans="1:78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52" t="s">
        <v>1</v>
      </c>
      <c r="G25" s="43"/>
      <c r="H25" s="43"/>
      <c r="I25" s="43"/>
      <c r="J25" s="43"/>
      <c r="K25" s="249" t="s">
        <v>238</v>
      </c>
      <c r="L25" s="249" t="s">
        <v>238</v>
      </c>
      <c r="M25" s="52" t="s">
        <v>1</v>
      </c>
      <c r="N25" s="52" t="s">
        <v>1</v>
      </c>
      <c r="O25" s="43"/>
      <c r="P25" s="43"/>
      <c r="Q25" s="43"/>
      <c r="R25" s="43"/>
      <c r="S25" s="51" t="s">
        <v>0</v>
      </c>
      <c r="T25" s="51" t="s">
        <v>0</v>
      </c>
      <c r="U25" s="43" t="s">
        <v>54</v>
      </c>
      <c r="V25" s="43" t="s">
        <v>54</v>
      </c>
      <c r="W25" s="43" t="s">
        <v>54</v>
      </c>
      <c r="X25" s="43" t="s">
        <v>54</v>
      </c>
      <c r="Y25" s="43" t="s">
        <v>54</v>
      </c>
      <c r="Z25" s="43" t="s">
        <v>54</v>
      </c>
      <c r="AA25" s="51" t="s">
        <v>0</v>
      </c>
      <c r="AB25" s="51" t="s">
        <v>0</v>
      </c>
      <c r="AC25" s="52" t="s">
        <v>1</v>
      </c>
      <c r="AD25" s="52" t="s">
        <v>1</v>
      </c>
      <c r="AE25" s="43"/>
      <c r="AF25" s="43"/>
      <c r="AG25" s="43"/>
      <c r="AH25" s="43"/>
      <c r="AI25" s="51" t="s">
        <v>0</v>
      </c>
      <c r="AJ25" s="51" t="s">
        <v>0</v>
      </c>
      <c r="AK25" s="52" t="s">
        <v>1</v>
      </c>
      <c r="AL25" s="52" t="s">
        <v>1</v>
      </c>
      <c r="AM25" s="43"/>
      <c r="AN25" s="43"/>
      <c r="AO25" s="43"/>
      <c r="AP25" s="43"/>
      <c r="AQ25" s="51" t="s">
        <v>0</v>
      </c>
      <c r="AR25" s="51" t="s">
        <v>0</v>
      </c>
      <c r="AS25" s="311" t="s">
        <v>504</v>
      </c>
      <c r="AT25" s="311" t="s">
        <v>504</v>
      </c>
      <c r="AU25" s="311" t="s">
        <v>504</v>
      </c>
      <c r="AV25" s="43"/>
      <c r="AW25" s="43"/>
      <c r="AX25" s="43"/>
      <c r="AY25" s="51" t="s">
        <v>0</v>
      </c>
      <c r="AZ25" s="51" t="s">
        <v>0</v>
      </c>
      <c r="BA25" s="52" t="s">
        <v>1</v>
      </c>
      <c r="BB25" s="52" t="s">
        <v>1</v>
      </c>
      <c r="BC25" s="43"/>
      <c r="BD25" s="43"/>
      <c r="BE25" s="43"/>
      <c r="BF25" s="43"/>
      <c r="BG25" s="51" t="s">
        <v>0</v>
      </c>
      <c r="BH25" s="51" t="s">
        <v>0</v>
      </c>
      <c r="BI25" s="52" t="s">
        <v>1</v>
      </c>
      <c r="BJ25" s="52" t="s">
        <v>1</v>
      </c>
      <c r="BK25" s="43"/>
      <c r="BL25" s="43"/>
      <c r="BM25" s="43"/>
      <c r="BN25" s="43"/>
      <c r="BO25" s="51" t="s">
        <v>0</v>
      </c>
      <c r="BP25" s="51" t="s">
        <v>0</v>
      </c>
      <c r="BQ25" s="52" t="s">
        <v>1</v>
      </c>
      <c r="BR25" s="52" t="s">
        <v>1</v>
      </c>
      <c r="BS25" s="43"/>
      <c r="BT25" s="53"/>
    </row>
    <row r="26" spans="1:78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52" t="s">
        <v>1</v>
      </c>
      <c r="G26" s="43"/>
      <c r="H26" s="43"/>
      <c r="I26" s="43"/>
      <c r="J26" s="43"/>
      <c r="K26" s="51" t="s">
        <v>0</v>
      </c>
      <c r="L26" s="51" t="s">
        <v>0</v>
      </c>
      <c r="M26" s="52" t="s">
        <v>1</v>
      </c>
      <c r="N26" s="52" t="s">
        <v>1</v>
      </c>
      <c r="O26" s="43"/>
      <c r="P26" s="43"/>
      <c r="Q26" s="43"/>
      <c r="R26" s="43"/>
      <c r="S26" s="51" t="s">
        <v>0</v>
      </c>
      <c r="T26" s="51" t="s">
        <v>0</v>
      </c>
      <c r="U26" s="52" t="s">
        <v>1</v>
      </c>
      <c r="V26" s="52" t="s">
        <v>1</v>
      </c>
      <c r="W26" s="43"/>
      <c r="X26" s="103" t="s">
        <v>0</v>
      </c>
      <c r="Y26" s="103" t="s">
        <v>0</v>
      </c>
      <c r="Z26" s="103" t="s">
        <v>0</v>
      </c>
      <c r="AA26" s="51" t="s">
        <v>0</v>
      </c>
      <c r="AB26" s="51" t="s">
        <v>0</v>
      </c>
      <c r="AC26" s="52" t="s">
        <v>1</v>
      </c>
      <c r="AD26" s="52" t="s">
        <v>1</v>
      </c>
      <c r="AE26" s="43"/>
      <c r="AF26" s="43"/>
      <c r="AG26" s="43"/>
      <c r="AH26" s="43"/>
      <c r="AI26" s="51" t="s">
        <v>0</v>
      </c>
      <c r="AJ26" s="51" t="s">
        <v>0</v>
      </c>
      <c r="AK26" s="52" t="s">
        <v>1</v>
      </c>
      <c r="AL26" s="52" t="s">
        <v>1</v>
      </c>
      <c r="AM26" s="43"/>
      <c r="AN26" s="43"/>
      <c r="AO26" s="45"/>
      <c r="AP26" s="45"/>
      <c r="AQ26" s="51" t="s">
        <v>0</v>
      </c>
      <c r="AR26" s="51" t="s">
        <v>0</v>
      </c>
      <c r="AS26" s="311" t="s">
        <v>504</v>
      </c>
      <c r="AT26" s="311" t="s">
        <v>504</v>
      </c>
      <c r="AU26" s="311" t="s">
        <v>504</v>
      </c>
      <c r="AV26" s="43"/>
      <c r="AW26" s="43"/>
      <c r="AX26" s="43"/>
      <c r="AY26" s="51" t="s">
        <v>0</v>
      </c>
      <c r="AZ26" s="51" t="s">
        <v>0</v>
      </c>
      <c r="BA26" s="52" t="s">
        <v>1</v>
      </c>
      <c r="BB26" s="52" t="s">
        <v>1</v>
      </c>
      <c r="BC26" s="43"/>
      <c r="BD26" s="43"/>
      <c r="BE26" s="43"/>
      <c r="BF26" s="43"/>
      <c r="BG26" s="51" t="s">
        <v>0</v>
      </c>
      <c r="BH26" s="51" t="s">
        <v>0</v>
      </c>
      <c r="BI26" s="52" t="s">
        <v>1</v>
      </c>
      <c r="BJ26" s="52" t="s">
        <v>1</v>
      </c>
      <c r="BK26" s="43"/>
      <c r="BL26" s="43"/>
      <c r="BM26" s="43"/>
      <c r="BN26" s="43"/>
      <c r="BO26" s="51" t="s">
        <v>0</v>
      </c>
      <c r="BP26" s="51" t="s">
        <v>0</v>
      </c>
      <c r="BQ26" s="52" t="s">
        <v>1</v>
      </c>
      <c r="BR26" s="52" t="s">
        <v>1</v>
      </c>
      <c r="BS26" s="43"/>
      <c r="BT26" s="53"/>
    </row>
    <row r="27" spans="1:78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66" t="s">
        <v>1</v>
      </c>
      <c r="G27" s="43"/>
      <c r="H27" s="43"/>
      <c r="I27" s="43"/>
      <c r="J27" s="43"/>
      <c r="K27" s="65" t="s">
        <v>0</v>
      </c>
      <c r="L27" s="65" t="s">
        <v>0</v>
      </c>
      <c r="M27" s="66" t="s">
        <v>1</v>
      </c>
      <c r="N27" s="66" t="s">
        <v>1</v>
      </c>
      <c r="O27" s="43"/>
      <c r="P27" s="43"/>
      <c r="Q27" s="43"/>
      <c r="R27" s="43"/>
      <c r="S27" s="65" t="s">
        <v>0</v>
      </c>
      <c r="T27" s="65" t="s">
        <v>0</v>
      </c>
      <c r="U27" s="66" t="s">
        <v>1</v>
      </c>
      <c r="V27" s="66" t="s">
        <v>1</v>
      </c>
      <c r="W27" s="43"/>
      <c r="X27" s="103" t="s">
        <v>0</v>
      </c>
      <c r="Y27" s="103" t="s">
        <v>0</v>
      </c>
      <c r="Z27" s="103" t="s">
        <v>0</v>
      </c>
      <c r="AA27" s="65" t="s">
        <v>0</v>
      </c>
      <c r="AB27" s="65" t="s">
        <v>0</v>
      </c>
      <c r="AC27" s="66" t="s">
        <v>1</v>
      </c>
      <c r="AD27" s="66" t="s">
        <v>1</v>
      </c>
      <c r="AE27" s="43"/>
      <c r="AF27" s="43"/>
      <c r="AG27" s="43"/>
      <c r="AH27" s="43"/>
      <c r="AI27" s="65" t="s">
        <v>0</v>
      </c>
      <c r="AJ27" s="65" t="s">
        <v>0</v>
      </c>
      <c r="AK27" s="66" t="s">
        <v>1</v>
      </c>
      <c r="AL27" s="66" t="s">
        <v>1</v>
      </c>
      <c r="AM27" s="43"/>
      <c r="AN27" s="43"/>
      <c r="AO27" s="43"/>
      <c r="AP27" s="43"/>
      <c r="AQ27" s="65" t="s">
        <v>0</v>
      </c>
      <c r="AR27" s="65" t="s">
        <v>0</v>
      </c>
      <c r="AS27" s="311" t="s">
        <v>504</v>
      </c>
      <c r="AT27" s="311" t="s">
        <v>504</v>
      </c>
      <c r="AU27" s="311" t="s">
        <v>504</v>
      </c>
      <c r="AV27" s="43"/>
      <c r="AW27" s="43"/>
      <c r="AX27" s="43"/>
      <c r="AY27" s="65" t="s">
        <v>0</v>
      </c>
      <c r="AZ27" s="65" t="s">
        <v>0</v>
      </c>
      <c r="BA27" s="66" t="s">
        <v>1</v>
      </c>
      <c r="BB27" s="66" t="s">
        <v>1</v>
      </c>
      <c r="BC27" s="43"/>
      <c r="BD27" s="43"/>
      <c r="BE27" s="43"/>
      <c r="BF27" s="43"/>
      <c r="BG27" s="65" t="s">
        <v>0</v>
      </c>
      <c r="BH27" s="65" t="s">
        <v>0</v>
      </c>
      <c r="BI27" s="66" t="s">
        <v>1</v>
      </c>
      <c r="BJ27" s="66" t="s">
        <v>1</v>
      </c>
      <c r="BK27" s="43"/>
      <c r="BL27" s="43"/>
      <c r="BM27" s="43"/>
      <c r="BN27" s="43"/>
      <c r="BO27" s="65" t="s">
        <v>0</v>
      </c>
      <c r="BP27" s="65" t="s">
        <v>0</v>
      </c>
      <c r="BQ27" s="66" t="s">
        <v>1</v>
      </c>
      <c r="BR27" s="66" t="s">
        <v>1</v>
      </c>
      <c r="BS27" s="43"/>
      <c r="BT27" s="67"/>
    </row>
    <row r="28" spans="1:78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82"/>
    </row>
    <row r="29" spans="1:78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1" t="s">
        <v>0</v>
      </c>
      <c r="G29" s="42" t="s">
        <v>1</v>
      </c>
      <c r="H29" s="42" t="s">
        <v>1</v>
      </c>
      <c r="I29" s="43"/>
      <c r="J29" s="43"/>
      <c r="K29" s="43"/>
      <c r="L29" s="43"/>
      <c r="M29" s="41" t="s">
        <v>0</v>
      </c>
      <c r="N29" s="41" t="s">
        <v>0</v>
      </c>
      <c r="O29" s="42" t="s">
        <v>1</v>
      </c>
      <c r="P29" s="42" t="s">
        <v>1</v>
      </c>
      <c r="Q29" s="43"/>
      <c r="R29" s="43"/>
      <c r="S29" s="43"/>
      <c r="T29" s="43"/>
      <c r="U29" s="41" t="s">
        <v>0</v>
      </c>
      <c r="V29" s="41" t="s">
        <v>0</v>
      </c>
      <c r="W29" s="42" t="s">
        <v>1</v>
      </c>
      <c r="X29" s="42" t="s">
        <v>1</v>
      </c>
      <c r="Y29" s="105" t="s">
        <v>1</v>
      </c>
      <c r="Z29" s="105" t="s">
        <v>1</v>
      </c>
      <c r="AA29" s="43"/>
      <c r="AB29" s="43"/>
      <c r="AC29" s="41" t="s">
        <v>0</v>
      </c>
      <c r="AD29" s="41" t="s">
        <v>0</v>
      </c>
      <c r="AE29" s="42" t="s">
        <v>1</v>
      </c>
      <c r="AF29" s="42" t="s">
        <v>1</v>
      </c>
      <c r="AG29" s="43"/>
      <c r="AH29" s="103" t="s">
        <v>0</v>
      </c>
      <c r="AI29" s="43"/>
      <c r="AJ29" s="43"/>
      <c r="AK29" s="41" t="s">
        <v>0</v>
      </c>
      <c r="AL29" s="41" t="s">
        <v>0</v>
      </c>
      <c r="AM29" s="42" t="s">
        <v>1</v>
      </c>
      <c r="AN29" s="42" t="s">
        <v>1</v>
      </c>
      <c r="AO29" s="43"/>
      <c r="AP29" s="43"/>
      <c r="AQ29" s="43"/>
      <c r="AR29" s="43"/>
      <c r="AS29" s="311" t="s">
        <v>504</v>
      </c>
      <c r="AT29" s="311" t="s">
        <v>504</v>
      </c>
      <c r="AU29" s="311" t="s">
        <v>504</v>
      </c>
      <c r="AV29" s="51" t="s">
        <v>0</v>
      </c>
      <c r="AW29" s="105" t="s">
        <v>1</v>
      </c>
      <c r="AX29" s="105" t="s">
        <v>1</v>
      </c>
      <c r="AY29" s="43"/>
      <c r="AZ29" s="43"/>
      <c r="BA29" s="41" t="s">
        <v>0</v>
      </c>
      <c r="BB29" s="41" t="s">
        <v>0</v>
      </c>
      <c r="BC29" s="42" t="s">
        <v>1</v>
      </c>
      <c r="BD29" s="42" t="s">
        <v>1</v>
      </c>
      <c r="BE29" s="43"/>
      <c r="BF29" s="43"/>
      <c r="BG29" s="43"/>
      <c r="BH29" s="43"/>
      <c r="BI29" s="41" t="s">
        <v>0</v>
      </c>
      <c r="BJ29" s="41" t="s">
        <v>0</v>
      </c>
      <c r="BK29" s="42" t="s">
        <v>1</v>
      </c>
      <c r="BL29" s="42" t="s">
        <v>1</v>
      </c>
      <c r="BM29" s="43"/>
      <c r="BN29" s="43"/>
      <c r="BO29" s="43"/>
      <c r="BP29" s="43"/>
      <c r="BQ29" s="41" t="s">
        <v>0</v>
      </c>
      <c r="BR29" s="41" t="s">
        <v>0</v>
      </c>
      <c r="BS29" s="42" t="s">
        <v>1</v>
      </c>
      <c r="BT29" s="75"/>
    </row>
    <row r="30" spans="1:78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51" t="s">
        <v>0</v>
      </c>
      <c r="G30" s="52" t="s">
        <v>1</v>
      </c>
      <c r="H30" s="52" t="s">
        <v>1</v>
      </c>
      <c r="I30" s="43"/>
      <c r="J30" s="43"/>
      <c r="K30" s="43"/>
      <c r="L30" s="43"/>
      <c r="M30" s="51" t="s">
        <v>0</v>
      </c>
      <c r="N30" s="51" t="s">
        <v>0</v>
      </c>
      <c r="O30" s="52" t="s">
        <v>1</v>
      </c>
      <c r="P30" s="52" t="s">
        <v>1</v>
      </c>
      <c r="Q30" s="43"/>
      <c r="R30" s="43"/>
      <c r="S30" s="43"/>
      <c r="T30" s="43"/>
      <c r="U30" s="51" t="s">
        <v>0</v>
      </c>
      <c r="V30" s="51" t="s">
        <v>0</v>
      </c>
      <c r="W30" s="52" t="s">
        <v>1</v>
      </c>
      <c r="X30" s="52" t="s">
        <v>1</v>
      </c>
      <c r="Y30" s="105" t="s">
        <v>1</v>
      </c>
      <c r="Z30" s="105" t="s">
        <v>1</v>
      </c>
      <c r="AA30" s="43"/>
      <c r="AB30" s="43"/>
      <c r="AC30" s="51" t="s">
        <v>0</v>
      </c>
      <c r="AD30" s="51" t="s">
        <v>0</v>
      </c>
      <c r="AE30" s="52" t="s">
        <v>1</v>
      </c>
      <c r="AF30" s="52" t="s">
        <v>1</v>
      </c>
      <c r="AG30" s="43"/>
      <c r="AH30" s="43"/>
      <c r="AI30" s="43"/>
      <c r="AJ30" s="43"/>
      <c r="AK30" s="51" t="s">
        <v>0</v>
      </c>
      <c r="AL30" s="51" t="s">
        <v>0</v>
      </c>
      <c r="AM30" s="52" t="s">
        <v>1</v>
      </c>
      <c r="AN30" s="52" t="s">
        <v>1</v>
      </c>
      <c r="AO30" s="43"/>
      <c r="AP30" s="43"/>
      <c r="AQ30" s="43"/>
      <c r="AR30" s="43"/>
      <c r="AS30" s="311" t="s">
        <v>504</v>
      </c>
      <c r="AT30" s="311" t="s">
        <v>504</v>
      </c>
      <c r="AU30" s="311" t="s">
        <v>504</v>
      </c>
      <c r="AV30" s="52" t="s">
        <v>1</v>
      </c>
      <c r="AW30" s="43"/>
      <c r="AX30" s="43"/>
      <c r="AY30" s="43"/>
      <c r="AZ30" s="43"/>
      <c r="BA30" s="51" t="s">
        <v>0</v>
      </c>
      <c r="BB30" s="51" t="s">
        <v>0</v>
      </c>
      <c r="BC30" s="52" t="s">
        <v>1</v>
      </c>
      <c r="BD30" s="52" t="s">
        <v>1</v>
      </c>
      <c r="BE30" s="43"/>
      <c r="BF30" s="43"/>
      <c r="BG30" s="43"/>
      <c r="BH30" s="43"/>
      <c r="BI30" s="51" t="s">
        <v>0</v>
      </c>
      <c r="BJ30" s="51" t="s">
        <v>0</v>
      </c>
      <c r="BK30" s="52" t="s">
        <v>1</v>
      </c>
      <c r="BL30" s="52" t="s">
        <v>1</v>
      </c>
      <c r="BM30" s="43"/>
      <c r="BN30" s="43"/>
      <c r="BO30" s="43"/>
      <c r="BP30" s="43"/>
      <c r="BQ30" s="51" t="s">
        <v>0</v>
      </c>
      <c r="BR30" s="51" t="s">
        <v>0</v>
      </c>
      <c r="BS30" s="52" t="s">
        <v>1</v>
      </c>
      <c r="BT30" s="53"/>
    </row>
    <row r="31" spans="1:78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51" t="s">
        <v>0</v>
      </c>
      <c r="G31" s="52" t="s">
        <v>1</v>
      </c>
      <c r="H31" s="52" t="s">
        <v>1</v>
      </c>
      <c r="I31" s="43"/>
      <c r="J31" s="43"/>
      <c r="K31" s="43"/>
      <c r="L31" s="43"/>
      <c r="M31" s="51" t="s">
        <v>0</v>
      </c>
      <c r="N31" s="51" t="s">
        <v>0</v>
      </c>
      <c r="O31" s="52" t="s">
        <v>1</v>
      </c>
      <c r="P31" s="52" t="s">
        <v>1</v>
      </c>
      <c r="Q31" s="43"/>
      <c r="R31" s="43"/>
      <c r="S31" s="43"/>
      <c r="T31" s="43"/>
      <c r="U31" s="51" t="s">
        <v>0</v>
      </c>
      <c r="V31" s="51" t="s">
        <v>0</v>
      </c>
      <c r="W31" s="52" t="s">
        <v>1</v>
      </c>
      <c r="X31" s="52" t="s">
        <v>1</v>
      </c>
      <c r="Y31" s="105" t="s">
        <v>1</v>
      </c>
      <c r="Z31" s="105" t="s">
        <v>1</v>
      </c>
      <c r="AA31" s="43"/>
      <c r="AB31" s="43"/>
      <c r="AC31" s="51" t="s">
        <v>0</v>
      </c>
      <c r="AD31" s="51" t="s">
        <v>0</v>
      </c>
      <c r="AE31" s="52" t="s">
        <v>1</v>
      </c>
      <c r="AF31" s="52" t="s">
        <v>1</v>
      </c>
      <c r="AG31" s="43"/>
      <c r="AH31" s="43"/>
      <c r="AI31" s="43"/>
      <c r="AJ31" s="43"/>
      <c r="AK31" s="51" t="s">
        <v>0</v>
      </c>
      <c r="AL31" s="51" t="s">
        <v>0</v>
      </c>
      <c r="AM31" s="52" t="s">
        <v>1</v>
      </c>
      <c r="AN31" s="52" t="s">
        <v>1</v>
      </c>
      <c r="AO31" s="43"/>
      <c r="AP31" s="43"/>
      <c r="AQ31" s="43"/>
      <c r="AR31" s="43"/>
      <c r="AS31" s="311" t="s">
        <v>504</v>
      </c>
      <c r="AT31" s="311" t="s">
        <v>504</v>
      </c>
      <c r="AU31" s="311" t="s">
        <v>504</v>
      </c>
      <c r="AV31" s="52" t="s">
        <v>1</v>
      </c>
      <c r="AW31" s="43"/>
      <c r="AX31" s="43"/>
      <c r="AY31" s="43"/>
      <c r="AZ31" s="43"/>
      <c r="BA31" s="51" t="s">
        <v>0</v>
      </c>
      <c r="BB31" s="51" t="s">
        <v>0</v>
      </c>
      <c r="BC31" s="52" t="s">
        <v>1</v>
      </c>
      <c r="BD31" s="52" t="s">
        <v>1</v>
      </c>
      <c r="BE31" s="43"/>
      <c r="BF31" s="43"/>
      <c r="BG31" s="43"/>
      <c r="BH31" s="43"/>
      <c r="BI31" s="51" t="s">
        <v>0</v>
      </c>
      <c r="BJ31" s="51" t="s">
        <v>0</v>
      </c>
      <c r="BK31" s="52" t="s">
        <v>1</v>
      </c>
      <c r="BL31" s="52" t="s">
        <v>1</v>
      </c>
      <c r="BM31" s="43"/>
      <c r="BN31" s="43"/>
      <c r="BO31" s="43"/>
      <c r="BP31" s="43"/>
      <c r="BQ31" s="51" t="s">
        <v>0</v>
      </c>
      <c r="BR31" s="51" t="s">
        <v>0</v>
      </c>
      <c r="BS31" s="52" t="s">
        <v>1</v>
      </c>
      <c r="BT31" s="53"/>
    </row>
    <row r="32" spans="1:78" s="47" customFormat="1" ht="20.85" customHeight="1">
      <c r="A32" s="433"/>
      <c r="B32" s="48" t="s">
        <v>180</v>
      </c>
      <c r="C32" s="49" t="s">
        <v>60</v>
      </c>
      <c r="D32" s="49"/>
      <c r="E32" s="58">
        <v>590004</v>
      </c>
      <c r="F32" s="51" t="s">
        <v>0</v>
      </c>
      <c r="G32" s="52" t="s">
        <v>1</v>
      </c>
      <c r="H32" s="52" t="s">
        <v>1</v>
      </c>
      <c r="I32" s="43"/>
      <c r="J32" s="43"/>
      <c r="K32" s="43"/>
      <c r="L32" s="43"/>
      <c r="M32" s="51" t="s">
        <v>0</v>
      </c>
      <c r="N32" s="51" t="s">
        <v>0</v>
      </c>
      <c r="O32" s="52" t="s">
        <v>1</v>
      </c>
      <c r="P32" s="52" t="s">
        <v>1</v>
      </c>
      <c r="Q32" s="43"/>
      <c r="R32" s="43"/>
      <c r="S32" s="43"/>
      <c r="T32" s="43"/>
      <c r="U32" s="51" t="s">
        <v>0</v>
      </c>
      <c r="V32" s="51" t="s">
        <v>0</v>
      </c>
      <c r="W32" s="52" t="s">
        <v>1</v>
      </c>
      <c r="X32" s="52" t="s">
        <v>1</v>
      </c>
      <c r="Y32" s="105" t="s">
        <v>1</v>
      </c>
      <c r="Z32" s="105" t="s">
        <v>1</v>
      </c>
      <c r="AA32" s="43"/>
      <c r="AB32" s="43"/>
      <c r="AC32" s="51" t="s">
        <v>0</v>
      </c>
      <c r="AD32" s="51" t="s">
        <v>0</v>
      </c>
      <c r="AE32" s="52" t="s">
        <v>1</v>
      </c>
      <c r="AF32" s="52" t="s">
        <v>1</v>
      </c>
      <c r="AG32" s="43"/>
      <c r="AH32" s="43"/>
      <c r="AI32" s="43"/>
      <c r="AJ32" s="43"/>
      <c r="AK32" s="51" t="s">
        <v>0</v>
      </c>
      <c r="AL32" s="51" t="s">
        <v>0</v>
      </c>
      <c r="AM32" s="52" t="s">
        <v>1</v>
      </c>
      <c r="AN32" s="52" t="s">
        <v>1</v>
      </c>
      <c r="AO32" s="43"/>
      <c r="AP32" s="43"/>
      <c r="AQ32" s="43"/>
      <c r="AR32" s="43"/>
      <c r="AS32" s="311" t="s">
        <v>504</v>
      </c>
      <c r="AT32" s="311" t="s">
        <v>504</v>
      </c>
      <c r="AU32" s="311" t="s">
        <v>504</v>
      </c>
      <c r="AV32" s="52" t="s">
        <v>1</v>
      </c>
      <c r="AW32" s="43"/>
      <c r="AX32" s="43"/>
      <c r="AY32" s="43"/>
      <c r="AZ32" s="43"/>
      <c r="BA32" s="51" t="s">
        <v>0</v>
      </c>
      <c r="BB32" s="51" t="s">
        <v>0</v>
      </c>
      <c r="BC32" s="52" t="s">
        <v>1</v>
      </c>
      <c r="BD32" s="52" t="s">
        <v>1</v>
      </c>
      <c r="BE32" s="43"/>
      <c r="BF32" s="43"/>
      <c r="BG32" s="43"/>
      <c r="BH32" s="43"/>
      <c r="BI32" s="51" t="s">
        <v>0</v>
      </c>
      <c r="BJ32" s="51" t="s">
        <v>0</v>
      </c>
      <c r="BK32" s="52" t="s">
        <v>1</v>
      </c>
      <c r="BL32" s="52" t="s">
        <v>1</v>
      </c>
      <c r="BM32" s="43"/>
      <c r="BN32" s="43"/>
      <c r="BO32" s="43"/>
      <c r="BP32" s="43"/>
      <c r="BQ32" s="51" t="s">
        <v>0</v>
      </c>
      <c r="BR32" s="51" t="s">
        <v>0</v>
      </c>
      <c r="BS32" s="52" t="s">
        <v>1</v>
      </c>
      <c r="BT32" s="53"/>
    </row>
    <row r="33" spans="1:72" s="47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51" t="s">
        <v>0</v>
      </c>
      <c r="G33" s="52" t="s">
        <v>1</v>
      </c>
      <c r="H33" s="52" t="s">
        <v>1</v>
      </c>
      <c r="I33" s="43"/>
      <c r="J33" s="43"/>
      <c r="K33" s="103" t="s">
        <v>0</v>
      </c>
      <c r="L33" s="103" t="s">
        <v>0</v>
      </c>
      <c r="M33" s="51" t="s">
        <v>0</v>
      </c>
      <c r="N33" s="51" t="s">
        <v>0</v>
      </c>
      <c r="O33" s="52" t="s">
        <v>1</v>
      </c>
      <c r="P33" s="52" t="s">
        <v>1</v>
      </c>
      <c r="Q33" s="43"/>
      <c r="R33" s="43"/>
      <c r="S33" s="43"/>
      <c r="T33" s="43"/>
      <c r="U33" s="51" t="s">
        <v>0</v>
      </c>
      <c r="V33" s="51" t="s">
        <v>0</v>
      </c>
      <c r="W33" s="52" t="s">
        <v>1</v>
      </c>
      <c r="X33" s="52" t="s">
        <v>1</v>
      </c>
      <c r="Y33" s="105" t="s">
        <v>1</v>
      </c>
      <c r="Z33" s="105" t="s">
        <v>1</v>
      </c>
      <c r="AA33" s="43"/>
      <c r="AB33" s="43"/>
      <c r="AC33" s="51" t="s">
        <v>0</v>
      </c>
      <c r="AD33" s="51" t="s">
        <v>0</v>
      </c>
      <c r="AE33" s="52" t="s">
        <v>1</v>
      </c>
      <c r="AF33" s="52" t="s">
        <v>1</v>
      </c>
      <c r="AG33" s="43"/>
      <c r="AH33" s="43"/>
      <c r="AI33" s="43"/>
      <c r="AJ33" s="43"/>
      <c r="AK33" s="51" t="s">
        <v>0</v>
      </c>
      <c r="AL33" s="51" t="s">
        <v>0</v>
      </c>
      <c r="AM33" s="52" t="s">
        <v>1</v>
      </c>
      <c r="AN33" s="52" t="s">
        <v>1</v>
      </c>
      <c r="AO33" s="43"/>
      <c r="AP33" s="43"/>
      <c r="AQ33" s="43"/>
      <c r="AR33" s="43"/>
      <c r="AS33" s="311" t="s">
        <v>504</v>
      </c>
      <c r="AT33" s="311" t="s">
        <v>504</v>
      </c>
      <c r="AU33" s="311" t="s">
        <v>504</v>
      </c>
      <c r="AV33" s="52" t="s">
        <v>1</v>
      </c>
      <c r="AW33" s="43"/>
      <c r="AX33" s="43"/>
      <c r="AY33" s="43"/>
      <c r="AZ33" s="43"/>
      <c r="BA33" s="51" t="s">
        <v>0</v>
      </c>
      <c r="BB33" s="51" t="s">
        <v>0</v>
      </c>
      <c r="BC33" s="52" t="s">
        <v>1</v>
      </c>
      <c r="BD33" s="52" t="s">
        <v>1</v>
      </c>
      <c r="BE33" s="43"/>
      <c r="BF33" s="43"/>
      <c r="BG33" s="43"/>
      <c r="BH33" s="43"/>
      <c r="BI33" s="51" t="s">
        <v>0</v>
      </c>
      <c r="BJ33" s="51" t="s">
        <v>0</v>
      </c>
      <c r="BK33" s="52" t="s">
        <v>1</v>
      </c>
      <c r="BL33" s="52" t="s">
        <v>1</v>
      </c>
      <c r="BM33" s="43"/>
      <c r="BN33" s="43"/>
      <c r="BO33" s="43"/>
      <c r="BP33" s="43"/>
      <c r="BQ33" s="51" t="s">
        <v>0</v>
      </c>
      <c r="BR33" s="51" t="s">
        <v>0</v>
      </c>
      <c r="BS33" s="52" t="s">
        <v>1</v>
      </c>
      <c r="BT33" s="53"/>
    </row>
    <row r="34" spans="1:72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51" t="s">
        <v>0</v>
      </c>
      <c r="G34" s="52" t="s">
        <v>1</v>
      </c>
      <c r="H34" s="52" t="s">
        <v>1</v>
      </c>
      <c r="I34" s="43"/>
      <c r="J34" s="43"/>
      <c r="K34" s="43"/>
      <c r="L34" s="43"/>
      <c r="M34" s="51" t="s">
        <v>0</v>
      </c>
      <c r="N34" s="51" t="s">
        <v>0</v>
      </c>
      <c r="O34" s="52" t="s">
        <v>1</v>
      </c>
      <c r="P34" s="52" t="s">
        <v>1</v>
      </c>
      <c r="Q34" s="43"/>
      <c r="R34" s="43"/>
      <c r="S34" s="43"/>
      <c r="T34" s="43"/>
      <c r="U34" s="51" t="s">
        <v>0</v>
      </c>
      <c r="V34" s="51" t="s">
        <v>0</v>
      </c>
      <c r="W34" s="52" t="s">
        <v>1</v>
      </c>
      <c r="X34" s="52" t="s">
        <v>1</v>
      </c>
      <c r="Y34" s="105" t="s">
        <v>1</v>
      </c>
      <c r="Z34" s="105" t="s">
        <v>1</v>
      </c>
      <c r="AA34" s="43"/>
      <c r="AB34" s="43"/>
      <c r="AC34" s="51" t="s">
        <v>0</v>
      </c>
      <c r="AD34" s="51" t="s">
        <v>0</v>
      </c>
      <c r="AE34" s="52" t="s">
        <v>1</v>
      </c>
      <c r="AF34" s="52" t="s">
        <v>1</v>
      </c>
      <c r="AG34" s="43"/>
      <c r="AH34" s="43"/>
      <c r="AI34" s="43"/>
      <c r="AJ34" s="43"/>
      <c r="AK34" s="51" t="s">
        <v>0</v>
      </c>
      <c r="AL34" s="51" t="s">
        <v>0</v>
      </c>
      <c r="AM34" s="52" t="s">
        <v>1</v>
      </c>
      <c r="AN34" s="52" t="s">
        <v>1</v>
      </c>
      <c r="AO34" s="43"/>
      <c r="AP34" s="43"/>
      <c r="AQ34" s="43"/>
      <c r="AR34" s="43"/>
      <c r="AS34" s="311" t="s">
        <v>504</v>
      </c>
      <c r="AT34" s="311" t="s">
        <v>504</v>
      </c>
      <c r="AU34" s="311" t="s">
        <v>504</v>
      </c>
      <c r="AV34" s="52" t="s">
        <v>1</v>
      </c>
      <c r="AW34" s="43"/>
      <c r="AX34" s="43"/>
      <c r="AY34" s="43"/>
      <c r="AZ34" s="43"/>
      <c r="BA34" s="51" t="s">
        <v>0</v>
      </c>
      <c r="BB34" s="51" t="s">
        <v>0</v>
      </c>
      <c r="BC34" s="52" t="s">
        <v>1</v>
      </c>
      <c r="BD34" s="52" t="s">
        <v>1</v>
      </c>
      <c r="BE34" s="43"/>
      <c r="BF34" s="43"/>
      <c r="BG34" s="43"/>
      <c r="BH34" s="43"/>
      <c r="BI34" s="51" t="s">
        <v>0</v>
      </c>
      <c r="BJ34" s="51" t="s">
        <v>0</v>
      </c>
      <c r="BK34" s="52" t="s">
        <v>1</v>
      </c>
      <c r="BL34" s="52" t="s">
        <v>1</v>
      </c>
      <c r="BM34" s="43"/>
      <c r="BN34" s="43"/>
      <c r="BO34" s="43"/>
      <c r="BP34" s="43"/>
      <c r="BQ34" s="51" t="s">
        <v>0</v>
      </c>
      <c r="BR34" s="51" t="s">
        <v>0</v>
      </c>
      <c r="BS34" s="52" t="s">
        <v>1</v>
      </c>
      <c r="BT34" s="53"/>
    </row>
    <row r="35" spans="1:72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65" t="s">
        <v>0</v>
      </c>
      <c r="G35" s="66" t="s">
        <v>1</v>
      </c>
      <c r="H35" s="66" t="s">
        <v>1</v>
      </c>
      <c r="I35" s="43"/>
      <c r="J35" s="43"/>
      <c r="K35" s="43"/>
      <c r="L35" s="43"/>
      <c r="M35" s="65" t="s">
        <v>0</v>
      </c>
      <c r="N35" s="65" t="s">
        <v>0</v>
      </c>
      <c r="O35" s="66" t="s">
        <v>1</v>
      </c>
      <c r="P35" s="66" t="s">
        <v>1</v>
      </c>
      <c r="Q35" s="43"/>
      <c r="R35" s="43"/>
      <c r="S35" s="43"/>
      <c r="T35" s="43"/>
      <c r="U35" s="65" t="s">
        <v>0</v>
      </c>
      <c r="V35" s="65" t="s">
        <v>0</v>
      </c>
      <c r="W35" s="66" t="s">
        <v>1</v>
      </c>
      <c r="X35" s="66" t="s">
        <v>1</v>
      </c>
      <c r="Y35" s="105" t="s">
        <v>1</v>
      </c>
      <c r="Z35" s="105" t="s">
        <v>1</v>
      </c>
      <c r="AA35" s="43"/>
      <c r="AB35" s="43"/>
      <c r="AC35" s="65" t="s">
        <v>0</v>
      </c>
      <c r="AD35" s="65" t="s">
        <v>0</v>
      </c>
      <c r="AE35" s="66" t="s">
        <v>1</v>
      </c>
      <c r="AF35" s="66" t="s">
        <v>1</v>
      </c>
      <c r="AG35" s="43"/>
      <c r="AH35" s="43"/>
      <c r="AI35" s="43"/>
      <c r="AJ35" s="43"/>
      <c r="AK35" s="65" t="s">
        <v>0</v>
      </c>
      <c r="AL35" s="65" t="s">
        <v>0</v>
      </c>
      <c r="AM35" s="66" t="s">
        <v>1</v>
      </c>
      <c r="AN35" s="66" t="s">
        <v>1</v>
      </c>
      <c r="AO35" s="43"/>
      <c r="AP35" s="43"/>
      <c r="AQ35" s="43"/>
      <c r="AR35" s="43"/>
      <c r="AS35" s="311" t="s">
        <v>504</v>
      </c>
      <c r="AT35" s="311" t="s">
        <v>504</v>
      </c>
      <c r="AU35" s="311" t="s">
        <v>504</v>
      </c>
      <c r="AV35" s="66" t="s">
        <v>1</v>
      </c>
      <c r="AW35" s="43"/>
      <c r="AX35" s="43"/>
      <c r="AY35" s="43"/>
      <c r="AZ35" s="43"/>
      <c r="BA35" s="65" t="s">
        <v>0</v>
      </c>
      <c r="BB35" s="65" t="s">
        <v>0</v>
      </c>
      <c r="BC35" s="66" t="s">
        <v>1</v>
      </c>
      <c r="BD35" s="66" t="s">
        <v>1</v>
      </c>
      <c r="BE35" s="43"/>
      <c r="BF35" s="43"/>
      <c r="BG35" s="43"/>
      <c r="BH35" s="43"/>
      <c r="BI35" s="65" t="s">
        <v>0</v>
      </c>
      <c r="BJ35" s="65" t="s">
        <v>0</v>
      </c>
      <c r="BK35" s="66" t="s">
        <v>1</v>
      </c>
      <c r="BL35" s="66" t="s">
        <v>1</v>
      </c>
      <c r="BM35" s="43"/>
      <c r="BN35" s="43"/>
      <c r="BO35" s="43"/>
      <c r="BP35" s="43"/>
      <c r="BQ35" s="65" t="s">
        <v>0</v>
      </c>
      <c r="BR35" s="65" t="s">
        <v>0</v>
      </c>
      <c r="BS35" s="66" t="s">
        <v>1</v>
      </c>
      <c r="BT35" s="67"/>
    </row>
    <row r="36" spans="1:72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</row>
    <row r="37" spans="1:72" s="47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45"/>
      <c r="G37" s="45"/>
      <c r="H37" s="43"/>
      <c r="I37" s="43"/>
      <c r="J37" s="43"/>
      <c r="K37" s="43"/>
      <c r="L37" s="43"/>
      <c r="M37" s="43"/>
      <c r="N37" s="45"/>
      <c r="O37" s="43"/>
      <c r="P37" s="43"/>
      <c r="Q37" s="43"/>
      <c r="R37" s="43"/>
      <c r="S37" s="43"/>
      <c r="T37" s="43"/>
      <c r="U37" s="45"/>
      <c r="V37" s="45"/>
      <c r="W37" s="43"/>
      <c r="X37" s="43"/>
      <c r="Y37" s="43"/>
      <c r="Z37" s="43"/>
      <c r="AA37" s="43"/>
      <c r="AB37" s="43"/>
      <c r="AC37" s="45"/>
      <c r="AD37" s="45"/>
      <c r="AE37" s="43"/>
      <c r="AF37" s="43"/>
      <c r="AG37" s="43"/>
      <c r="AH37" s="43"/>
      <c r="AI37" s="43"/>
      <c r="AJ37" s="43"/>
      <c r="AK37" s="45"/>
      <c r="AL37" s="45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5"/>
      <c r="BA37" s="164" t="s">
        <v>100</v>
      </c>
      <c r="BB37" s="43"/>
      <c r="BC37" s="43"/>
      <c r="BD37" s="43"/>
      <c r="BE37" s="43"/>
      <c r="BF37" s="43"/>
      <c r="BG37" s="43"/>
      <c r="BH37" s="45"/>
      <c r="BI37" s="45"/>
      <c r="BJ37" s="43"/>
      <c r="BK37" s="164" t="s">
        <v>100</v>
      </c>
      <c r="BL37" s="43"/>
      <c r="BM37" s="43"/>
      <c r="BN37" s="43"/>
      <c r="BO37" s="43"/>
      <c r="BP37" s="45"/>
      <c r="BQ37" s="45"/>
      <c r="BR37" s="43"/>
      <c r="BS37" s="43"/>
      <c r="BT37" s="75"/>
    </row>
    <row r="38" spans="1:72" s="54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43"/>
      <c r="G38" s="51" t="s">
        <v>0</v>
      </c>
      <c r="H38" s="51" t="s">
        <v>0</v>
      </c>
      <c r="I38" s="52" t="s">
        <v>1</v>
      </c>
      <c r="J38" s="52" t="s">
        <v>1</v>
      </c>
      <c r="K38" s="43"/>
      <c r="L38" s="43"/>
      <c r="M38" s="43"/>
      <c r="N38" s="43"/>
      <c r="O38" s="51" t="s">
        <v>0</v>
      </c>
      <c r="P38" s="51" t="s">
        <v>0</v>
      </c>
      <c r="Q38" s="52" t="s">
        <v>1</v>
      </c>
      <c r="R38" s="52" t="s">
        <v>1</v>
      </c>
      <c r="S38" s="43"/>
      <c r="T38" s="43"/>
      <c r="U38" s="43"/>
      <c r="V38" s="43"/>
      <c r="W38" s="51" t="s">
        <v>0</v>
      </c>
      <c r="X38" s="51" t="s">
        <v>0</v>
      </c>
      <c r="Y38" s="52" t="s">
        <v>1</v>
      </c>
      <c r="Z38" s="52" t="s">
        <v>1</v>
      </c>
      <c r="AA38" s="43"/>
      <c r="AB38" s="43"/>
      <c r="AC38" s="43"/>
      <c r="AD38" s="43"/>
      <c r="AE38" s="51" t="s">
        <v>0</v>
      </c>
      <c r="AF38" s="51" t="s">
        <v>0</v>
      </c>
      <c r="AG38" s="52" t="s">
        <v>1</v>
      </c>
      <c r="AH38" s="52" t="s">
        <v>1</v>
      </c>
      <c r="AI38" s="43"/>
      <c r="AJ38" s="43"/>
      <c r="AK38" s="43"/>
      <c r="AL38" s="43"/>
      <c r="AM38" s="51" t="s">
        <v>0</v>
      </c>
      <c r="AN38" s="51" t="s">
        <v>0</v>
      </c>
      <c r="AO38" s="52" t="s">
        <v>1</v>
      </c>
      <c r="AP38" s="52" t="s">
        <v>1</v>
      </c>
      <c r="AQ38" s="43"/>
      <c r="AR38" s="43"/>
      <c r="AS38" s="43"/>
      <c r="AT38" s="43"/>
      <c r="AU38" s="51" t="s">
        <v>0</v>
      </c>
      <c r="AV38" s="51" t="s">
        <v>0</v>
      </c>
      <c r="AW38" s="52" t="s">
        <v>1</v>
      </c>
      <c r="AX38" s="52" t="s">
        <v>1</v>
      </c>
      <c r="AY38" s="45" t="s">
        <v>54</v>
      </c>
      <c r="AZ38" s="45" t="s">
        <v>54</v>
      </c>
      <c r="BA38" s="45" t="s">
        <v>54</v>
      </c>
      <c r="BB38" s="45" t="s">
        <v>54</v>
      </c>
      <c r="BC38" s="51" t="s">
        <v>0</v>
      </c>
      <c r="BD38" s="51" t="s">
        <v>0</v>
      </c>
      <c r="BE38" s="52" t="s">
        <v>1</v>
      </c>
      <c r="BF38" s="52" t="s">
        <v>1</v>
      </c>
      <c r="BG38" s="43"/>
      <c r="BH38" s="43"/>
      <c r="BI38" s="43"/>
      <c r="BJ38" s="43"/>
      <c r="BK38" s="51" t="s">
        <v>0</v>
      </c>
      <c r="BL38" s="51" t="s">
        <v>0</v>
      </c>
      <c r="BM38" s="52" t="s">
        <v>1</v>
      </c>
      <c r="BN38" s="52" t="s">
        <v>1</v>
      </c>
      <c r="BO38" s="43"/>
      <c r="BP38" s="43"/>
      <c r="BQ38" s="43"/>
      <c r="BR38" s="43"/>
      <c r="BS38" s="51" t="s">
        <v>0</v>
      </c>
      <c r="BT38" s="53"/>
    </row>
    <row r="39" spans="1:72" s="54" customFormat="1" ht="20.85" customHeight="1">
      <c r="A39" s="464"/>
      <c r="B39" s="48" t="s">
        <v>104</v>
      </c>
      <c r="C39" s="85" t="s">
        <v>105</v>
      </c>
      <c r="D39" s="49"/>
      <c r="E39" s="61">
        <v>660017</v>
      </c>
      <c r="F39" s="43"/>
      <c r="G39" s="43"/>
      <c r="H39" s="43"/>
      <c r="I39" s="51" t="s">
        <v>0</v>
      </c>
      <c r="J39" s="51" t="s">
        <v>0</v>
      </c>
      <c r="K39" s="52" t="s">
        <v>1</v>
      </c>
      <c r="L39" s="52" t="s">
        <v>1</v>
      </c>
      <c r="M39" s="43"/>
      <c r="N39" s="43"/>
      <c r="O39" s="43"/>
      <c r="P39" s="43"/>
      <c r="Q39" s="51" t="s">
        <v>0</v>
      </c>
      <c r="R39" s="51" t="s">
        <v>0</v>
      </c>
      <c r="S39" s="52" t="s">
        <v>1</v>
      </c>
      <c r="T39" s="52" t="s">
        <v>1</v>
      </c>
      <c r="U39" s="43"/>
      <c r="V39" s="43"/>
      <c r="W39" s="43"/>
      <c r="X39" s="43"/>
      <c r="Y39" s="51" t="s">
        <v>0</v>
      </c>
      <c r="Z39" s="51" t="s">
        <v>0</v>
      </c>
      <c r="AA39" s="52" t="s">
        <v>1</v>
      </c>
      <c r="AB39" s="52" t="s">
        <v>1</v>
      </c>
      <c r="AC39" s="43"/>
      <c r="AD39" s="43"/>
      <c r="AE39" s="43"/>
      <c r="AF39" s="43"/>
      <c r="AG39" s="51" t="s">
        <v>0</v>
      </c>
      <c r="AH39" s="51" t="s">
        <v>0</v>
      </c>
      <c r="AI39" s="52" t="s">
        <v>1</v>
      </c>
      <c r="AJ39" s="52" t="s">
        <v>1</v>
      </c>
      <c r="AK39" s="43"/>
      <c r="AL39" s="43"/>
      <c r="AM39" s="43"/>
      <c r="AN39" s="43"/>
      <c r="AO39" s="51" t="s">
        <v>0</v>
      </c>
      <c r="AP39" s="51" t="s">
        <v>0</v>
      </c>
      <c r="AQ39" s="52" t="s">
        <v>1</v>
      </c>
      <c r="AR39" s="52" t="s">
        <v>1</v>
      </c>
      <c r="AS39" s="43"/>
      <c r="AT39" s="43"/>
      <c r="AU39" s="43"/>
      <c r="AV39" s="43"/>
      <c r="AW39" s="51" t="s">
        <v>0</v>
      </c>
      <c r="AX39" s="51" t="s">
        <v>0</v>
      </c>
      <c r="AY39" s="52" t="s">
        <v>1</v>
      </c>
      <c r="AZ39" s="52" t="s">
        <v>1</v>
      </c>
      <c r="BA39" s="43"/>
      <c r="BB39" s="43"/>
      <c r="BC39" s="43"/>
      <c r="BD39" s="43"/>
      <c r="BE39" s="51" t="s">
        <v>0</v>
      </c>
      <c r="BF39" s="51" t="s">
        <v>0</v>
      </c>
      <c r="BG39" s="52" t="s">
        <v>1</v>
      </c>
      <c r="BH39" s="52" t="s">
        <v>1</v>
      </c>
      <c r="BI39" s="43"/>
      <c r="BJ39" s="43"/>
      <c r="BK39" s="43"/>
      <c r="BL39" s="43"/>
      <c r="BM39" s="51" t="s">
        <v>0</v>
      </c>
      <c r="BN39" s="51" t="s">
        <v>0</v>
      </c>
      <c r="BO39" s="52" t="s">
        <v>1</v>
      </c>
      <c r="BP39" s="52" t="s">
        <v>1</v>
      </c>
      <c r="BQ39" s="43"/>
      <c r="BR39" s="43"/>
      <c r="BS39" s="43"/>
      <c r="BT39" s="53"/>
    </row>
    <row r="40" spans="1:72" s="54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52" t="s">
        <v>1</v>
      </c>
      <c r="G40" s="43"/>
      <c r="H40" s="43"/>
      <c r="I40" s="43"/>
      <c r="J40" s="43"/>
      <c r="K40" s="51" t="s">
        <v>0</v>
      </c>
      <c r="L40" s="51" t="s">
        <v>0</v>
      </c>
      <c r="M40" s="52" t="s">
        <v>1</v>
      </c>
      <c r="N40" s="52" t="s">
        <v>1</v>
      </c>
      <c r="O40" s="43"/>
      <c r="P40" s="43"/>
      <c r="Q40" s="43"/>
      <c r="R40" s="43"/>
      <c r="S40" s="51" t="s">
        <v>0</v>
      </c>
      <c r="T40" s="51" t="s">
        <v>0</v>
      </c>
      <c r="U40" s="52" t="s">
        <v>1</v>
      </c>
      <c r="V40" s="52" t="s">
        <v>1</v>
      </c>
      <c r="W40" s="43"/>
      <c r="X40" s="43"/>
      <c r="Y40" s="43"/>
      <c r="Z40" s="43"/>
      <c r="AA40" s="51" t="s">
        <v>0</v>
      </c>
      <c r="AB40" s="51" t="s">
        <v>0</v>
      </c>
      <c r="AC40" s="52" t="s">
        <v>1</v>
      </c>
      <c r="AD40" s="52" t="s">
        <v>1</v>
      </c>
      <c r="AE40" s="43"/>
      <c r="AF40" s="43"/>
      <c r="AG40" s="43"/>
      <c r="AH40" s="43"/>
      <c r="AI40" s="51" t="s">
        <v>0</v>
      </c>
      <c r="AJ40" s="51" t="s">
        <v>0</v>
      </c>
      <c r="AK40" s="52" t="s">
        <v>1</v>
      </c>
      <c r="AL40" s="52" t="s">
        <v>1</v>
      </c>
      <c r="AM40" s="43"/>
      <c r="AN40" s="256" t="s">
        <v>505</v>
      </c>
      <c r="AO40" s="256" t="s">
        <v>505</v>
      </c>
      <c r="AP40" s="43"/>
      <c r="AQ40" s="51" t="s">
        <v>0</v>
      </c>
      <c r="AR40" s="51" t="s">
        <v>0</v>
      </c>
      <c r="AS40" s="52" t="s">
        <v>1</v>
      </c>
      <c r="AT40" s="52" t="s">
        <v>1</v>
      </c>
      <c r="AU40" s="43"/>
      <c r="AV40" s="43"/>
      <c r="AW40" s="43"/>
      <c r="AX40" s="43"/>
      <c r="AY40" s="51" t="s">
        <v>0</v>
      </c>
      <c r="AZ40" s="51" t="s">
        <v>0</v>
      </c>
      <c r="BA40" s="52" t="s">
        <v>1</v>
      </c>
      <c r="BB40" s="52" t="s">
        <v>1</v>
      </c>
      <c r="BC40" s="43"/>
      <c r="BD40" s="43"/>
      <c r="BE40" s="43"/>
      <c r="BF40" s="43"/>
      <c r="BG40" s="51" t="s">
        <v>0</v>
      </c>
      <c r="BH40" s="51" t="s">
        <v>0</v>
      </c>
      <c r="BI40" s="52" t="s">
        <v>1</v>
      </c>
      <c r="BJ40" s="52" t="s">
        <v>1</v>
      </c>
      <c r="BK40" s="43"/>
      <c r="BL40" s="43"/>
      <c r="BM40" s="43"/>
      <c r="BN40" s="43"/>
      <c r="BO40" s="51" t="s">
        <v>0</v>
      </c>
      <c r="BP40" s="51" t="s">
        <v>0</v>
      </c>
      <c r="BQ40" s="52" t="s">
        <v>1</v>
      </c>
      <c r="BR40" s="52" t="s">
        <v>1</v>
      </c>
      <c r="BS40" s="43"/>
      <c r="BT40" s="53"/>
    </row>
    <row r="41" spans="1:72" s="54" customFormat="1" ht="20.85" customHeight="1" thickBot="1">
      <c r="A41" s="464"/>
      <c r="B41" s="55" t="s">
        <v>109</v>
      </c>
      <c r="C41" s="87" t="s">
        <v>110</v>
      </c>
      <c r="D41" s="49"/>
      <c r="E41" s="61">
        <v>660025</v>
      </c>
      <c r="F41" s="51" t="s">
        <v>0</v>
      </c>
      <c r="G41" s="52" t="s">
        <v>1</v>
      </c>
      <c r="H41" s="52" t="s">
        <v>1</v>
      </c>
      <c r="I41" s="43"/>
      <c r="J41" s="43"/>
      <c r="K41" s="43"/>
      <c r="L41" s="43"/>
      <c r="M41" s="51" t="s">
        <v>0</v>
      </c>
      <c r="N41" s="51" t="s">
        <v>0</v>
      </c>
      <c r="O41" s="52" t="s">
        <v>1</v>
      </c>
      <c r="P41" s="52" t="s">
        <v>1</v>
      </c>
      <c r="Q41" s="43"/>
      <c r="R41" s="43"/>
      <c r="S41" s="43"/>
      <c r="T41" s="43"/>
      <c r="U41" s="51" t="s">
        <v>0</v>
      </c>
      <c r="V41" s="51" t="s">
        <v>0</v>
      </c>
      <c r="W41" s="52" t="s">
        <v>1</v>
      </c>
      <c r="X41" s="52" t="s">
        <v>1</v>
      </c>
      <c r="Y41" s="43"/>
      <c r="Z41" s="43"/>
      <c r="AA41" s="43"/>
      <c r="AB41" s="43"/>
      <c r="AC41" s="51" t="s">
        <v>0</v>
      </c>
      <c r="AD41" s="51" t="s">
        <v>0</v>
      </c>
      <c r="AE41" s="52" t="s">
        <v>1</v>
      </c>
      <c r="AF41" s="52" t="s">
        <v>1</v>
      </c>
      <c r="AG41" s="43"/>
      <c r="AH41" s="43"/>
      <c r="AI41" s="43"/>
      <c r="AJ41" s="43"/>
      <c r="AK41" s="51" t="s">
        <v>0</v>
      </c>
      <c r="AL41" s="51" t="s">
        <v>0</v>
      </c>
      <c r="AM41" s="52" t="s">
        <v>1</v>
      </c>
      <c r="AN41" s="52" t="s">
        <v>1</v>
      </c>
      <c r="AO41" s="43"/>
      <c r="AP41" s="43"/>
      <c r="AQ41" s="43"/>
      <c r="AR41" s="43"/>
      <c r="AS41" s="51" t="s">
        <v>0</v>
      </c>
      <c r="AT41" s="51" t="s">
        <v>0</v>
      </c>
      <c r="AU41" s="52" t="s">
        <v>1</v>
      </c>
      <c r="AV41" s="52" t="s">
        <v>1</v>
      </c>
      <c r="AW41" s="43"/>
      <c r="AX41" s="43"/>
      <c r="AY41" s="43"/>
      <c r="AZ41" s="43"/>
      <c r="BA41" s="51" t="s">
        <v>0</v>
      </c>
      <c r="BB41" s="51" t="s">
        <v>0</v>
      </c>
      <c r="BC41" s="52" t="s">
        <v>1</v>
      </c>
      <c r="BD41" s="52" t="s">
        <v>1</v>
      </c>
      <c r="BE41" s="43"/>
      <c r="BF41" s="43"/>
      <c r="BG41" s="43"/>
      <c r="BH41" s="43"/>
      <c r="BI41" s="51" t="s">
        <v>0</v>
      </c>
      <c r="BJ41" s="51" t="s">
        <v>0</v>
      </c>
      <c r="BK41" s="52" t="s">
        <v>1</v>
      </c>
      <c r="BL41" s="52" t="s">
        <v>1</v>
      </c>
      <c r="BM41" s="43"/>
      <c r="BN41" s="43"/>
      <c r="BO41" s="43"/>
      <c r="BP41" s="43"/>
      <c r="BQ41" s="51" t="s">
        <v>0</v>
      </c>
      <c r="BR41" s="51" t="s">
        <v>0</v>
      </c>
      <c r="BS41" s="52" t="s">
        <v>1</v>
      </c>
      <c r="BT41" s="53"/>
    </row>
    <row r="42" spans="1:72" s="47" customFormat="1" ht="20.85" customHeight="1" thickBot="1">
      <c r="A42" s="464"/>
      <c r="B42" s="48" t="s">
        <v>112</v>
      </c>
      <c r="C42" s="88" t="s">
        <v>113</v>
      </c>
      <c r="D42" s="49"/>
      <c r="E42" s="49" t="s">
        <v>114</v>
      </c>
      <c r="F42" s="215" t="s">
        <v>115</v>
      </c>
      <c r="G42" s="215" t="s">
        <v>115</v>
      </c>
      <c r="H42" s="43" t="s">
        <v>0</v>
      </c>
      <c r="I42" s="95"/>
      <c r="J42" s="43" t="s">
        <v>0</v>
      </c>
      <c r="K42" s="43" t="s">
        <v>0</v>
      </c>
      <c r="L42" s="43" t="s">
        <v>0</v>
      </c>
      <c r="M42" s="215" t="s">
        <v>115</v>
      </c>
      <c r="N42" s="215" t="s">
        <v>115</v>
      </c>
      <c r="O42" s="43" t="s">
        <v>0</v>
      </c>
      <c r="P42" s="95"/>
      <c r="Q42" s="43" t="s">
        <v>0</v>
      </c>
      <c r="R42" s="43" t="s">
        <v>0</v>
      </c>
      <c r="S42" s="43" t="s">
        <v>0</v>
      </c>
      <c r="T42" s="215" t="s">
        <v>115</v>
      </c>
      <c r="U42" s="215" t="s">
        <v>115</v>
      </c>
      <c r="V42" s="43" t="s">
        <v>0</v>
      </c>
      <c r="W42" s="95"/>
      <c r="X42" s="43" t="s">
        <v>0</v>
      </c>
      <c r="Y42" s="43" t="s">
        <v>0</v>
      </c>
      <c r="Z42" s="43" t="s">
        <v>0</v>
      </c>
      <c r="AA42" s="215" t="s">
        <v>115</v>
      </c>
      <c r="AB42" s="215" t="s">
        <v>115</v>
      </c>
      <c r="AC42" s="43" t="s">
        <v>0</v>
      </c>
      <c r="AD42" s="95"/>
      <c r="AE42" s="43" t="s">
        <v>0</v>
      </c>
      <c r="AF42" s="43" t="s">
        <v>0</v>
      </c>
      <c r="AG42" s="43" t="s">
        <v>0</v>
      </c>
      <c r="AH42" s="215" t="s">
        <v>115</v>
      </c>
      <c r="AI42" s="215" t="s">
        <v>115</v>
      </c>
      <c r="AJ42" s="43" t="s">
        <v>0</v>
      </c>
      <c r="AK42" s="95"/>
      <c r="AL42" s="43" t="s">
        <v>0</v>
      </c>
      <c r="AM42" s="43" t="s">
        <v>0</v>
      </c>
      <c r="AN42" s="43" t="s">
        <v>0</v>
      </c>
      <c r="AO42" s="215" t="s">
        <v>115</v>
      </c>
      <c r="AP42" s="215" t="s">
        <v>115</v>
      </c>
      <c r="AQ42" s="43" t="s">
        <v>0</v>
      </c>
      <c r="AR42" s="43"/>
      <c r="AS42" s="43" t="s">
        <v>0</v>
      </c>
      <c r="AT42" s="43" t="s">
        <v>0</v>
      </c>
      <c r="AU42" s="43" t="s">
        <v>0</v>
      </c>
      <c r="AV42" s="215" t="s">
        <v>115</v>
      </c>
      <c r="AW42" s="215" t="s">
        <v>115</v>
      </c>
      <c r="AX42" s="43" t="s">
        <v>0</v>
      </c>
      <c r="AY42" s="43"/>
      <c r="AZ42" s="43" t="s">
        <v>0</v>
      </c>
      <c r="BA42" s="106" t="s">
        <v>100</v>
      </c>
      <c r="BB42" s="43" t="s">
        <v>0</v>
      </c>
      <c r="BC42" s="215" t="s">
        <v>115</v>
      </c>
      <c r="BD42" s="215" t="s">
        <v>115</v>
      </c>
      <c r="BE42" s="43" t="s">
        <v>0</v>
      </c>
      <c r="BF42" s="216"/>
      <c r="BG42" s="43" t="s">
        <v>0</v>
      </c>
      <c r="BH42" s="43" t="s">
        <v>0</v>
      </c>
      <c r="BI42" s="43" t="s">
        <v>0</v>
      </c>
      <c r="BJ42" s="215" t="s">
        <v>115</v>
      </c>
      <c r="BK42" s="107" t="s">
        <v>140</v>
      </c>
      <c r="BL42" s="43" t="s">
        <v>0</v>
      </c>
      <c r="BM42" s="43"/>
      <c r="BN42" s="43" t="s">
        <v>0</v>
      </c>
      <c r="BO42" s="43" t="s">
        <v>0</v>
      </c>
      <c r="BP42" s="43" t="s">
        <v>0</v>
      </c>
      <c r="BQ42" s="215" t="s">
        <v>115</v>
      </c>
      <c r="BR42" s="215" t="s">
        <v>115</v>
      </c>
      <c r="BS42" s="43" t="s">
        <v>0</v>
      </c>
      <c r="BT42" s="53"/>
    </row>
    <row r="43" spans="1:72" s="47" customFormat="1" ht="20.85" customHeight="1">
      <c r="A43" s="464"/>
      <c r="B43" s="48" t="s">
        <v>116</v>
      </c>
      <c r="C43" s="88" t="s">
        <v>113</v>
      </c>
      <c r="D43" s="49"/>
      <c r="E43" s="49" t="s">
        <v>117</v>
      </c>
      <c r="F43" s="43" t="s">
        <v>0</v>
      </c>
      <c r="G43" s="43" t="s">
        <v>0</v>
      </c>
      <c r="H43" s="43" t="s">
        <v>0</v>
      </c>
      <c r="I43" s="95"/>
      <c r="J43" s="43" t="s">
        <v>0</v>
      </c>
      <c r="K43" s="215" t="s">
        <v>115</v>
      </c>
      <c r="L43" s="215" t="s">
        <v>115</v>
      </c>
      <c r="M43" s="43" t="s">
        <v>0</v>
      </c>
      <c r="N43" s="43" t="s">
        <v>0</v>
      </c>
      <c r="O43" s="43" t="s">
        <v>0</v>
      </c>
      <c r="P43" s="95"/>
      <c r="Q43" s="43" t="s">
        <v>0</v>
      </c>
      <c r="R43" s="215" t="s">
        <v>115</v>
      </c>
      <c r="S43" s="215" t="s">
        <v>115</v>
      </c>
      <c r="T43" s="43" t="s">
        <v>0</v>
      </c>
      <c r="U43" s="43" t="s">
        <v>0</v>
      </c>
      <c r="V43" s="43" t="s">
        <v>0</v>
      </c>
      <c r="W43" s="95"/>
      <c r="X43" s="43" t="s">
        <v>0</v>
      </c>
      <c r="Y43" s="215" t="s">
        <v>115</v>
      </c>
      <c r="Z43" s="215" t="s">
        <v>115</v>
      </c>
      <c r="AA43" s="43" t="s">
        <v>0</v>
      </c>
      <c r="AB43" s="43" t="s">
        <v>0</v>
      </c>
      <c r="AC43" s="43" t="s">
        <v>0</v>
      </c>
      <c r="AD43" s="95"/>
      <c r="AE43" s="43" t="s">
        <v>0</v>
      </c>
      <c r="AF43" s="215" t="s">
        <v>115</v>
      </c>
      <c r="AG43" s="215" t="s">
        <v>115</v>
      </c>
      <c r="AH43" s="43" t="s">
        <v>0</v>
      </c>
      <c r="AI43" s="43" t="s">
        <v>0</v>
      </c>
      <c r="AJ43" s="43" t="s">
        <v>0</v>
      </c>
      <c r="AK43" s="95"/>
      <c r="AL43" s="43" t="s">
        <v>0</v>
      </c>
      <c r="AM43" s="215" t="s">
        <v>115</v>
      </c>
      <c r="AN43" s="215" t="s">
        <v>115</v>
      </c>
      <c r="AO43" s="43" t="s">
        <v>0</v>
      </c>
      <c r="AP43" s="43" t="s">
        <v>0</v>
      </c>
      <c r="AQ43" s="43" t="s">
        <v>0</v>
      </c>
      <c r="AR43" s="43"/>
      <c r="AS43" s="43" t="s">
        <v>0</v>
      </c>
      <c r="AT43" s="215" t="s">
        <v>115</v>
      </c>
      <c r="AU43" s="215" t="s">
        <v>115</v>
      </c>
      <c r="AV43" s="43" t="s">
        <v>0</v>
      </c>
      <c r="AW43" s="43" t="s">
        <v>0</v>
      </c>
      <c r="AX43" s="43" t="s">
        <v>0</v>
      </c>
      <c r="AY43" s="43"/>
      <c r="AZ43" s="43" t="s">
        <v>0</v>
      </c>
      <c r="BA43" s="107" t="s">
        <v>140</v>
      </c>
      <c r="BB43" s="215" t="s">
        <v>115</v>
      </c>
      <c r="BC43" s="43" t="s">
        <v>0</v>
      </c>
      <c r="BD43" s="43" t="s">
        <v>0</v>
      </c>
      <c r="BE43" s="43" t="s">
        <v>0</v>
      </c>
      <c r="BF43" s="216"/>
      <c r="BG43" s="43" t="s">
        <v>0</v>
      </c>
      <c r="BH43" s="215" t="s">
        <v>115</v>
      </c>
      <c r="BI43" s="215" t="s">
        <v>115</v>
      </c>
      <c r="BJ43" s="43" t="s">
        <v>0</v>
      </c>
      <c r="BK43" s="164" t="s">
        <v>100</v>
      </c>
      <c r="BL43" s="43" t="s">
        <v>0</v>
      </c>
      <c r="BM43" s="43"/>
      <c r="BN43" s="43" t="s">
        <v>0</v>
      </c>
      <c r="BO43" s="215" t="s">
        <v>115</v>
      </c>
      <c r="BP43" s="215" t="s">
        <v>115</v>
      </c>
      <c r="BQ43" s="43" t="s">
        <v>0</v>
      </c>
      <c r="BR43" s="43" t="s">
        <v>0</v>
      </c>
      <c r="BS43" s="43" t="s">
        <v>0</v>
      </c>
      <c r="BT43" s="53"/>
    </row>
    <row r="44" spans="1:72" s="47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43" t="s">
        <v>0</v>
      </c>
      <c r="G44" s="43" t="s">
        <v>0</v>
      </c>
      <c r="H44" s="143"/>
      <c r="I44" s="215" t="s">
        <v>115</v>
      </c>
      <c r="J44" s="215" t="s">
        <v>115</v>
      </c>
      <c r="K44" s="43" t="s">
        <v>0</v>
      </c>
      <c r="L44" s="43" t="s">
        <v>0</v>
      </c>
      <c r="M44" s="43" t="s">
        <v>0</v>
      </c>
      <c r="N44" s="43" t="s">
        <v>0</v>
      </c>
      <c r="O44" s="43"/>
      <c r="P44" s="215" t="s">
        <v>115</v>
      </c>
      <c r="Q44" s="215" t="s">
        <v>115</v>
      </c>
      <c r="R44" s="43" t="s">
        <v>0</v>
      </c>
      <c r="S44" s="43" t="s">
        <v>0</v>
      </c>
      <c r="T44" s="43" t="s">
        <v>0</v>
      </c>
      <c r="U44" s="43" t="s">
        <v>0</v>
      </c>
      <c r="V44" s="43"/>
      <c r="W44" s="215" t="s">
        <v>115</v>
      </c>
      <c r="X44" s="215" t="s">
        <v>115</v>
      </c>
      <c r="Y44" s="43" t="s">
        <v>0</v>
      </c>
      <c r="Z44" s="43" t="s">
        <v>0</v>
      </c>
      <c r="AA44" s="43" t="s">
        <v>0</v>
      </c>
      <c r="AB44" s="43" t="s">
        <v>0</v>
      </c>
      <c r="AC44" s="43"/>
      <c r="AD44" s="215" t="s">
        <v>115</v>
      </c>
      <c r="AE44" s="215" t="s">
        <v>115</v>
      </c>
      <c r="AF44" s="43" t="s">
        <v>0</v>
      </c>
      <c r="AG44" s="43" t="s">
        <v>0</v>
      </c>
      <c r="AH44" s="43" t="s">
        <v>0</v>
      </c>
      <c r="AI44" s="43" t="s">
        <v>0</v>
      </c>
      <c r="AJ44" s="43"/>
      <c r="AK44" s="215" t="s">
        <v>115</v>
      </c>
      <c r="AL44" s="215" t="s">
        <v>115</v>
      </c>
      <c r="AM44" s="43" t="s">
        <v>0</v>
      </c>
      <c r="AN44" s="43" t="s">
        <v>0</v>
      </c>
      <c r="AO44" s="43" t="s">
        <v>0</v>
      </c>
      <c r="AP44" s="43" t="s">
        <v>0</v>
      </c>
      <c r="AQ44" s="43"/>
      <c r="AR44" s="215" t="s">
        <v>115</v>
      </c>
      <c r="AS44" s="215" t="s">
        <v>115</v>
      </c>
      <c r="AT44" s="43" t="s">
        <v>0</v>
      </c>
      <c r="AU44" s="43" t="s">
        <v>0</v>
      </c>
      <c r="AV44" s="43" t="s">
        <v>0</v>
      </c>
      <c r="AW44" s="43" t="s">
        <v>0</v>
      </c>
      <c r="AX44" s="143"/>
      <c r="AY44" s="215" t="s">
        <v>115</v>
      </c>
      <c r="AZ44" s="215" t="s">
        <v>115</v>
      </c>
      <c r="BA44" s="164" t="s">
        <v>100</v>
      </c>
      <c r="BB44" s="43" t="s">
        <v>0</v>
      </c>
      <c r="BC44" s="43" t="s">
        <v>0</v>
      </c>
      <c r="BD44" s="43" t="s">
        <v>0</v>
      </c>
      <c r="BE44" s="143"/>
      <c r="BF44" s="215" t="s">
        <v>115</v>
      </c>
      <c r="BG44" s="215" t="s">
        <v>115</v>
      </c>
      <c r="BH44" s="43" t="s">
        <v>0</v>
      </c>
      <c r="BI44" s="43" t="s">
        <v>0</v>
      </c>
      <c r="BJ44" s="43" t="s">
        <v>0</v>
      </c>
      <c r="BK44" s="164" t="s">
        <v>100</v>
      </c>
      <c r="BL44" s="143"/>
      <c r="BM44" s="215" t="s">
        <v>115</v>
      </c>
      <c r="BN44" s="215" t="s">
        <v>115</v>
      </c>
      <c r="BO44" s="43" t="s">
        <v>0</v>
      </c>
      <c r="BP44" s="43" t="s">
        <v>0</v>
      </c>
      <c r="BQ44" s="43" t="s">
        <v>0</v>
      </c>
      <c r="BR44" s="143"/>
      <c r="BS44" s="143"/>
      <c r="BT44" s="92"/>
    </row>
    <row r="45" spans="1:72" s="54" customFormat="1" ht="10.5" customHeight="1">
      <c r="A45" s="93"/>
      <c r="B45" s="93"/>
      <c r="C45" s="93"/>
      <c r="D45" s="93"/>
      <c r="E45" s="93"/>
      <c r="F45" s="93"/>
      <c r="G45" s="93"/>
      <c r="H45" s="93"/>
      <c r="I45" s="93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  <c r="AV45" s="94"/>
      <c r="AW45" s="94"/>
      <c r="AX45" s="94"/>
      <c r="AY45" s="94"/>
      <c r="AZ45" s="94"/>
      <c r="BA45" s="94"/>
      <c r="BB45" s="94"/>
      <c r="BC45" s="94"/>
      <c r="BD45" s="94"/>
      <c r="BE45" s="94"/>
      <c r="BF45" s="94"/>
      <c r="BG45" s="94"/>
      <c r="BH45" s="94"/>
      <c r="BI45" s="94"/>
      <c r="BJ45" s="94"/>
      <c r="BK45" s="94"/>
      <c r="BL45" s="94"/>
      <c r="BM45" s="94"/>
      <c r="BN45" s="94"/>
      <c r="BO45" s="94"/>
      <c r="BP45" s="94"/>
      <c r="BQ45" s="94"/>
      <c r="BR45" s="94"/>
      <c r="BS45" s="94"/>
      <c r="BT45" s="94"/>
    </row>
    <row r="46" spans="1:72" s="47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K46" s="51" t="s">
        <v>0</v>
      </c>
      <c r="L46" s="453" t="s">
        <v>123</v>
      </c>
      <c r="M46" s="453"/>
      <c r="N46" s="453"/>
      <c r="O46" s="453"/>
      <c r="P46" s="453"/>
      <c r="Q46" s="453"/>
      <c r="R46" s="96"/>
      <c r="S46" s="453" t="s">
        <v>124</v>
      </c>
      <c r="T46" s="453"/>
      <c r="U46" s="453"/>
      <c r="V46" s="453"/>
      <c r="W46" s="453"/>
      <c r="X46" s="453"/>
      <c r="Y46" s="453"/>
      <c r="Z46" s="453"/>
      <c r="AA46" s="467"/>
      <c r="AB46" s="97"/>
      <c r="BT46" s="26"/>
    </row>
    <row r="47" spans="1:72" s="47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K47" s="101" t="s">
        <v>1</v>
      </c>
      <c r="L47" s="453" t="s">
        <v>127</v>
      </c>
      <c r="M47" s="453"/>
      <c r="N47" s="453"/>
      <c r="O47" s="453"/>
      <c r="P47" s="453"/>
      <c r="Q47" s="453"/>
      <c r="R47" s="60" t="s">
        <v>53</v>
      </c>
      <c r="S47" s="453" t="s">
        <v>128</v>
      </c>
      <c r="T47" s="453"/>
      <c r="U47" s="453"/>
      <c r="V47" s="453"/>
      <c r="W47" s="453"/>
      <c r="X47" s="453"/>
      <c r="Y47" s="453"/>
      <c r="Z47" s="453"/>
      <c r="AA47" s="467"/>
      <c r="AB47" s="102"/>
      <c r="BT47" s="26"/>
    </row>
    <row r="48" spans="1:72" s="47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K48" s="103" t="s">
        <v>0</v>
      </c>
      <c r="L48" s="467" t="s">
        <v>131</v>
      </c>
      <c r="M48" s="467"/>
      <c r="N48" s="467"/>
      <c r="O48" s="467"/>
      <c r="P48" s="467"/>
      <c r="Q48" s="467"/>
      <c r="R48" s="45" t="s">
        <v>54</v>
      </c>
      <c r="S48" s="467" t="s">
        <v>132</v>
      </c>
      <c r="T48" s="467"/>
      <c r="U48" s="467"/>
      <c r="V48" s="467"/>
      <c r="W48" s="467"/>
      <c r="X48" s="467"/>
      <c r="Y48" s="467"/>
      <c r="Z48" s="467"/>
      <c r="AA48" s="467"/>
      <c r="AB48" s="104"/>
      <c r="BT48" s="26"/>
    </row>
    <row r="49" spans="1:72" s="47" customFormat="1" ht="27" customHeight="1" thickBo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K49" s="105" t="s">
        <v>1</v>
      </c>
      <c r="L49" s="453" t="s">
        <v>134</v>
      </c>
      <c r="M49" s="453"/>
      <c r="N49" s="453"/>
      <c r="O49" s="453"/>
      <c r="P49" s="453"/>
      <c r="Q49" s="453"/>
      <c r="R49" s="106" t="s">
        <v>100</v>
      </c>
      <c r="S49" s="454" t="s">
        <v>135</v>
      </c>
      <c r="T49" s="454"/>
      <c r="U49" s="454"/>
      <c r="V49" s="454"/>
      <c r="W49" s="454"/>
      <c r="X49" s="454"/>
      <c r="Y49" s="454"/>
      <c r="Z49" s="454"/>
      <c r="AA49" s="468"/>
      <c r="BT49" s="26"/>
    </row>
    <row r="50" spans="1:72" s="47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K50" s="103" t="s">
        <v>138</v>
      </c>
      <c r="L50" s="467" t="s">
        <v>139</v>
      </c>
      <c r="M50" s="467"/>
      <c r="N50" s="467"/>
      <c r="O50" s="467"/>
      <c r="P50" s="467"/>
      <c r="Q50" s="476"/>
      <c r="R50" s="107" t="s">
        <v>140</v>
      </c>
      <c r="S50" s="477" t="s">
        <v>141</v>
      </c>
      <c r="T50" s="477"/>
      <c r="U50" s="477"/>
      <c r="V50" s="477"/>
      <c r="W50" s="477"/>
      <c r="X50" s="477"/>
      <c r="Y50" s="477"/>
      <c r="Z50" s="477"/>
      <c r="AA50" s="478" t="s">
        <v>142</v>
      </c>
      <c r="BT50" s="26"/>
    </row>
    <row r="51" spans="1:72" s="47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K51" s="105" t="s">
        <v>144</v>
      </c>
      <c r="L51" s="453" t="s">
        <v>145</v>
      </c>
      <c r="M51" s="453"/>
      <c r="N51" s="453"/>
      <c r="O51" s="453"/>
      <c r="P51" s="453"/>
      <c r="Q51" s="484"/>
      <c r="R51" s="108" t="s">
        <v>115</v>
      </c>
      <c r="S51" s="485" t="s">
        <v>146</v>
      </c>
      <c r="T51" s="485"/>
      <c r="U51" s="485"/>
      <c r="V51" s="485"/>
      <c r="W51" s="485"/>
      <c r="X51" s="485"/>
      <c r="Y51" s="485"/>
      <c r="Z51" s="485"/>
      <c r="AA51" s="479"/>
      <c r="AB51" s="109"/>
      <c r="BT51" s="26"/>
    </row>
    <row r="52" spans="1:72" s="47" customFormat="1" ht="19.5" customHeight="1" thickBot="1">
      <c r="C52" s="102"/>
      <c r="D52" s="102"/>
      <c r="J52" s="110"/>
      <c r="K52" s="111" t="s">
        <v>147</v>
      </c>
      <c r="L52" s="453" t="s">
        <v>148</v>
      </c>
      <c r="M52" s="453"/>
      <c r="N52" s="453"/>
      <c r="O52" s="453"/>
      <c r="P52" s="453"/>
      <c r="Q52" s="484"/>
      <c r="R52" s="112" t="s">
        <v>0</v>
      </c>
      <c r="S52" s="503" t="s">
        <v>149</v>
      </c>
      <c r="T52" s="503"/>
      <c r="U52" s="503"/>
      <c r="V52" s="503"/>
      <c r="W52" s="503"/>
      <c r="X52" s="503"/>
      <c r="Y52" s="503"/>
      <c r="Z52" s="503"/>
      <c r="AA52" s="480"/>
      <c r="AB52" s="110"/>
      <c r="BT52" s="26"/>
    </row>
    <row r="53" spans="1:72" s="47" customFormat="1" ht="19.5" customHeight="1">
      <c r="A53" s="507">
        <f ca="1">TODAY()</f>
        <v>46246</v>
      </c>
      <c r="B53" s="507"/>
      <c r="C53" s="507"/>
      <c r="D53" s="507"/>
      <c r="E53" s="507"/>
      <c r="K53" s="113" t="s">
        <v>150</v>
      </c>
      <c r="L53" s="453" t="s">
        <v>151</v>
      </c>
      <c r="M53" s="453"/>
      <c r="N53" s="453"/>
      <c r="O53" s="453"/>
      <c r="P53" s="453"/>
      <c r="Q53" s="453"/>
      <c r="R53" s="114"/>
      <c r="S53" s="508" t="s">
        <v>152</v>
      </c>
      <c r="T53" s="509"/>
      <c r="U53" s="509"/>
      <c r="V53" s="509"/>
      <c r="W53" s="509"/>
      <c r="X53" s="509"/>
      <c r="Y53" s="509"/>
      <c r="Z53" s="510"/>
      <c r="AA53" s="115"/>
      <c r="BT53" s="26"/>
    </row>
    <row r="54" spans="1:72" s="47" customFormat="1" ht="19.5" customHeight="1">
      <c r="C54" s="102"/>
      <c r="D54" s="102"/>
      <c r="L54" s="97"/>
      <c r="M54" s="97"/>
      <c r="N54" s="97"/>
      <c r="O54" s="97"/>
      <c r="P54" s="97"/>
      <c r="Q54" s="97"/>
      <c r="R54" s="109"/>
      <c r="S54" s="97"/>
      <c r="T54" s="97"/>
      <c r="U54" s="97"/>
      <c r="V54" s="97"/>
      <c r="W54" s="97"/>
      <c r="X54" s="97"/>
      <c r="Y54" s="97"/>
      <c r="Z54" s="97"/>
      <c r="AA54" s="109"/>
      <c r="BT54" s="26"/>
    </row>
    <row r="55" spans="1:72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AUGUST</v>
      </c>
      <c r="J55" s="116" t="str">
        <f>K2</f>
        <v>SEPTEMBER</v>
      </c>
      <c r="AA55" s="54"/>
      <c r="AB55" s="76"/>
      <c r="AC55" s="117"/>
      <c r="AD55" s="118"/>
      <c r="AE55" s="118"/>
      <c r="AF55" s="47"/>
      <c r="AG55" s="119"/>
      <c r="AH55" s="120"/>
      <c r="AL55" s="116">
        <f>AL2</f>
        <v>0</v>
      </c>
      <c r="AO55" s="116">
        <f>AP2</f>
        <v>0</v>
      </c>
      <c r="BF55" s="54"/>
      <c r="BG55" s="76"/>
      <c r="BH55" s="117"/>
      <c r="BI55" s="118"/>
      <c r="BJ55" s="118"/>
      <c r="BK55" s="47"/>
      <c r="BL55" s="119"/>
      <c r="BM55" s="120"/>
      <c r="BQ55" s="116">
        <f>BQ2</f>
        <v>0</v>
      </c>
    </row>
    <row r="56" spans="1:72" s="122" customFormat="1" ht="19.5" customHeight="1">
      <c r="A56" s="498"/>
      <c r="B56" s="498"/>
      <c r="C56" s="498"/>
      <c r="D56" s="498"/>
      <c r="E56" s="498"/>
      <c r="F56" s="121">
        <f>F3</f>
        <v>27</v>
      </c>
      <c r="G56" s="121">
        <f t="shared" ref="G56:AK56" si="0">G3</f>
        <v>28</v>
      </c>
      <c r="H56" s="121">
        <f t="shared" si="0"/>
        <v>29</v>
      </c>
      <c r="I56" s="121">
        <f t="shared" si="0"/>
        <v>30</v>
      </c>
      <c r="J56" s="121">
        <f t="shared" si="0"/>
        <v>31</v>
      </c>
      <c r="K56" s="121">
        <f t="shared" si="0"/>
        <v>1</v>
      </c>
      <c r="L56" s="121">
        <f t="shared" si="0"/>
        <v>2</v>
      </c>
      <c r="M56" s="121">
        <f t="shared" si="0"/>
        <v>3</v>
      </c>
      <c r="N56" s="121">
        <f t="shared" si="0"/>
        <v>4</v>
      </c>
      <c r="O56" s="121">
        <f t="shared" si="0"/>
        <v>5</v>
      </c>
      <c r="P56" s="121">
        <f t="shared" si="0"/>
        <v>6</v>
      </c>
      <c r="Q56" s="121">
        <f t="shared" si="0"/>
        <v>7</v>
      </c>
      <c r="R56" s="121">
        <f t="shared" si="0"/>
        <v>8</v>
      </c>
      <c r="S56" s="121">
        <f t="shared" si="0"/>
        <v>9</v>
      </c>
      <c r="T56" s="121">
        <f t="shared" si="0"/>
        <v>10</v>
      </c>
      <c r="U56" s="121">
        <f t="shared" si="0"/>
        <v>11</v>
      </c>
      <c r="V56" s="121">
        <f t="shared" si="0"/>
        <v>12</v>
      </c>
      <c r="W56" s="121">
        <f t="shared" si="0"/>
        <v>13</v>
      </c>
      <c r="X56" s="121">
        <f t="shared" si="0"/>
        <v>14</v>
      </c>
      <c r="Y56" s="121">
        <f t="shared" si="0"/>
        <v>15</v>
      </c>
      <c r="Z56" s="121">
        <f t="shared" si="0"/>
        <v>16</v>
      </c>
      <c r="AA56" s="121">
        <f t="shared" si="0"/>
        <v>17</v>
      </c>
      <c r="AB56" s="121">
        <f t="shared" si="0"/>
        <v>18</v>
      </c>
      <c r="AC56" s="121">
        <f t="shared" si="0"/>
        <v>19</v>
      </c>
      <c r="AD56" s="121">
        <f t="shared" si="0"/>
        <v>20</v>
      </c>
      <c r="AE56" s="121">
        <f t="shared" si="0"/>
        <v>21</v>
      </c>
      <c r="AF56" s="121">
        <f t="shared" si="0"/>
        <v>22</v>
      </c>
      <c r="AG56" s="121">
        <f t="shared" si="0"/>
        <v>23</v>
      </c>
      <c r="AH56" s="121">
        <f t="shared" si="0"/>
        <v>24</v>
      </c>
      <c r="AI56" s="121">
        <f t="shared" si="0"/>
        <v>25</v>
      </c>
      <c r="AJ56" s="121">
        <f t="shared" si="0"/>
        <v>26</v>
      </c>
      <c r="AK56" s="121">
        <f t="shared" si="0"/>
        <v>27</v>
      </c>
      <c r="AL56" s="121">
        <f>AL3</f>
        <v>28</v>
      </c>
      <c r="AM56" s="121">
        <f t="shared" ref="AM56:BP56" si="1">AM3</f>
        <v>29</v>
      </c>
      <c r="AN56" s="121">
        <f t="shared" si="1"/>
        <v>30</v>
      </c>
      <c r="AO56" s="121">
        <f t="shared" si="1"/>
        <v>1</v>
      </c>
      <c r="AP56" s="121">
        <f t="shared" si="1"/>
        <v>2</v>
      </c>
      <c r="AQ56" s="121">
        <f t="shared" si="1"/>
        <v>3</v>
      </c>
      <c r="AR56" s="121">
        <f t="shared" si="1"/>
        <v>4</v>
      </c>
      <c r="AS56" s="121">
        <f t="shared" si="1"/>
        <v>5</v>
      </c>
      <c r="AT56" s="121">
        <f t="shared" si="1"/>
        <v>6</v>
      </c>
      <c r="AU56" s="121">
        <f t="shared" si="1"/>
        <v>7</v>
      </c>
      <c r="AV56" s="121">
        <f t="shared" si="1"/>
        <v>8</v>
      </c>
      <c r="AW56" s="121">
        <f t="shared" si="1"/>
        <v>9</v>
      </c>
      <c r="AX56" s="121">
        <f t="shared" si="1"/>
        <v>10</v>
      </c>
      <c r="AY56" s="121">
        <f t="shared" si="1"/>
        <v>11</v>
      </c>
      <c r="AZ56" s="121">
        <f t="shared" si="1"/>
        <v>12</v>
      </c>
      <c r="BA56" s="121">
        <f t="shared" si="1"/>
        <v>13</v>
      </c>
      <c r="BB56" s="121">
        <f t="shared" si="1"/>
        <v>14</v>
      </c>
      <c r="BC56" s="121">
        <f t="shared" si="1"/>
        <v>15</v>
      </c>
      <c r="BD56" s="121">
        <f t="shared" si="1"/>
        <v>16</v>
      </c>
      <c r="BE56" s="121">
        <f t="shared" si="1"/>
        <v>17</v>
      </c>
      <c r="BF56" s="121">
        <f t="shared" si="1"/>
        <v>18</v>
      </c>
      <c r="BG56" s="121">
        <f t="shared" si="1"/>
        <v>19</v>
      </c>
      <c r="BH56" s="121">
        <f t="shared" si="1"/>
        <v>20</v>
      </c>
      <c r="BI56" s="121">
        <f t="shared" si="1"/>
        <v>21</v>
      </c>
      <c r="BJ56" s="121">
        <f t="shared" si="1"/>
        <v>22</v>
      </c>
      <c r="BK56" s="121">
        <f t="shared" si="1"/>
        <v>23</v>
      </c>
      <c r="BL56" s="121">
        <f t="shared" si="1"/>
        <v>24</v>
      </c>
      <c r="BM56" s="121">
        <f t="shared" si="1"/>
        <v>25</v>
      </c>
      <c r="BN56" s="121">
        <f t="shared" si="1"/>
        <v>26</v>
      </c>
      <c r="BO56" s="121">
        <f t="shared" si="1"/>
        <v>27</v>
      </c>
      <c r="BP56" s="121">
        <f t="shared" si="1"/>
        <v>28</v>
      </c>
      <c r="BQ56" s="121">
        <f>BQ3</f>
        <v>29</v>
      </c>
      <c r="BR56" s="121">
        <f>BR3</f>
        <v>30</v>
      </c>
      <c r="BS56" s="121">
        <f>BS3</f>
        <v>31</v>
      </c>
    </row>
    <row r="57" spans="1:72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K57" si="2">COUNTIF(F5:F35,"D")</f>
        <v>7</v>
      </c>
      <c r="G57" s="124">
        <f t="shared" si="2"/>
        <v>7</v>
      </c>
      <c r="H57" s="124">
        <f t="shared" si="2"/>
        <v>7</v>
      </c>
      <c r="I57" s="124">
        <f t="shared" si="2"/>
        <v>7</v>
      </c>
      <c r="J57" s="124">
        <f t="shared" si="2"/>
        <v>7</v>
      </c>
      <c r="K57" s="124">
        <f t="shared" si="2"/>
        <v>7</v>
      </c>
      <c r="L57" s="124">
        <f t="shared" si="2"/>
        <v>7</v>
      </c>
      <c r="M57" s="124">
        <f t="shared" si="2"/>
        <v>7</v>
      </c>
      <c r="N57" s="124">
        <f t="shared" si="2"/>
        <v>7</v>
      </c>
      <c r="O57" s="124">
        <f t="shared" si="2"/>
        <v>7</v>
      </c>
      <c r="P57" s="124">
        <f t="shared" si="2"/>
        <v>7</v>
      </c>
      <c r="Q57" s="124">
        <f t="shared" si="2"/>
        <v>7</v>
      </c>
      <c r="R57" s="124">
        <f t="shared" si="2"/>
        <v>7</v>
      </c>
      <c r="S57" s="124">
        <f t="shared" si="2"/>
        <v>7</v>
      </c>
      <c r="T57" s="124">
        <f t="shared" si="2"/>
        <v>7</v>
      </c>
      <c r="U57" s="124">
        <f t="shared" si="2"/>
        <v>7</v>
      </c>
      <c r="V57" s="124">
        <f t="shared" si="2"/>
        <v>7</v>
      </c>
      <c r="W57" s="124">
        <f t="shared" si="2"/>
        <v>7</v>
      </c>
      <c r="X57" s="124">
        <f t="shared" si="2"/>
        <v>6</v>
      </c>
      <c r="Y57" s="124">
        <f t="shared" si="2"/>
        <v>6</v>
      </c>
      <c r="Z57" s="124">
        <f t="shared" si="2"/>
        <v>6</v>
      </c>
      <c r="AA57" s="124">
        <f t="shared" si="2"/>
        <v>7</v>
      </c>
      <c r="AB57" s="124">
        <f t="shared" si="2"/>
        <v>7</v>
      </c>
      <c r="AC57" s="124">
        <f t="shared" si="2"/>
        <v>7</v>
      </c>
      <c r="AD57" s="124">
        <f t="shared" si="2"/>
        <v>7</v>
      </c>
      <c r="AE57" s="124">
        <f t="shared" si="2"/>
        <v>7</v>
      </c>
      <c r="AF57" s="124">
        <f t="shared" si="2"/>
        <v>7</v>
      </c>
      <c r="AG57" s="124">
        <f t="shared" si="2"/>
        <v>7</v>
      </c>
      <c r="AH57" s="124">
        <f t="shared" si="2"/>
        <v>7</v>
      </c>
      <c r="AI57" s="124">
        <f t="shared" si="2"/>
        <v>7</v>
      </c>
      <c r="AJ57" s="124">
        <f t="shared" si="2"/>
        <v>7</v>
      </c>
      <c r="AK57" s="124">
        <f t="shared" si="2"/>
        <v>7</v>
      </c>
      <c r="AL57" s="124">
        <f t="shared" ref="AL57:BS57" si="3">COUNTIF(AL5:AL35,"D")</f>
        <v>7</v>
      </c>
      <c r="AM57" s="124">
        <f t="shared" si="3"/>
        <v>7</v>
      </c>
      <c r="AN57" s="124">
        <f t="shared" si="3"/>
        <v>7</v>
      </c>
      <c r="AO57" s="124">
        <f t="shared" si="3"/>
        <v>7</v>
      </c>
      <c r="AP57" s="124">
        <f t="shared" si="3"/>
        <v>7</v>
      </c>
      <c r="AQ57" s="124">
        <f t="shared" si="3"/>
        <v>7</v>
      </c>
      <c r="AR57" s="124">
        <f t="shared" si="3"/>
        <v>7</v>
      </c>
      <c r="AS57" s="124">
        <f t="shared" si="3"/>
        <v>7</v>
      </c>
      <c r="AT57" s="124">
        <f t="shared" si="3"/>
        <v>7</v>
      </c>
      <c r="AU57" s="124">
        <f t="shared" si="3"/>
        <v>7</v>
      </c>
      <c r="AV57" s="124">
        <f t="shared" si="3"/>
        <v>7</v>
      </c>
      <c r="AW57" s="124">
        <f t="shared" si="3"/>
        <v>7</v>
      </c>
      <c r="AX57" s="124">
        <f t="shared" si="3"/>
        <v>7</v>
      </c>
      <c r="AY57" s="124">
        <f t="shared" si="3"/>
        <v>7</v>
      </c>
      <c r="AZ57" s="124">
        <f t="shared" si="3"/>
        <v>7</v>
      </c>
      <c r="BA57" s="124">
        <f t="shared" si="3"/>
        <v>7</v>
      </c>
      <c r="BB57" s="124">
        <f t="shared" si="3"/>
        <v>7</v>
      </c>
      <c r="BC57" s="124">
        <f t="shared" si="3"/>
        <v>7</v>
      </c>
      <c r="BD57" s="124">
        <f t="shared" si="3"/>
        <v>7</v>
      </c>
      <c r="BE57" s="124">
        <f t="shared" si="3"/>
        <v>7</v>
      </c>
      <c r="BF57" s="124">
        <f t="shared" si="3"/>
        <v>7</v>
      </c>
      <c r="BG57" s="124">
        <f t="shared" si="3"/>
        <v>7</v>
      </c>
      <c r="BH57" s="124">
        <f t="shared" si="3"/>
        <v>7</v>
      </c>
      <c r="BI57" s="124">
        <f t="shared" si="3"/>
        <v>7</v>
      </c>
      <c r="BJ57" s="124">
        <f t="shared" si="3"/>
        <v>7</v>
      </c>
      <c r="BK57" s="124">
        <f t="shared" si="3"/>
        <v>7</v>
      </c>
      <c r="BL57" s="124">
        <f t="shared" si="3"/>
        <v>7</v>
      </c>
      <c r="BM57" s="124">
        <f t="shared" si="3"/>
        <v>7</v>
      </c>
      <c r="BN57" s="124">
        <f t="shared" si="3"/>
        <v>7</v>
      </c>
      <c r="BO57" s="124">
        <f t="shared" si="3"/>
        <v>7</v>
      </c>
      <c r="BP57" s="124">
        <f t="shared" si="3"/>
        <v>7</v>
      </c>
      <c r="BQ57" s="124">
        <f t="shared" si="3"/>
        <v>7</v>
      </c>
      <c r="BR57" s="124">
        <f t="shared" si="3"/>
        <v>7</v>
      </c>
      <c r="BS57" s="124">
        <f t="shared" si="3"/>
        <v>7</v>
      </c>
    </row>
    <row r="58" spans="1:72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 t="shared" ref="F58:K58" si="4">COUNTIF(F38:F41,"D")+COUNTIF(F42:F44,"D(H)")+COUNTIF(F42:F44,"D(E)")</f>
        <v>2</v>
      </c>
      <c r="G58" s="124">
        <f t="shared" si="4"/>
        <v>2</v>
      </c>
      <c r="H58" s="124">
        <f t="shared" si="4"/>
        <v>1</v>
      </c>
      <c r="I58" s="124">
        <f t="shared" si="4"/>
        <v>2</v>
      </c>
      <c r="J58" s="124">
        <f t="shared" si="4"/>
        <v>2</v>
      </c>
      <c r="K58" s="124">
        <f t="shared" si="4"/>
        <v>2</v>
      </c>
      <c r="L58" s="124">
        <f>COUNTIF(L11:L41,"D")+COUNTIF(L42:L44,"D(H)")+COUNTIF(L42:L44,"D(E)")</f>
        <v>9</v>
      </c>
      <c r="M58" s="124">
        <f>COUNTIF(M11:M41,"D")+COUNTIF(M42:M44,"D(H)")+COUNTIF(M42:M44,"D(E)")</f>
        <v>9</v>
      </c>
      <c r="N58" s="124">
        <f>COUNTIF(N38:N40,"D")+COUNTIF(N42:N44,"D(H)")+COUNTIF(N42:N44,"D(E)")</f>
        <v>1</v>
      </c>
      <c r="O58" s="124">
        <f>COUNTIF(O38:O40,"D")+COUNTIF(O42:O44,"D(H)")+COUNTIF(O42:O44,"D(E)")</f>
        <v>1</v>
      </c>
      <c r="P58" s="124">
        <f t="shared" ref="P58:AC58" si="5">COUNTIF(P38:P41,"D")+COUNTIF(P42:P44,"D(H)")+COUNTIF(P42:P44,"D(E)")</f>
        <v>2</v>
      </c>
      <c r="Q58" s="124">
        <f t="shared" si="5"/>
        <v>2</v>
      </c>
      <c r="R58" s="124">
        <f t="shared" si="5"/>
        <v>2</v>
      </c>
      <c r="S58" s="124">
        <f t="shared" si="5"/>
        <v>2</v>
      </c>
      <c r="T58" s="124">
        <f t="shared" si="5"/>
        <v>2</v>
      </c>
      <c r="U58" s="124">
        <f t="shared" si="5"/>
        <v>2</v>
      </c>
      <c r="V58" s="124">
        <f t="shared" si="5"/>
        <v>1</v>
      </c>
      <c r="W58" s="124">
        <f t="shared" si="5"/>
        <v>2</v>
      </c>
      <c r="X58" s="124">
        <f t="shared" si="5"/>
        <v>2</v>
      </c>
      <c r="Y58" s="124">
        <f t="shared" si="5"/>
        <v>2</v>
      </c>
      <c r="Z58" s="124">
        <f t="shared" si="5"/>
        <v>2</v>
      </c>
      <c r="AA58" s="124">
        <f t="shared" si="5"/>
        <v>2</v>
      </c>
      <c r="AB58" s="124">
        <f t="shared" si="5"/>
        <v>2</v>
      </c>
      <c r="AC58" s="124">
        <f t="shared" si="5"/>
        <v>1</v>
      </c>
      <c r="AD58" s="124">
        <f>COUNTIF(AD38:AD40,"D")+COUNTIF(AD42:AD44,"D(H)")+COUNTIF(AD42:AD44,"D(E)")</f>
        <v>1</v>
      </c>
      <c r="AE58" s="124">
        <f>COUNTIF(AE38:AE40,"D")+COUNTIF(AE42:AE44,"D(H)")+COUNTIF(AE42:AE44,"D(E)")</f>
        <v>2</v>
      </c>
      <c r="AF58" s="124">
        <f t="shared" ref="AF58:AP58" si="6">COUNTIF(AF38:AF41,"D")+COUNTIF(AF42:AF44,"D(H)")+COUNTIF(AF42:AF44,"D(E)")</f>
        <v>2</v>
      </c>
      <c r="AG58" s="124">
        <f t="shared" si="6"/>
        <v>2</v>
      </c>
      <c r="AH58" s="124">
        <f t="shared" si="6"/>
        <v>2</v>
      </c>
      <c r="AI58" s="124">
        <f t="shared" si="6"/>
        <v>2</v>
      </c>
      <c r="AJ58" s="124">
        <f t="shared" si="6"/>
        <v>1</v>
      </c>
      <c r="AK58" s="124">
        <f t="shared" si="6"/>
        <v>2</v>
      </c>
      <c r="AL58" s="124">
        <f t="shared" si="6"/>
        <v>2</v>
      </c>
      <c r="AM58" s="124">
        <f t="shared" si="6"/>
        <v>2</v>
      </c>
      <c r="AN58" s="124">
        <f t="shared" si="6"/>
        <v>2</v>
      </c>
      <c r="AO58" s="124">
        <f t="shared" si="6"/>
        <v>2</v>
      </c>
      <c r="AP58" s="124">
        <f t="shared" si="6"/>
        <v>2</v>
      </c>
      <c r="AQ58" s="124">
        <f>COUNTIF(AQ11:AQ41,"D")+COUNTIF(AQ42:AQ44,"D(H)")+COUNTIF(AQ42:AQ44,"D(E)")</f>
        <v>8</v>
      </c>
      <c r="AR58" s="124">
        <f>COUNTIF(AR11:AR41,"D")+COUNTIF(AR42:AR44,"D(H)")+COUNTIF(AR42:AR44,"D(E)")</f>
        <v>9</v>
      </c>
      <c r="AS58" s="124">
        <f>COUNTIF(AS38:AS40,"D")+COUNTIF(AS42:AS44,"D(H)")+COUNTIF(AS42:AS44,"D(E)")</f>
        <v>1</v>
      </c>
      <c r="AT58" s="124">
        <f>COUNTIF(AT38:AT40,"D")+COUNTIF(AT42:AT44,"D(H)")+COUNTIF(AT42:AT44,"D(E)")</f>
        <v>1</v>
      </c>
      <c r="AU58" s="124">
        <f t="shared" ref="AU58:BH58" si="7">COUNTIF(AU38:AU41,"D")+COUNTIF(AU42:AU44,"D(H)")+COUNTIF(AU42:AU44,"D(E)")</f>
        <v>2</v>
      </c>
      <c r="AV58" s="124">
        <f t="shared" si="7"/>
        <v>2</v>
      </c>
      <c r="AW58" s="124">
        <f t="shared" si="7"/>
        <v>2</v>
      </c>
      <c r="AX58" s="124">
        <f t="shared" si="7"/>
        <v>1</v>
      </c>
      <c r="AY58" s="124">
        <f t="shared" si="7"/>
        <v>2</v>
      </c>
      <c r="AZ58" s="124">
        <f t="shared" si="7"/>
        <v>2</v>
      </c>
      <c r="BA58" s="124">
        <f t="shared" si="7"/>
        <v>2</v>
      </c>
      <c r="BB58" s="124">
        <f t="shared" si="7"/>
        <v>2</v>
      </c>
      <c r="BC58" s="124">
        <f t="shared" si="7"/>
        <v>2</v>
      </c>
      <c r="BD58" s="124">
        <f t="shared" si="7"/>
        <v>2</v>
      </c>
      <c r="BE58" s="124">
        <f t="shared" si="7"/>
        <v>1</v>
      </c>
      <c r="BF58" s="124">
        <f t="shared" si="7"/>
        <v>2</v>
      </c>
      <c r="BG58" s="124">
        <f t="shared" si="7"/>
        <v>2</v>
      </c>
      <c r="BH58" s="124">
        <f t="shared" si="7"/>
        <v>2</v>
      </c>
      <c r="BI58" s="124">
        <f>COUNTIF(BI38:BI40,"D")+COUNTIF(BI42:BI44,"D(H)")+COUNTIF(BI42:BI44,"D(E)")</f>
        <v>1</v>
      </c>
      <c r="BJ58" s="124">
        <f>COUNTIF(BJ38:BJ40,"D")+COUNTIF(BJ42:BJ44,"D(H)")+COUNTIF(BJ42:BJ44,"D(E)")</f>
        <v>1</v>
      </c>
      <c r="BK58" s="124">
        <f t="shared" ref="BK58:BS58" si="8">COUNTIF(BK38:BK41,"D")+COUNTIF(BK42:BK44,"D(H)")+COUNTIF(BK42:BK44,"D(E)")</f>
        <v>2</v>
      </c>
      <c r="BL58" s="124">
        <f t="shared" si="8"/>
        <v>1</v>
      </c>
      <c r="BM58" s="124">
        <f t="shared" si="8"/>
        <v>2</v>
      </c>
      <c r="BN58" s="124">
        <f t="shared" si="8"/>
        <v>2</v>
      </c>
      <c r="BO58" s="124">
        <f t="shared" si="8"/>
        <v>2</v>
      </c>
      <c r="BP58" s="124">
        <f t="shared" si="8"/>
        <v>2</v>
      </c>
      <c r="BQ58" s="124">
        <f t="shared" si="8"/>
        <v>2</v>
      </c>
      <c r="BR58" s="124">
        <f t="shared" si="8"/>
        <v>2</v>
      </c>
      <c r="BS58" s="124">
        <f t="shared" si="8"/>
        <v>1</v>
      </c>
    </row>
    <row r="59" spans="1:72" s="122" customFormat="1" ht="31.5" customHeight="1" thickBot="1">
      <c r="A59" s="501"/>
      <c r="B59" s="502" t="s">
        <v>160</v>
      </c>
      <c r="C59" s="502"/>
      <c r="D59" s="502"/>
      <c r="E59" s="502"/>
      <c r="F59" s="126">
        <f t="shared" ref="F59:AK59" si="9">F57+F58</f>
        <v>9</v>
      </c>
      <c r="G59" s="126">
        <f t="shared" si="9"/>
        <v>9</v>
      </c>
      <c r="H59" s="126">
        <f t="shared" si="9"/>
        <v>8</v>
      </c>
      <c r="I59" s="126">
        <f t="shared" si="9"/>
        <v>9</v>
      </c>
      <c r="J59" s="126">
        <f t="shared" si="9"/>
        <v>9</v>
      </c>
      <c r="K59" s="126">
        <f t="shared" si="9"/>
        <v>9</v>
      </c>
      <c r="L59" s="126">
        <f t="shared" si="9"/>
        <v>16</v>
      </c>
      <c r="M59" s="126">
        <f t="shared" si="9"/>
        <v>16</v>
      </c>
      <c r="N59" s="126">
        <f t="shared" si="9"/>
        <v>8</v>
      </c>
      <c r="O59" s="126">
        <f t="shared" si="9"/>
        <v>8</v>
      </c>
      <c r="P59" s="126">
        <f t="shared" si="9"/>
        <v>9</v>
      </c>
      <c r="Q59" s="126">
        <f t="shared" si="9"/>
        <v>9</v>
      </c>
      <c r="R59" s="126">
        <f t="shared" si="9"/>
        <v>9</v>
      </c>
      <c r="S59" s="126">
        <f t="shared" si="9"/>
        <v>9</v>
      </c>
      <c r="T59" s="126">
        <f t="shared" si="9"/>
        <v>9</v>
      </c>
      <c r="U59" s="126">
        <f t="shared" si="9"/>
        <v>9</v>
      </c>
      <c r="V59" s="126">
        <f t="shared" si="9"/>
        <v>8</v>
      </c>
      <c r="W59" s="126">
        <f t="shared" si="9"/>
        <v>9</v>
      </c>
      <c r="X59" s="126">
        <f t="shared" si="9"/>
        <v>8</v>
      </c>
      <c r="Y59" s="126">
        <f t="shared" si="9"/>
        <v>8</v>
      </c>
      <c r="Z59" s="126">
        <f t="shared" si="9"/>
        <v>8</v>
      </c>
      <c r="AA59" s="126">
        <f t="shared" si="9"/>
        <v>9</v>
      </c>
      <c r="AB59" s="126">
        <f t="shared" si="9"/>
        <v>9</v>
      </c>
      <c r="AC59" s="126">
        <f t="shared" si="9"/>
        <v>8</v>
      </c>
      <c r="AD59" s="126">
        <f t="shared" si="9"/>
        <v>8</v>
      </c>
      <c r="AE59" s="126">
        <f t="shared" si="9"/>
        <v>9</v>
      </c>
      <c r="AF59" s="126">
        <f t="shared" si="9"/>
        <v>9</v>
      </c>
      <c r="AG59" s="126">
        <f t="shared" si="9"/>
        <v>9</v>
      </c>
      <c r="AH59" s="126">
        <f t="shared" si="9"/>
        <v>9</v>
      </c>
      <c r="AI59" s="126">
        <f t="shared" si="9"/>
        <v>9</v>
      </c>
      <c r="AJ59" s="126">
        <f t="shared" si="9"/>
        <v>8</v>
      </c>
      <c r="AK59" s="126">
        <f t="shared" si="9"/>
        <v>9</v>
      </c>
      <c r="AL59" s="126">
        <f t="shared" ref="AL59:BQ59" si="10">AL57+AL58</f>
        <v>9</v>
      </c>
      <c r="AM59" s="126">
        <f t="shared" si="10"/>
        <v>9</v>
      </c>
      <c r="AN59" s="126">
        <f t="shared" si="10"/>
        <v>9</v>
      </c>
      <c r="AO59" s="126">
        <f t="shared" si="10"/>
        <v>9</v>
      </c>
      <c r="AP59" s="126">
        <f t="shared" si="10"/>
        <v>9</v>
      </c>
      <c r="AQ59" s="126">
        <f t="shared" si="10"/>
        <v>15</v>
      </c>
      <c r="AR59" s="126">
        <f t="shared" si="10"/>
        <v>16</v>
      </c>
      <c r="AS59" s="126">
        <f t="shared" si="10"/>
        <v>8</v>
      </c>
      <c r="AT59" s="126">
        <f t="shared" si="10"/>
        <v>8</v>
      </c>
      <c r="AU59" s="126">
        <f t="shared" si="10"/>
        <v>9</v>
      </c>
      <c r="AV59" s="126">
        <f t="shared" si="10"/>
        <v>9</v>
      </c>
      <c r="AW59" s="126">
        <f t="shared" si="10"/>
        <v>9</v>
      </c>
      <c r="AX59" s="126">
        <f t="shared" si="10"/>
        <v>8</v>
      </c>
      <c r="AY59" s="126">
        <f t="shared" si="10"/>
        <v>9</v>
      </c>
      <c r="AZ59" s="126">
        <f t="shared" si="10"/>
        <v>9</v>
      </c>
      <c r="BA59" s="126">
        <f t="shared" si="10"/>
        <v>9</v>
      </c>
      <c r="BB59" s="126">
        <f t="shared" si="10"/>
        <v>9</v>
      </c>
      <c r="BC59" s="126">
        <f t="shared" si="10"/>
        <v>9</v>
      </c>
      <c r="BD59" s="126">
        <f t="shared" si="10"/>
        <v>9</v>
      </c>
      <c r="BE59" s="126">
        <f t="shared" si="10"/>
        <v>8</v>
      </c>
      <c r="BF59" s="126">
        <f t="shared" si="10"/>
        <v>9</v>
      </c>
      <c r="BG59" s="126">
        <f t="shared" si="10"/>
        <v>9</v>
      </c>
      <c r="BH59" s="126">
        <f t="shared" si="10"/>
        <v>9</v>
      </c>
      <c r="BI59" s="126">
        <f t="shared" si="10"/>
        <v>8</v>
      </c>
      <c r="BJ59" s="126">
        <f t="shared" si="10"/>
        <v>8</v>
      </c>
      <c r="BK59" s="126">
        <f t="shared" si="10"/>
        <v>9</v>
      </c>
      <c r="BL59" s="126">
        <f t="shared" si="10"/>
        <v>8</v>
      </c>
      <c r="BM59" s="126">
        <f t="shared" si="10"/>
        <v>9</v>
      </c>
      <c r="BN59" s="126">
        <f t="shared" si="10"/>
        <v>9</v>
      </c>
      <c r="BO59" s="126">
        <f t="shared" si="10"/>
        <v>9</v>
      </c>
      <c r="BP59" s="126">
        <f t="shared" si="10"/>
        <v>9</v>
      </c>
      <c r="BQ59" s="126">
        <f t="shared" si="10"/>
        <v>9</v>
      </c>
      <c r="BR59" s="126">
        <f t="shared" ref="BR59:BS59" si="11">BR57+BR58</f>
        <v>9</v>
      </c>
      <c r="BS59" s="126">
        <f t="shared" si="11"/>
        <v>8</v>
      </c>
    </row>
    <row r="60" spans="1:72" s="122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K60" si="12">COUNTIF(F5:F35,"N")</f>
        <v>7</v>
      </c>
      <c r="G60" s="124">
        <f t="shared" si="12"/>
        <v>7</v>
      </c>
      <c r="H60" s="124">
        <f t="shared" si="12"/>
        <v>7</v>
      </c>
      <c r="I60" s="124">
        <f t="shared" si="12"/>
        <v>7</v>
      </c>
      <c r="J60" s="124">
        <f t="shared" si="12"/>
        <v>7</v>
      </c>
      <c r="K60" s="124">
        <f t="shared" si="12"/>
        <v>7</v>
      </c>
      <c r="L60" s="124">
        <f t="shared" si="12"/>
        <v>7</v>
      </c>
      <c r="M60" s="124">
        <f t="shared" si="12"/>
        <v>7</v>
      </c>
      <c r="N60" s="124">
        <f t="shared" si="12"/>
        <v>7</v>
      </c>
      <c r="O60" s="124">
        <f t="shared" si="12"/>
        <v>7</v>
      </c>
      <c r="P60" s="124">
        <f t="shared" si="12"/>
        <v>7</v>
      </c>
      <c r="Q60" s="124">
        <f t="shared" si="12"/>
        <v>7</v>
      </c>
      <c r="R60" s="124">
        <f t="shared" si="12"/>
        <v>7</v>
      </c>
      <c r="S60" s="124">
        <f t="shared" si="12"/>
        <v>7</v>
      </c>
      <c r="T60" s="124">
        <f t="shared" si="12"/>
        <v>7</v>
      </c>
      <c r="U60" s="124">
        <f t="shared" si="12"/>
        <v>6</v>
      </c>
      <c r="V60" s="124">
        <f t="shared" si="12"/>
        <v>6</v>
      </c>
      <c r="W60" s="124">
        <f t="shared" si="12"/>
        <v>7</v>
      </c>
      <c r="X60" s="124">
        <f t="shared" si="12"/>
        <v>7</v>
      </c>
      <c r="Y60" s="124">
        <f t="shared" si="12"/>
        <v>7</v>
      </c>
      <c r="Z60" s="124">
        <f t="shared" si="12"/>
        <v>7</v>
      </c>
      <c r="AA60" s="124">
        <f t="shared" si="12"/>
        <v>7</v>
      </c>
      <c r="AB60" s="124">
        <f t="shared" si="12"/>
        <v>7</v>
      </c>
      <c r="AC60" s="124">
        <f t="shared" si="12"/>
        <v>7</v>
      </c>
      <c r="AD60" s="124">
        <f t="shared" si="12"/>
        <v>7</v>
      </c>
      <c r="AE60" s="124">
        <f t="shared" si="12"/>
        <v>7</v>
      </c>
      <c r="AF60" s="124">
        <f t="shared" si="12"/>
        <v>7</v>
      </c>
      <c r="AG60" s="124">
        <f t="shared" si="12"/>
        <v>7</v>
      </c>
      <c r="AH60" s="124">
        <f t="shared" si="12"/>
        <v>7</v>
      </c>
      <c r="AI60" s="124">
        <f t="shared" si="12"/>
        <v>7</v>
      </c>
      <c r="AJ60" s="124">
        <f t="shared" si="12"/>
        <v>7</v>
      </c>
      <c r="AK60" s="124">
        <f t="shared" si="12"/>
        <v>7</v>
      </c>
      <c r="AL60" s="124">
        <f t="shared" ref="AL60:BS60" si="13">COUNTIF(AL5:AL35,"N")</f>
        <v>7</v>
      </c>
      <c r="AM60" s="124">
        <f t="shared" si="13"/>
        <v>7</v>
      </c>
      <c r="AN60" s="124">
        <f t="shared" si="13"/>
        <v>7</v>
      </c>
      <c r="AO60" s="124">
        <f t="shared" si="13"/>
        <v>7</v>
      </c>
      <c r="AP60" s="124">
        <f t="shared" si="13"/>
        <v>7</v>
      </c>
      <c r="AQ60" s="124">
        <f t="shared" si="13"/>
        <v>7</v>
      </c>
      <c r="AR60" s="124">
        <f t="shared" si="13"/>
        <v>7</v>
      </c>
      <c r="AS60" s="124">
        <f t="shared" si="13"/>
        <v>7</v>
      </c>
      <c r="AT60" s="124">
        <f t="shared" si="13"/>
        <v>7</v>
      </c>
      <c r="AU60" s="124">
        <f t="shared" si="13"/>
        <v>7</v>
      </c>
      <c r="AV60" s="124">
        <f t="shared" si="13"/>
        <v>7</v>
      </c>
      <c r="AW60" s="124">
        <f t="shared" si="13"/>
        <v>7</v>
      </c>
      <c r="AX60" s="124">
        <f t="shared" si="13"/>
        <v>7</v>
      </c>
      <c r="AY60" s="124">
        <f t="shared" si="13"/>
        <v>7</v>
      </c>
      <c r="AZ60" s="124">
        <f t="shared" si="13"/>
        <v>7</v>
      </c>
      <c r="BA60" s="124">
        <f t="shared" si="13"/>
        <v>7</v>
      </c>
      <c r="BB60" s="124">
        <f t="shared" si="13"/>
        <v>7</v>
      </c>
      <c r="BC60" s="124">
        <f t="shared" si="13"/>
        <v>7</v>
      </c>
      <c r="BD60" s="124">
        <f t="shared" si="13"/>
        <v>7</v>
      </c>
      <c r="BE60" s="124">
        <f t="shared" si="13"/>
        <v>7</v>
      </c>
      <c r="BF60" s="124">
        <f t="shared" si="13"/>
        <v>7</v>
      </c>
      <c r="BG60" s="124">
        <f t="shared" si="13"/>
        <v>7</v>
      </c>
      <c r="BH60" s="124">
        <f t="shared" si="13"/>
        <v>7</v>
      </c>
      <c r="BI60" s="124">
        <f t="shared" si="13"/>
        <v>7</v>
      </c>
      <c r="BJ60" s="124">
        <f t="shared" si="13"/>
        <v>7</v>
      </c>
      <c r="BK60" s="124">
        <f t="shared" si="13"/>
        <v>7</v>
      </c>
      <c r="BL60" s="124">
        <f t="shared" si="13"/>
        <v>7</v>
      </c>
      <c r="BM60" s="124">
        <f t="shared" si="13"/>
        <v>7</v>
      </c>
      <c r="BN60" s="124">
        <f t="shared" si="13"/>
        <v>7</v>
      </c>
      <c r="BO60" s="124">
        <f t="shared" si="13"/>
        <v>7</v>
      </c>
      <c r="BP60" s="124">
        <f t="shared" si="13"/>
        <v>7</v>
      </c>
      <c r="BQ60" s="124">
        <f t="shared" si="13"/>
        <v>7</v>
      </c>
      <c r="BR60" s="124">
        <f t="shared" si="13"/>
        <v>7</v>
      </c>
      <c r="BS60" s="124">
        <f t="shared" si="13"/>
        <v>7</v>
      </c>
    </row>
    <row r="61" spans="1:72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 t="shared" ref="F61:K61" si="14">COUNTIF(F38:F41,"N")+COUNTIF(F5:F41,"D(N)")</f>
        <v>1</v>
      </c>
      <c r="G61" s="124">
        <f t="shared" si="14"/>
        <v>1</v>
      </c>
      <c r="H61" s="124">
        <f t="shared" si="14"/>
        <v>1</v>
      </c>
      <c r="I61" s="124">
        <f t="shared" si="14"/>
        <v>1</v>
      </c>
      <c r="J61" s="124">
        <f t="shared" si="14"/>
        <v>1</v>
      </c>
      <c r="K61" s="124">
        <f t="shared" si="14"/>
        <v>1</v>
      </c>
      <c r="L61" s="124">
        <f>COUNTIF(L11:L41,"N")+COUNTIF(L5:L41,"D(N)")</f>
        <v>5</v>
      </c>
      <c r="M61" s="124">
        <f>COUNTIF(M11:M41,"N")+COUNTIF(M5:M41,"D(N)")</f>
        <v>8</v>
      </c>
      <c r="N61" s="124">
        <f>COUNTIF(N38:N40,"N")+COUNTIF(N5:N40,"D(N)")</f>
        <v>1</v>
      </c>
      <c r="O61" s="124">
        <f>COUNTIF(O38:O40,"N")+COUNTIF(O5:O40,"D(N)")</f>
        <v>0</v>
      </c>
      <c r="P61" s="124">
        <f t="shared" ref="P61:AC61" si="15">COUNTIF(P38:P41,"N")+COUNTIF(P5:P41,"D(N)")</f>
        <v>1</v>
      </c>
      <c r="Q61" s="124">
        <f t="shared" si="15"/>
        <v>1</v>
      </c>
      <c r="R61" s="124">
        <f t="shared" si="15"/>
        <v>1</v>
      </c>
      <c r="S61" s="124">
        <f t="shared" si="15"/>
        <v>1</v>
      </c>
      <c r="T61" s="124">
        <f t="shared" si="15"/>
        <v>1</v>
      </c>
      <c r="U61" s="124">
        <f t="shared" si="15"/>
        <v>1</v>
      </c>
      <c r="V61" s="124">
        <f t="shared" si="15"/>
        <v>1</v>
      </c>
      <c r="W61" s="124">
        <f t="shared" si="15"/>
        <v>1</v>
      </c>
      <c r="X61" s="124">
        <f t="shared" si="15"/>
        <v>1</v>
      </c>
      <c r="Y61" s="124">
        <f t="shared" si="15"/>
        <v>1</v>
      </c>
      <c r="Z61" s="124">
        <f t="shared" si="15"/>
        <v>1</v>
      </c>
      <c r="AA61" s="124">
        <f t="shared" si="15"/>
        <v>1</v>
      </c>
      <c r="AB61" s="124">
        <f t="shared" si="15"/>
        <v>1</v>
      </c>
      <c r="AC61" s="124">
        <f t="shared" si="15"/>
        <v>1</v>
      </c>
      <c r="AD61" s="124">
        <f>COUNTIF(AD38:AD40,"N")+COUNTIF(AD5:AD40,"D(N)")</f>
        <v>1</v>
      </c>
      <c r="AE61" s="124">
        <f>COUNTIF(AE38:AE40,"N")+COUNTIF(AE5:AE40,"D(N)")</f>
        <v>0</v>
      </c>
      <c r="AF61" s="124">
        <f t="shared" ref="AF61:AP61" si="16">COUNTIF(AF38:AF41,"N")+COUNTIF(AF5:AF41,"D(N)")</f>
        <v>1</v>
      </c>
      <c r="AG61" s="124">
        <f t="shared" si="16"/>
        <v>1</v>
      </c>
      <c r="AH61" s="124">
        <f t="shared" si="16"/>
        <v>1</v>
      </c>
      <c r="AI61" s="124">
        <f t="shared" si="16"/>
        <v>1</v>
      </c>
      <c r="AJ61" s="124">
        <f t="shared" si="16"/>
        <v>1</v>
      </c>
      <c r="AK61" s="124">
        <f t="shared" si="16"/>
        <v>1</v>
      </c>
      <c r="AL61" s="124">
        <f t="shared" si="16"/>
        <v>1</v>
      </c>
      <c r="AM61" s="124">
        <f t="shared" si="16"/>
        <v>1</v>
      </c>
      <c r="AN61" s="124">
        <f t="shared" si="16"/>
        <v>1</v>
      </c>
      <c r="AO61" s="124">
        <f t="shared" si="16"/>
        <v>1</v>
      </c>
      <c r="AP61" s="124">
        <f t="shared" si="16"/>
        <v>1</v>
      </c>
      <c r="AQ61" s="124">
        <f>COUNTIF(AQ11:AQ41,"N")+COUNTIF(AQ5:AQ41,"D(N)")</f>
        <v>8</v>
      </c>
      <c r="AR61" s="124">
        <f>COUNTIF(AR11:AR41,"N")+COUNTIF(AR5:AR41,"D(N)")</f>
        <v>8</v>
      </c>
      <c r="AS61" s="124">
        <f>COUNTIF(AS38:AS40,"N")+COUNTIF(AS5:AS40,"D(N)")</f>
        <v>1</v>
      </c>
      <c r="AT61" s="124">
        <f>COUNTIF(AT38:AT40,"N")+COUNTIF(AT5:AT40,"D(N)")</f>
        <v>1</v>
      </c>
      <c r="AU61" s="124">
        <f t="shared" ref="AU61:BH61" si="17">COUNTIF(AU38:AU41,"N")+COUNTIF(AU5:AU41,"D(N)")</f>
        <v>1</v>
      </c>
      <c r="AV61" s="124">
        <f t="shared" si="17"/>
        <v>1</v>
      </c>
      <c r="AW61" s="124">
        <f t="shared" si="17"/>
        <v>1</v>
      </c>
      <c r="AX61" s="124">
        <f t="shared" si="17"/>
        <v>1</v>
      </c>
      <c r="AY61" s="124">
        <f t="shared" si="17"/>
        <v>1</v>
      </c>
      <c r="AZ61" s="124">
        <f t="shared" si="17"/>
        <v>1</v>
      </c>
      <c r="BA61" s="124">
        <f t="shared" si="17"/>
        <v>1</v>
      </c>
      <c r="BB61" s="124">
        <f t="shared" si="17"/>
        <v>1</v>
      </c>
      <c r="BC61" s="124">
        <f t="shared" si="17"/>
        <v>1</v>
      </c>
      <c r="BD61" s="124">
        <f t="shared" si="17"/>
        <v>1</v>
      </c>
      <c r="BE61" s="124">
        <f t="shared" si="17"/>
        <v>1</v>
      </c>
      <c r="BF61" s="124">
        <f t="shared" si="17"/>
        <v>1</v>
      </c>
      <c r="BG61" s="124">
        <f t="shared" si="17"/>
        <v>1</v>
      </c>
      <c r="BH61" s="124">
        <f t="shared" si="17"/>
        <v>1</v>
      </c>
      <c r="BI61" s="124">
        <f>COUNTIF(BI38:BI40,"N")+COUNTIF(BI5:BI40,"D(N)")</f>
        <v>1</v>
      </c>
      <c r="BJ61" s="124">
        <f>COUNTIF(BJ38:BJ40,"N")+COUNTIF(BJ5:BJ40,"D(N)")</f>
        <v>1</v>
      </c>
      <c r="BK61" s="124">
        <f t="shared" ref="BK61:BS61" si="18">COUNTIF(BK38:BK41,"N")+COUNTIF(BK5:BK41,"D(N)")</f>
        <v>1</v>
      </c>
      <c r="BL61" s="124">
        <f t="shared" si="18"/>
        <v>1</v>
      </c>
      <c r="BM61" s="124">
        <f t="shared" si="18"/>
        <v>1</v>
      </c>
      <c r="BN61" s="124">
        <f t="shared" si="18"/>
        <v>1</v>
      </c>
      <c r="BO61" s="124">
        <f t="shared" si="18"/>
        <v>1</v>
      </c>
      <c r="BP61" s="124">
        <f t="shared" si="18"/>
        <v>1</v>
      </c>
      <c r="BQ61" s="124">
        <f t="shared" si="18"/>
        <v>1</v>
      </c>
      <c r="BR61" s="124">
        <f t="shared" si="18"/>
        <v>1</v>
      </c>
      <c r="BS61" s="124">
        <f t="shared" si="18"/>
        <v>1</v>
      </c>
    </row>
    <row r="62" spans="1:72" s="47" customFormat="1" ht="30.75" customHeight="1" thickBot="1">
      <c r="A62" s="487"/>
      <c r="B62" s="492" t="s">
        <v>162</v>
      </c>
      <c r="C62" s="493"/>
      <c r="D62" s="493"/>
      <c r="E62" s="494"/>
      <c r="F62" s="127">
        <f t="shared" ref="F62:AK62" si="19">F60+F61</f>
        <v>8</v>
      </c>
      <c r="G62" s="127">
        <f t="shared" si="19"/>
        <v>8</v>
      </c>
      <c r="H62" s="127">
        <f t="shared" si="19"/>
        <v>8</v>
      </c>
      <c r="I62" s="127">
        <f t="shared" si="19"/>
        <v>8</v>
      </c>
      <c r="J62" s="127">
        <f t="shared" si="19"/>
        <v>8</v>
      </c>
      <c r="K62" s="127">
        <f t="shared" si="19"/>
        <v>8</v>
      </c>
      <c r="L62" s="127">
        <f t="shared" si="19"/>
        <v>12</v>
      </c>
      <c r="M62" s="127">
        <f t="shared" si="19"/>
        <v>15</v>
      </c>
      <c r="N62" s="127">
        <f t="shared" si="19"/>
        <v>8</v>
      </c>
      <c r="O62" s="127">
        <f t="shared" si="19"/>
        <v>7</v>
      </c>
      <c r="P62" s="127">
        <f t="shared" si="19"/>
        <v>8</v>
      </c>
      <c r="Q62" s="127">
        <f t="shared" si="19"/>
        <v>8</v>
      </c>
      <c r="R62" s="127">
        <f t="shared" si="19"/>
        <v>8</v>
      </c>
      <c r="S62" s="127">
        <f t="shared" si="19"/>
        <v>8</v>
      </c>
      <c r="T62" s="127">
        <f t="shared" si="19"/>
        <v>8</v>
      </c>
      <c r="U62" s="127">
        <f t="shared" si="19"/>
        <v>7</v>
      </c>
      <c r="V62" s="127">
        <f t="shared" si="19"/>
        <v>7</v>
      </c>
      <c r="W62" s="127">
        <f t="shared" si="19"/>
        <v>8</v>
      </c>
      <c r="X62" s="127">
        <f t="shared" si="19"/>
        <v>8</v>
      </c>
      <c r="Y62" s="127">
        <f t="shared" si="19"/>
        <v>8</v>
      </c>
      <c r="Z62" s="127">
        <f t="shared" si="19"/>
        <v>8</v>
      </c>
      <c r="AA62" s="127">
        <f t="shared" si="19"/>
        <v>8</v>
      </c>
      <c r="AB62" s="127">
        <f t="shared" si="19"/>
        <v>8</v>
      </c>
      <c r="AC62" s="127">
        <f t="shared" si="19"/>
        <v>8</v>
      </c>
      <c r="AD62" s="127">
        <f t="shared" si="19"/>
        <v>8</v>
      </c>
      <c r="AE62" s="127">
        <f t="shared" si="19"/>
        <v>7</v>
      </c>
      <c r="AF62" s="127">
        <f t="shared" si="19"/>
        <v>8</v>
      </c>
      <c r="AG62" s="127">
        <f t="shared" si="19"/>
        <v>8</v>
      </c>
      <c r="AH62" s="127">
        <f t="shared" si="19"/>
        <v>8</v>
      </c>
      <c r="AI62" s="127">
        <f t="shared" si="19"/>
        <v>8</v>
      </c>
      <c r="AJ62" s="127">
        <f t="shared" si="19"/>
        <v>8</v>
      </c>
      <c r="AK62" s="127">
        <f t="shared" si="19"/>
        <v>8</v>
      </c>
      <c r="AL62" s="127">
        <f t="shared" ref="AL62:BQ62" si="20">AL60+AL61</f>
        <v>8</v>
      </c>
      <c r="AM62" s="127">
        <f t="shared" si="20"/>
        <v>8</v>
      </c>
      <c r="AN62" s="127">
        <f t="shared" si="20"/>
        <v>8</v>
      </c>
      <c r="AO62" s="127">
        <f t="shared" si="20"/>
        <v>8</v>
      </c>
      <c r="AP62" s="127">
        <f t="shared" si="20"/>
        <v>8</v>
      </c>
      <c r="AQ62" s="127">
        <f t="shared" si="20"/>
        <v>15</v>
      </c>
      <c r="AR62" s="127">
        <f t="shared" si="20"/>
        <v>15</v>
      </c>
      <c r="AS62" s="127">
        <f t="shared" si="20"/>
        <v>8</v>
      </c>
      <c r="AT62" s="127">
        <f t="shared" si="20"/>
        <v>8</v>
      </c>
      <c r="AU62" s="127">
        <f t="shared" si="20"/>
        <v>8</v>
      </c>
      <c r="AV62" s="127">
        <f t="shared" si="20"/>
        <v>8</v>
      </c>
      <c r="AW62" s="127">
        <f t="shared" si="20"/>
        <v>8</v>
      </c>
      <c r="AX62" s="127">
        <f t="shared" si="20"/>
        <v>8</v>
      </c>
      <c r="AY62" s="127">
        <f t="shared" si="20"/>
        <v>8</v>
      </c>
      <c r="AZ62" s="127">
        <f t="shared" si="20"/>
        <v>8</v>
      </c>
      <c r="BA62" s="127">
        <f t="shared" si="20"/>
        <v>8</v>
      </c>
      <c r="BB62" s="127">
        <f t="shared" si="20"/>
        <v>8</v>
      </c>
      <c r="BC62" s="127">
        <f t="shared" si="20"/>
        <v>8</v>
      </c>
      <c r="BD62" s="127">
        <f t="shared" si="20"/>
        <v>8</v>
      </c>
      <c r="BE62" s="127">
        <f t="shared" si="20"/>
        <v>8</v>
      </c>
      <c r="BF62" s="127">
        <f t="shared" si="20"/>
        <v>8</v>
      </c>
      <c r="BG62" s="127">
        <f t="shared" si="20"/>
        <v>8</v>
      </c>
      <c r="BH62" s="127">
        <f t="shared" si="20"/>
        <v>8</v>
      </c>
      <c r="BI62" s="127">
        <f t="shared" si="20"/>
        <v>8</v>
      </c>
      <c r="BJ62" s="127">
        <f t="shared" si="20"/>
        <v>8</v>
      </c>
      <c r="BK62" s="127">
        <f t="shared" si="20"/>
        <v>8</v>
      </c>
      <c r="BL62" s="127">
        <f t="shared" si="20"/>
        <v>8</v>
      </c>
      <c r="BM62" s="127">
        <f t="shared" si="20"/>
        <v>8</v>
      </c>
      <c r="BN62" s="127">
        <f t="shared" si="20"/>
        <v>8</v>
      </c>
      <c r="BO62" s="127">
        <f t="shared" si="20"/>
        <v>8</v>
      </c>
      <c r="BP62" s="127">
        <f t="shared" si="20"/>
        <v>8</v>
      </c>
      <c r="BQ62" s="127">
        <f t="shared" si="20"/>
        <v>8</v>
      </c>
      <c r="BR62" s="127">
        <f t="shared" ref="BR62:BS62" si="21">BR60+BR61</f>
        <v>8</v>
      </c>
      <c r="BS62" s="127">
        <f t="shared" si="21"/>
        <v>8</v>
      </c>
    </row>
    <row r="63" spans="1:72" s="47" customFormat="1" ht="12.75" customHeight="1" thickTop="1">
      <c r="A63" s="102"/>
      <c r="B63" s="102"/>
      <c r="C63" s="102"/>
      <c r="D63" s="102"/>
      <c r="E63" s="102"/>
      <c r="F63" s="102"/>
      <c r="G63" s="102"/>
      <c r="H63" s="102"/>
      <c r="I63" s="102"/>
      <c r="J63" s="128"/>
      <c r="K63" s="26"/>
      <c r="L63" s="26"/>
      <c r="M63" s="26"/>
      <c r="AO63" s="128"/>
      <c r="AP63" s="26"/>
      <c r="AQ63" s="26"/>
      <c r="AR63" s="26"/>
    </row>
    <row r="64" spans="1:72" s="47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  <c r="AO64" s="128"/>
      <c r="AP64" s="26"/>
      <c r="AQ64" s="26"/>
      <c r="AR64" s="26"/>
    </row>
  </sheetData>
  <mergeCells count="50">
    <mergeCell ref="BT3:BT4"/>
    <mergeCell ref="A46:A47"/>
    <mergeCell ref="J1:BS1"/>
    <mergeCell ref="A2:C2"/>
    <mergeCell ref="F2:J2"/>
    <mergeCell ref="K2:AM2"/>
    <mergeCell ref="A3:E3"/>
    <mergeCell ref="A5:A11"/>
    <mergeCell ref="A13:A19"/>
    <mergeCell ref="A21:A27"/>
    <mergeCell ref="A29:A35"/>
    <mergeCell ref="A37:A44"/>
    <mergeCell ref="B46:E46"/>
    <mergeCell ref="L46:Q46"/>
    <mergeCell ref="S46:Z46"/>
    <mergeCell ref="AA46:AA49"/>
    <mergeCell ref="B47:E47"/>
    <mergeCell ref="L47:Q47"/>
    <mergeCell ref="S47:Z47"/>
    <mergeCell ref="S49:Z49"/>
    <mergeCell ref="A48:A49"/>
    <mergeCell ref="B48:E48"/>
    <mergeCell ref="L48:Q48"/>
    <mergeCell ref="S48:Z48"/>
    <mergeCell ref="B49:E49"/>
    <mergeCell ref="L49:Q49"/>
    <mergeCell ref="A50:A51"/>
    <mergeCell ref="B50:E50"/>
    <mergeCell ref="L50:Q50"/>
    <mergeCell ref="S50:Z50"/>
    <mergeCell ref="AA50:AA52"/>
    <mergeCell ref="B51:E51"/>
    <mergeCell ref="L51:Q51"/>
    <mergeCell ref="S51:Z51"/>
    <mergeCell ref="A60:A62"/>
    <mergeCell ref="C60:E60"/>
    <mergeCell ref="C61:E61"/>
    <mergeCell ref="B62:E62"/>
    <mergeCell ref="AO2:BS2"/>
    <mergeCell ref="A55:A56"/>
    <mergeCell ref="B55:E56"/>
    <mergeCell ref="A57:A59"/>
    <mergeCell ref="C57:E57"/>
    <mergeCell ref="C58:E58"/>
    <mergeCell ref="B59:E59"/>
    <mergeCell ref="L52:Q52"/>
    <mergeCell ref="S52:Z52"/>
    <mergeCell ref="A53:E53"/>
    <mergeCell ref="L53:Q53"/>
    <mergeCell ref="S53:Z53"/>
  </mergeCells>
  <conditionalFormatting sqref="C4 C46:D52 C54:D54 C57:C58 C59:D59 C60:C61 C62:D1048576">
    <cfRule type="containsText" dxfId="195" priority="31" operator="containsText" text="Operator (E)">
      <formula>NOT(ISERROR(SEARCH("Operator (E)",C4)))</formula>
    </cfRule>
    <cfRule type="containsText" dxfId="194" priority="32" operator="containsText" text="F2">
      <formula>NOT(ISERROR(SEARCH("F2",C4)))</formula>
    </cfRule>
    <cfRule type="containsText" dxfId="193" priority="33" operator="containsText" text="F1">
      <formula>NOT(ISERROR(SEARCH("F1",C4)))</formula>
    </cfRule>
    <cfRule type="containsText" dxfId="192" priority="34" operator="containsText" text="P3">
      <formula>NOT(ISERROR(SEARCH("P3",C4)))</formula>
    </cfRule>
    <cfRule type="containsText" dxfId="191" priority="35" operator="containsText" text="P2">
      <formula>NOT(ISERROR(SEARCH("P2",C4)))</formula>
    </cfRule>
    <cfRule type="containsText" dxfId="190" priority="36" operator="containsText" text="P1">
      <formula>NOT(ISERROR(SEARCH("P1",C4)))</formula>
    </cfRule>
    <cfRule type="containsText" dxfId="189" priority="37" operator="containsText" text="Section Mgr.">
      <formula>NOT(ISERROR(SEARCH("Section Mgr.",C4)))</formula>
    </cfRule>
  </conditionalFormatting>
  <conditionalFormatting sqref="C1:D1">
    <cfRule type="containsText" dxfId="188" priority="38" operator="containsText" text="Operator (E)">
      <formula>NOT(ISERROR(SEARCH("Operator (E)",C1)))</formula>
    </cfRule>
    <cfRule type="containsText" dxfId="187" priority="39" operator="containsText" text="F2">
      <formula>NOT(ISERROR(SEARCH("F2",C1)))</formula>
    </cfRule>
    <cfRule type="containsText" dxfId="186" priority="40" operator="containsText" text="F1">
      <formula>NOT(ISERROR(SEARCH("F1",C1)))</formula>
    </cfRule>
    <cfRule type="containsText" dxfId="185" priority="41" operator="containsText" text="P3">
      <formula>NOT(ISERROR(SEARCH("P3",C1)))</formula>
    </cfRule>
    <cfRule type="containsText" dxfId="184" priority="42" operator="containsText" text="P2">
      <formula>NOT(ISERROR(SEARCH("P2",C1)))</formula>
    </cfRule>
    <cfRule type="containsText" dxfId="183" priority="43" operator="containsText" text="P1">
      <formula>NOT(ISERROR(SEARCH("P1",C1)))</formula>
    </cfRule>
    <cfRule type="containsText" dxfId="182" priority="44" operator="containsText" text="Section Mgr.">
      <formula>NOT(ISERROR(SEARCH("Section Mgr.",C1)))</formula>
    </cfRule>
  </conditionalFormatting>
  <conditionalFormatting sqref="C5:D11 C21:D27 C29:D35 C37:D44">
    <cfRule type="containsText" dxfId="181" priority="24" operator="containsText" text="Operator (E)">
      <formula>NOT(ISERROR(SEARCH("Operator (E)",C5)))</formula>
    </cfRule>
    <cfRule type="containsText" dxfId="180" priority="25" operator="containsText" text="F2">
      <formula>NOT(ISERROR(SEARCH("F2",C5)))</formula>
    </cfRule>
    <cfRule type="containsText" dxfId="179" priority="26" operator="containsText" text="F1">
      <formula>NOT(ISERROR(SEARCH("F1",C5)))</formula>
    </cfRule>
    <cfRule type="containsText" dxfId="178" priority="27" operator="containsText" text="P3">
      <formula>NOT(ISERROR(SEARCH("P3",C5)))</formula>
    </cfRule>
    <cfRule type="containsText" dxfId="177" priority="28" operator="containsText" text="P2">
      <formula>NOT(ISERROR(SEARCH("P2",C5)))</formula>
    </cfRule>
    <cfRule type="containsText" dxfId="176" priority="29" operator="containsText" text="P1">
      <formula>NOT(ISERROR(SEARCH("P1",C5)))</formula>
    </cfRule>
    <cfRule type="containsText" dxfId="175" priority="30" operator="containsText" text="Section Mgr.">
      <formula>NOT(ISERROR(SEARCH("Section Mgr.",C5)))</formula>
    </cfRule>
  </conditionalFormatting>
  <conditionalFormatting sqref="C13:D19">
    <cfRule type="containsText" dxfId="174" priority="13" operator="containsText" text="Operator (E)">
      <formula>NOT(ISERROR(SEARCH("Operator (E)",C13)))</formula>
    </cfRule>
    <cfRule type="containsText" dxfId="173" priority="14" operator="containsText" text="F2">
      <formula>NOT(ISERROR(SEARCH("F2",C13)))</formula>
    </cfRule>
    <cfRule type="containsText" dxfId="172" priority="15" operator="containsText" text="F1">
      <formula>NOT(ISERROR(SEARCH("F1",C13)))</formula>
    </cfRule>
    <cfRule type="containsText" dxfId="171" priority="16" operator="containsText" text="P3">
      <formula>NOT(ISERROR(SEARCH("P3",C13)))</formula>
    </cfRule>
    <cfRule type="containsText" dxfId="170" priority="17" operator="containsText" text="P2">
      <formula>NOT(ISERROR(SEARCH("P2",C13)))</formula>
    </cfRule>
    <cfRule type="containsText" dxfId="169" priority="18" operator="containsText" text="P1">
      <formula>NOT(ISERROR(SEARCH("P1",C13)))</formula>
    </cfRule>
    <cfRule type="containsText" dxfId="168" priority="19" operator="containsText" text="Section Mgr.">
      <formula>NOT(ISERROR(SEARCH("Section Mgr.",C13)))</formula>
    </cfRule>
  </conditionalFormatting>
  <conditionalFormatting sqref="F4:AN4">
    <cfRule type="expression" dxfId="167" priority="11">
      <formula>"ส"</formula>
    </cfRule>
    <cfRule type="expression" dxfId="166" priority="12">
      <formula>"อา"</formula>
    </cfRule>
  </conditionalFormatting>
  <conditionalFormatting sqref="F57:AN57 F60:AN60">
    <cfRule type="colorScale" priority="48">
      <colorScale>
        <cfvo type="num" val="5"/>
        <cfvo type="num" val="6"/>
        <color rgb="FFFF0000"/>
        <color theme="9" tint="0.59999389629810485"/>
      </colorScale>
    </cfRule>
  </conditionalFormatting>
  <conditionalFormatting sqref="F58:AN58 F61:AN61">
    <cfRule type="colorScale" priority="23">
      <colorScale>
        <cfvo type="num" val="0"/>
        <cfvo type="num" val="1"/>
        <color rgb="FFFF0000"/>
        <color theme="9" tint="0.59999389629810485"/>
      </colorScale>
    </cfRule>
  </conditionalFormatting>
  <conditionalFormatting sqref="F59:AN59">
    <cfRule type="cellIs" dxfId="165" priority="20" operator="greaterThan">
      <formula>8</formula>
    </cfRule>
    <cfRule type="cellIs" dxfId="164" priority="21" operator="greaterThanOrEqual">
      <formula>7</formula>
    </cfRule>
    <cfRule type="cellIs" dxfId="163" priority="22" operator="lessThan">
      <formula>6</formula>
    </cfRule>
  </conditionalFormatting>
  <conditionalFormatting sqref="F62:AN62">
    <cfRule type="cellIs" dxfId="162" priority="45" operator="greaterThan">
      <formula>8</formula>
    </cfRule>
    <cfRule type="cellIs" dxfId="161" priority="46" operator="greaterThanOrEqual">
      <formula>7</formula>
    </cfRule>
    <cfRule type="cellIs" dxfId="160" priority="47" operator="lessThan">
      <formula>6</formula>
    </cfRule>
  </conditionalFormatting>
  <conditionalFormatting sqref="AO4:BS4">
    <cfRule type="expression" dxfId="159" priority="1">
      <formula>"ส"</formula>
    </cfRule>
    <cfRule type="expression" dxfId="158" priority="2">
      <formula>"อา"</formula>
    </cfRule>
  </conditionalFormatting>
  <conditionalFormatting sqref="AO57:BS57 AO60:BS60">
    <cfRule type="colorScale" priority="10">
      <colorScale>
        <cfvo type="num" val="5"/>
        <cfvo type="num" val="6"/>
        <color rgb="FFFF0000"/>
        <color theme="9" tint="0.59999389629810485"/>
      </colorScale>
    </cfRule>
  </conditionalFormatting>
  <conditionalFormatting sqref="AO58:BS58 AO61:BS61">
    <cfRule type="colorScale" priority="6">
      <colorScale>
        <cfvo type="num" val="0"/>
        <cfvo type="num" val="1"/>
        <color rgb="FFFF0000"/>
        <color theme="9" tint="0.59999389629810485"/>
      </colorScale>
    </cfRule>
  </conditionalFormatting>
  <conditionalFormatting sqref="AO59:BS59">
    <cfRule type="cellIs" dxfId="157" priority="3" operator="greaterThan">
      <formula>8</formula>
    </cfRule>
    <cfRule type="cellIs" dxfId="156" priority="4" operator="greaterThanOrEqual">
      <formula>7</formula>
    </cfRule>
    <cfRule type="cellIs" dxfId="155" priority="5" operator="lessThan">
      <formula>6</formula>
    </cfRule>
  </conditionalFormatting>
  <conditionalFormatting sqref="AO62:BS62">
    <cfRule type="cellIs" dxfId="154" priority="7" operator="greaterThan">
      <formula>8</formula>
    </cfRule>
    <cfRule type="cellIs" dxfId="153" priority="8" operator="greaterThanOrEqual">
      <formula>7</formula>
    </cfRule>
    <cfRule type="cellIs" dxfId="152" priority="9" operator="lessThan">
      <formula>6</formula>
    </cfRule>
  </conditionalFormatting>
  <printOptions horizontalCentered="1"/>
  <pageMargins left="0" right="0" top="0.25" bottom="0.25" header="0.3" footer="0.3"/>
  <pageSetup paperSize="9" scale="57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7D90F-A53D-4ED4-BC1C-755D8A8AB6B5}">
  <sheetPr codeName="Sheet17"/>
  <dimension ref="A1:BW64"/>
  <sheetViews>
    <sheetView showGridLines="0" zoomScale="60" zoomScaleNormal="60" zoomScaleSheetLayoutView="55" zoomScalePageLayoutView="115" workbookViewId="0">
      <pane xSplit="5" ySplit="4" topLeftCell="J5" activePane="bottomRight" state="frozen"/>
      <selection pane="topRight" activeCell="V26" sqref="V26"/>
      <selection pane="bottomLeft" activeCell="V26" sqref="V26"/>
      <selection pane="bottomRight" activeCell="AN11" sqref="J2:AN11"/>
    </sheetView>
  </sheetViews>
  <sheetFormatPr defaultColWidth="8.85546875" defaultRowHeight="14.25" customHeight="1"/>
  <cols>
    <col min="1" max="1" width="13.85546875" style="327" customWidth="1"/>
    <col min="2" max="2" width="24.140625" style="327" customWidth="1"/>
    <col min="3" max="3" width="13.85546875" style="332" customWidth="1"/>
    <col min="4" max="4" width="14.85546875" style="332" hidden="1" customWidth="1"/>
    <col min="5" max="5" width="12.140625" style="327" customWidth="1"/>
    <col min="6" max="9" width="4.85546875" style="327" customWidth="1"/>
    <col min="10" max="10" width="4.85546875" style="333" customWidth="1"/>
    <col min="11" max="40" width="4.85546875" style="327" customWidth="1"/>
    <col min="41" max="41" width="4.85546875" style="333" customWidth="1"/>
    <col min="42" max="75" width="4.85546875" style="327" customWidth="1"/>
    <col min="76" max="16384" width="8.85546875" style="327"/>
  </cols>
  <sheetData>
    <row r="1" spans="1:75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  <c r="AS1" s="45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</row>
    <row r="2" spans="1:75" ht="29.25" customHeight="1" thickBot="1">
      <c r="A2" s="457" t="s">
        <v>38</v>
      </c>
      <c r="B2" s="458"/>
      <c r="C2" s="459"/>
      <c r="D2" s="27"/>
      <c r="E2" s="28" t="s">
        <v>357</v>
      </c>
      <c r="F2" s="217" t="s">
        <v>449</v>
      </c>
      <c r="G2" s="217"/>
      <c r="H2" s="217"/>
      <c r="I2" s="217"/>
      <c r="J2" s="495" t="s">
        <v>497</v>
      </c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496"/>
      <c r="AO2" s="495" t="s">
        <v>506</v>
      </c>
      <c r="AP2" s="496"/>
      <c r="AQ2" s="496"/>
      <c r="AR2" s="496"/>
      <c r="AS2" s="496"/>
      <c r="AT2" s="496"/>
      <c r="AU2" s="496"/>
      <c r="AV2" s="496"/>
      <c r="AW2" s="496"/>
      <c r="AX2" s="496"/>
      <c r="AY2" s="496"/>
      <c r="AZ2" s="496"/>
      <c r="BA2" s="496"/>
      <c r="BB2" s="496"/>
      <c r="BC2" s="496"/>
      <c r="BD2" s="496"/>
      <c r="BE2" s="496"/>
      <c r="BF2" s="496"/>
      <c r="BG2" s="496"/>
      <c r="BH2" s="496"/>
      <c r="BI2" s="496"/>
      <c r="BJ2" s="496"/>
      <c r="BK2" s="496"/>
      <c r="BL2" s="496"/>
      <c r="BM2" s="496"/>
      <c r="BN2" s="496"/>
      <c r="BO2" s="496"/>
      <c r="BP2" s="496"/>
      <c r="BQ2" s="496"/>
      <c r="BR2" s="496"/>
      <c r="BS2" s="142" t="s">
        <v>507</v>
      </c>
      <c r="BT2" s="142"/>
      <c r="BU2" s="142"/>
      <c r="BV2" s="142"/>
      <c r="BW2" s="142"/>
    </row>
    <row r="3" spans="1:75" ht="27" customHeight="1" thickTop="1" thickBot="1">
      <c r="A3" s="460" t="s">
        <v>43</v>
      </c>
      <c r="B3" s="461"/>
      <c r="C3" s="461"/>
      <c r="D3" s="461"/>
      <c r="E3" s="462"/>
      <c r="F3" s="30">
        <v>27</v>
      </c>
      <c r="G3" s="30">
        <v>28</v>
      </c>
      <c r="H3" s="30">
        <v>29</v>
      </c>
      <c r="I3" s="30">
        <v>30</v>
      </c>
      <c r="J3" s="30">
        <v>1</v>
      </c>
      <c r="K3" s="30">
        <v>2</v>
      </c>
      <c r="L3" s="30">
        <v>3</v>
      </c>
      <c r="M3" s="30">
        <v>4</v>
      </c>
      <c r="N3" s="30">
        <v>5</v>
      </c>
      <c r="O3" s="30">
        <v>6</v>
      </c>
      <c r="P3" s="30">
        <v>7</v>
      </c>
      <c r="Q3" s="30">
        <v>8</v>
      </c>
      <c r="R3" s="30">
        <v>9</v>
      </c>
      <c r="S3" s="30">
        <v>10</v>
      </c>
      <c r="T3" s="30">
        <v>11</v>
      </c>
      <c r="U3" s="30">
        <v>12</v>
      </c>
      <c r="V3" s="30">
        <v>13</v>
      </c>
      <c r="W3" s="30">
        <v>14</v>
      </c>
      <c r="X3" s="30">
        <v>15</v>
      </c>
      <c r="Y3" s="30">
        <v>16</v>
      </c>
      <c r="Z3" s="30">
        <v>17</v>
      </c>
      <c r="AA3" s="30">
        <v>18</v>
      </c>
      <c r="AB3" s="30">
        <v>19</v>
      </c>
      <c r="AC3" s="30">
        <v>20</v>
      </c>
      <c r="AD3" s="30">
        <v>21</v>
      </c>
      <c r="AE3" s="30">
        <v>22</v>
      </c>
      <c r="AF3" s="30">
        <v>23</v>
      </c>
      <c r="AG3" s="30">
        <v>24</v>
      </c>
      <c r="AH3" s="30">
        <v>25</v>
      </c>
      <c r="AI3" s="30">
        <v>26</v>
      </c>
      <c r="AJ3" s="30">
        <v>27</v>
      </c>
      <c r="AK3" s="30">
        <v>28</v>
      </c>
      <c r="AL3" s="30">
        <v>29</v>
      </c>
      <c r="AM3" s="30">
        <v>30</v>
      </c>
      <c r="AN3" s="30">
        <v>31</v>
      </c>
      <c r="AO3" s="30">
        <v>1</v>
      </c>
      <c r="AP3" s="30">
        <v>2</v>
      </c>
      <c r="AQ3" s="30">
        <v>3</v>
      </c>
      <c r="AR3" s="30">
        <v>4</v>
      </c>
      <c r="AS3" s="30">
        <v>5</v>
      </c>
      <c r="AT3" s="30">
        <v>6</v>
      </c>
      <c r="AU3" s="30">
        <v>7</v>
      </c>
      <c r="AV3" s="30">
        <v>8</v>
      </c>
      <c r="AW3" s="30">
        <v>9</v>
      </c>
      <c r="AX3" s="30">
        <v>10</v>
      </c>
      <c r="AY3" s="30">
        <v>11</v>
      </c>
      <c r="AZ3" s="30">
        <v>12</v>
      </c>
      <c r="BA3" s="30">
        <v>13</v>
      </c>
      <c r="BB3" s="30">
        <v>14</v>
      </c>
      <c r="BC3" s="30">
        <v>15</v>
      </c>
      <c r="BD3" s="30">
        <v>16</v>
      </c>
      <c r="BE3" s="30">
        <v>17</v>
      </c>
      <c r="BF3" s="30">
        <v>18</v>
      </c>
      <c r="BG3" s="30">
        <v>19</v>
      </c>
      <c r="BH3" s="30">
        <v>20</v>
      </c>
      <c r="BI3" s="30">
        <v>21</v>
      </c>
      <c r="BJ3" s="30">
        <v>22</v>
      </c>
      <c r="BK3" s="30">
        <v>23</v>
      </c>
      <c r="BL3" s="30">
        <v>24</v>
      </c>
      <c r="BM3" s="30">
        <v>25</v>
      </c>
      <c r="BN3" s="30">
        <v>26</v>
      </c>
      <c r="BO3" s="30">
        <v>27</v>
      </c>
      <c r="BP3" s="30">
        <v>28</v>
      </c>
      <c r="BQ3" s="30">
        <v>29</v>
      </c>
      <c r="BR3" s="30">
        <v>30</v>
      </c>
      <c r="BS3" s="30">
        <v>1</v>
      </c>
      <c r="BT3" s="30">
        <v>2</v>
      </c>
      <c r="BU3" s="30">
        <v>3</v>
      </c>
      <c r="BV3" s="30">
        <v>4</v>
      </c>
      <c r="BW3" s="30">
        <v>5</v>
      </c>
    </row>
    <row r="4" spans="1:75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7" t="s">
        <v>3</v>
      </c>
      <c r="G4" s="36" t="s">
        <v>4</v>
      </c>
      <c r="H4" s="36" t="s">
        <v>5</v>
      </c>
      <c r="I4" s="36" t="s">
        <v>6</v>
      </c>
      <c r="J4" s="36" t="s">
        <v>7</v>
      </c>
      <c r="K4" s="36" t="s">
        <v>8</v>
      </c>
      <c r="L4" s="37" t="s">
        <v>9</v>
      </c>
      <c r="M4" s="37" t="s">
        <v>3</v>
      </c>
      <c r="N4" s="36" t="s">
        <v>4</v>
      </c>
      <c r="O4" s="36" t="s">
        <v>5</v>
      </c>
      <c r="P4" s="36" t="s">
        <v>6</v>
      </c>
      <c r="Q4" s="36" t="s">
        <v>7</v>
      </c>
      <c r="R4" s="36" t="s">
        <v>8</v>
      </c>
      <c r="S4" s="37" t="s">
        <v>9</v>
      </c>
      <c r="T4" s="37" t="s">
        <v>3</v>
      </c>
      <c r="U4" s="36" t="s">
        <v>4</v>
      </c>
      <c r="V4" s="36" t="s">
        <v>5</v>
      </c>
      <c r="W4" s="36" t="s">
        <v>6</v>
      </c>
      <c r="X4" s="36" t="s">
        <v>7</v>
      </c>
      <c r="Y4" s="36" t="s">
        <v>8</v>
      </c>
      <c r="Z4" s="37" t="s">
        <v>9</v>
      </c>
      <c r="AA4" s="37" t="s">
        <v>3</v>
      </c>
      <c r="AB4" s="36" t="s">
        <v>4</v>
      </c>
      <c r="AC4" s="36" t="s">
        <v>5</v>
      </c>
      <c r="AD4" s="36" t="s">
        <v>6</v>
      </c>
      <c r="AE4" s="36" t="s">
        <v>7</v>
      </c>
      <c r="AF4" s="36" t="s">
        <v>8</v>
      </c>
      <c r="AG4" s="37" t="s">
        <v>9</v>
      </c>
      <c r="AH4" s="37" t="s">
        <v>3</v>
      </c>
      <c r="AI4" s="36" t="s">
        <v>4</v>
      </c>
      <c r="AJ4" s="36" t="s">
        <v>5</v>
      </c>
      <c r="AK4" s="36" t="s">
        <v>6</v>
      </c>
      <c r="AL4" s="36" t="s">
        <v>7</v>
      </c>
      <c r="AM4" s="36" t="s">
        <v>8</v>
      </c>
      <c r="AN4" s="37" t="s">
        <v>9</v>
      </c>
      <c r="AO4" s="37" t="s">
        <v>3</v>
      </c>
      <c r="AP4" s="36" t="s">
        <v>4</v>
      </c>
      <c r="AQ4" s="36" t="s">
        <v>5</v>
      </c>
      <c r="AR4" s="36" t="s">
        <v>6</v>
      </c>
      <c r="AS4" s="36" t="s">
        <v>7</v>
      </c>
      <c r="AT4" s="36" t="s">
        <v>8</v>
      </c>
      <c r="AU4" s="37" t="s">
        <v>9</v>
      </c>
      <c r="AV4" s="37" t="s">
        <v>3</v>
      </c>
      <c r="AW4" s="36" t="s">
        <v>4</v>
      </c>
      <c r="AX4" s="36" t="s">
        <v>5</v>
      </c>
      <c r="AY4" s="36" t="s">
        <v>6</v>
      </c>
      <c r="AZ4" s="36" t="s">
        <v>7</v>
      </c>
      <c r="BA4" s="36" t="s">
        <v>8</v>
      </c>
      <c r="BB4" s="37" t="s">
        <v>9</v>
      </c>
      <c r="BC4" s="37" t="s">
        <v>3</v>
      </c>
      <c r="BD4" s="36" t="s">
        <v>4</v>
      </c>
      <c r="BE4" s="36" t="s">
        <v>5</v>
      </c>
      <c r="BF4" s="36" t="s">
        <v>6</v>
      </c>
      <c r="BG4" s="36" t="s">
        <v>7</v>
      </c>
      <c r="BH4" s="36" t="s">
        <v>8</v>
      </c>
      <c r="BI4" s="37" t="s">
        <v>9</v>
      </c>
      <c r="BJ4" s="37" t="s">
        <v>3</v>
      </c>
      <c r="BK4" s="36" t="s">
        <v>4</v>
      </c>
      <c r="BL4" s="36" t="s">
        <v>5</v>
      </c>
      <c r="BM4" s="36" t="s">
        <v>6</v>
      </c>
      <c r="BN4" s="36" t="s">
        <v>7</v>
      </c>
      <c r="BO4" s="36" t="s">
        <v>8</v>
      </c>
      <c r="BP4" s="37" t="s">
        <v>9</v>
      </c>
      <c r="BQ4" s="37" t="s">
        <v>3</v>
      </c>
      <c r="BR4" s="36" t="s">
        <v>4</v>
      </c>
      <c r="BS4" s="36" t="s">
        <v>5</v>
      </c>
      <c r="BT4" s="36" t="s">
        <v>6</v>
      </c>
      <c r="BU4" s="36" t="s">
        <v>7</v>
      </c>
      <c r="BV4" s="36" t="s">
        <v>8</v>
      </c>
      <c r="BW4" s="37" t="s">
        <v>9</v>
      </c>
    </row>
    <row r="5" spans="1:75" s="328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3"/>
      <c r="G5" s="43"/>
      <c r="H5" s="41" t="s">
        <v>0</v>
      </c>
      <c r="I5" s="41" t="s">
        <v>0</v>
      </c>
      <c r="J5" s="42" t="s">
        <v>1</v>
      </c>
      <c r="K5" s="42" t="s">
        <v>1</v>
      </c>
      <c r="L5" s="43"/>
      <c r="M5" s="43"/>
      <c r="N5" s="334" t="s">
        <v>498</v>
      </c>
      <c r="O5" s="334" t="s">
        <v>498</v>
      </c>
      <c r="P5" s="334" t="s">
        <v>498</v>
      </c>
      <c r="Q5" s="290" t="s">
        <v>501</v>
      </c>
      <c r="R5" s="42" t="s">
        <v>1</v>
      </c>
      <c r="S5" s="42" t="s">
        <v>1</v>
      </c>
      <c r="T5" s="43"/>
      <c r="U5" s="43"/>
      <c r="V5" s="43"/>
      <c r="W5" s="43"/>
      <c r="X5" s="41" t="s">
        <v>0</v>
      </c>
      <c r="Y5" s="41" t="s">
        <v>0</v>
      </c>
      <c r="Z5" s="42" t="s">
        <v>1</v>
      </c>
      <c r="AA5" s="42" t="s">
        <v>1</v>
      </c>
      <c r="AB5" s="105" t="s">
        <v>1</v>
      </c>
      <c r="AC5" s="105" t="s">
        <v>1</v>
      </c>
      <c r="AD5" s="105" t="s">
        <v>1</v>
      </c>
      <c r="AE5" s="43"/>
      <c r="AF5" s="41" t="s">
        <v>0</v>
      </c>
      <c r="AG5" s="41" t="s">
        <v>0</v>
      </c>
      <c r="AH5" s="42" t="s">
        <v>1</v>
      </c>
      <c r="AI5" s="42" t="s">
        <v>1</v>
      </c>
      <c r="AJ5" s="43"/>
      <c r="AK5" s="43"/>
      <c r="AL5" s="43"/>
      <c r="AM5" s="43"/>
      <c r="AN5" s="41" t="s">
        <v>0</v>
      </c>
      <c r="AO5" s="41" t="s">
        <v>0</v>
      </c>
      <c r="AP5" s="42" t="s">
        <v>1</v>
      </c>
      <c r="AQ5" s="42" t="s">
        <v>1</v>
      </c>
      <c r="AR5" s="43"/>
      <c r="AS5" s="43"/>
      <c r="AT5" s="43"/>
      <c r="AU5" s="43"/>
      <c r="AV5" s="41" t="s">
        <v>0</v>
      </c>
      <c r="AW5" s="41" t="s">
        <v>0</v>
      </c>
      <c r="AX5" s="42" t="s">
        <v>1</v>
      </c>
      <c r="AY5" s="42" t="s">
        <v>1</v>
      </c>
      <c r="AZ5" s="43"/>
      <c r="BA5" s="43"/>
      <c r="BB5" s="43"/>
      <c r="BC5" s="43"/>
      <c r="BD5" s="334" t="s">
        <v>498</v>
      </c>
      <c r="BE5" s="334" t="s">
        <v>498</v>
      </c>
      <c r="BF5" s="334" t="s">
        <v>498</v>
      </c>
      <c r="BG5" s="42" t="s">
        <v>1</v>
      </c>
      <c r="BH5" s="43"/>
      <c r="BI5" s="43"/>
      <c r="BJ5" s="43"/>
      <c r="BK5" s="43"/>
      <c r="BL5" s="41" t="s">
        <v>0</v>
      </c>
      <c r="BM5" s="41" t="s">
        <v>0</v>
      </c>
      <c r="BN5" s="42" t="s">
        <v>1</v>
      </c>
      <c r="BO5" s="42" t="s">
        <v>1</v>
      </c>
      <c r="BP5" s="43"/>
      <c r="BQ5" s="43"/>
      <c r="BR5" s="43"/>
      <c r="BS5" s="43"/>
      <c r="BT5" s="41" t="s">
        <v>0</v>
      </c>
      <c r="BU5" s="41" t="s">
        <v>0</v>
      </c>
      <c r="BV5" s="42" t="s">
        <v>1</v>
      </c>
      <c r="BW5" s="42" t="s">
        <v>1</v>
      </c>
    </row>
    <row r="6" spans="1:75" s="329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43"/>
      <c r="G6" s="43"/>
      <c r="H6" s="51" t="s">
        <v>0</v>
      </c>
      <c r="I6" s="51" t="s">
        <v>0</v>
      </c>
      <c r="J6" s="52" t="s">
        <v>1</v>
      </c>
      <c r="K6" s="52" t="s">
        <v>1</v>
      </c>
      <c r="L6" s="43"/>
      <c r="M6" s="43"/>
      <c r="N6" s="334" t="s">
        <v>498</v>
      </c>
      <c r="O6" s="334" t="s">
        <v>498</v>
      </c>
      <c r="P6" s="334" t="s">
        <v>498</v>
      </c>
      <c r="Q6" s="51" t="s">
        <v>0</v>
      </c>
      <c r="R6" s="52" t="s">
        <v>1</v>
      </c>
      <c r="S6" s="52" t="s">
        <v>1</v>
      </c>
      <c r="T6" s="43"/>
      <c r="U6" s="43"/>
      <c r="V6" s="43"/>
      <c r="W6" s="43"/>
      <c r="X6" s="51" t="s">
        <v>0</v>
      </c>
      <c r="Y6" s="51" t="s">
        <v>0</v>
      </c>
      <c r="Z6" s="52" t="s">
        <v>1</v>
      </c>
      <c r="AA6" s="52" t="s">
        <v>1</v>
      </c>
      <c r="AB6" s="105" t="s">
        <v>1</v>
      </c>
      <c r="AC6" s="105" t="s">
        <v>1</v>
      </c>
      <c r="AD6" s="105" t="s">
        <v>1</v>
      </c>
      <c r="AE6" s="43"/>
      <c r="AF6" s="51" t="s">
        <v>0</v>
      </c>
      <c r="AG6" s="51" t="s">
        <v>0</v>
      </c>
      <c r="AH6" s="52" t="s">
        <v>1</v>
      </c>
      <c r="AI6" s="52" t="s">
        <v>1</v>
      </c>
      <c r="AJ6" s="43"/>
      <c r="AK6" s="43"/>
      <c r="AL6" s="43"/>
      <c r="AM6" s="43"/>
      <c r="AN6" s="51" t="s">
        <v>0</v>
      </c>
      <c r="AO6" s="51" t="s">
        <v>0</v>
      </c>
      <c r="AP6" s="42" t="s">
        <v>1</v>
      </c>
      <c r="AQ6" s="42" t="s">
        <v>1</v>
      </c>
      <c r="AR6" s="43"/>
      <c r="AS6" s="43"/>
      <c r="AT6" s="43"/>
      <c r="AU6" s="43"/>
      <c r="AV6" s="51" t="s">
        <v>0</v>
      </c>
      <c r="AW6" s="51" t="s">
        <v>0</v>
      </c>
      <c r="AX6" s="52" t="s">
        <v>1</v>
      </c>
      <c r="AY6" s="52" t="s">
        <v>1</v>
      </c>
      <c r="AZ6" s="43"/>
      <c r="BA6" s="43"/>
      <c r="BB6" s="43"/>
      <c r="BC6" s="43"/>
      <c r="BD6" s="334" t="s">
        <v>498</v>
      </c>
      <c r="BE6" s="334" t="s">
        <v>498</v>
      </c>
      <c r="BF6" s="334" t="s">
        <v>498</v>
      </c>
      <c r="BG6" s="52" t="s">
        <v>1</v>
      </c>
      <c r="BH6" s="43"/>
      <c r="BI6" s="43"/>
      <c r="BJ6" s="43"/>
      <c r="BK6" s="43"/>
      <c r="BL6" s="51" t="s">
        <v>0</v>
      </c>
      <c r="BM6" s="51" t="s">
        <v>0</v>
      </c>
      <c r="BN6" s="52" t="s">
        <v>1</v>
      </c>
      <c r="BO6" s="52" t="s">
        <v>1</v>
      </c>
      <c r="BP6" s="43"/>
      <c r="BQ6" s="43"/>
      <c r="BR6" s="43"/>
      <c r="BS6" s="43"/>
      <c r="BT6" s="51" t="s">
        <v>0</v>
      </c>
      <c r="BU6" s="51" t="s">
        <v>0</v>
      </c>
      <c r="BV6" s="52" t="s">
        <v>1</v>
      </c>
      <c r="BW6" s="52" t="s">
        <v>1</v>
      </c>
    </row>
    <row r="7" spans="1:75" s="328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43"/>
      <c r="G7" s="43"/>
      <c r="H7" s="51" t="s">
        <v>0</v>
      </c>
      <c r="I7" s="51" t="s">
        <v>0</v>
      </c>
      <c r="J7" s="52" t="s">
        <v>1</v>
      </c>
      <c r="K7" s="52" t="s">
        <v>1</v>
      </c>
      <c r="L7" s="43"/>
      <c r="M7" s="43"/>
      <c r="N7" s="334" t="s">
        <v>498</v>
      </c>
      <c r="O7" s="334" t="s">
        <v>498</v>
      </c>
      <c r="P7" s="334" t="s">
        <v>498</v>
      </c>
      <c r="Q7" s="51" t="s">
        <v>0</v>
      </c>
      <c r="R7" s="52" t="s">
        <v>1</v>
      </c>
      <c r="S7" s="52" t="s">
        <v>1</v>
      </c>
      <c r="T7" s="43"/>
      <c r="U7" s="43"/>
      <c r="V7" s="43"/>
      <c r="W7" s="43"/>
      <c r="X7" s="51" t="s">
        <v>0</v>
      </c>
      <c r="Y7" s="51" t="s">
        <v>0</v>
      </c>
      <c r="Z7" s="52" t="s">
        <v>1</v>
      </c>
      <c r="AA7" s="52" t="s">
        <v>1</v>
      </c>
      <c r="AB7" s="105" t="s">
        <v>1</v>
      </c>
      <c r="AC7" s="105" t="s">
        <v>1</v>
      </c>
      <c r="AD7" s="105" t="s">
        <v>1</v>
      </c>
      <c r="AE7" s="43"/>
      <c r="AF7" s="51" t="s">
        <v>0</v>
      </c>
      <c r="AG7" s="51" t="s">
        <v>0</v>
      </c>
      <c r="AH7" s="52" t="s">
        <v>1</v>
      </c>
      <c r="AI7" s="52" t="s">
        <v>1</v>
      </c>
      <c r="AJ7" s="43"/>
      <c r="AK7" s="43"/>
      <c r="AL7" s="43"/>
      <c r="AM7" s="43"/>
      <c r="AN7" s="51" t="s">
        <v>0</v>
      </c>
      <c r="AO7" s="51" t="s">
        <v>0</v>
      </c>
      <c r="AP7" s="42" t="s">
        <v>1</v>
      </c>
      <c r="AQ7" s="42" t="s">
        <v>1</v>
      </c>
      <c r="AR7" s="43"/>
      <c r="AS7" s="43"/>
      <c r="AT7" s="43"/>
      <c r="AU7" s="43"/>
      <c r="AV7" s="51" t="s">
        <v>0</v>
      </c>
      <c r="AW7" s="51" t="s">
        <v>0</v>
      </c>
      <c r="AX7" s="52" t="s">
        <v>1</v>
      </c>
      <c r="AY7" s="52" t="s">
        <v>1</v>
      </c>
      <c r="AZ7" s="43"/>
      <c r="BA7" s="43"/>
      <c r="BB7" s="43"/>
      <c r="BC7" s="43"/>
      <c r="BD7" s="334" t="s">
        <v>498</v>
      </c>
      <c r="BE7" s="334" t="s">
        <v>498</v>
      </c>
      <c r="BF7" s="334" t="s">
        <v>498</v>
      </c>
      <c r="BG7" s="52" t="s">
        <v>1</v>
      </c>
      <c r="BH7" s="43"/>
      <c r="BI7" s="43"/>
      <c r="BJ7" s="43"/>
      <c r="BK7" s="43"/>
      <c r="BL7" s="51" t="s">
        <v>0</v>
      </c>
      <c r="BM7" s="51" t="s">
        <v>0</v>
      </c>
      <c r="BN7" s="52" t="s">
        <v>1</v>
      </c>
      <c r="BO7" s="52" t="s">
        <v>1</v>
      </c>
      <c r="BP7" s="43"/>
      <c r="BQ7" s="43"/>
      <c r="BR7" s="43"/>
      <c r="BS7" s="43"/>
      <c r="BT7" s="51" t="s">
        <v>0</v>
      </c>
      <c r="BU7" s="51" t="s">
        <v>0</v>
      </c>
      <c r="BV7" s="52" t="s">
        <v>1</v>
      </c>
      <c r="BW7" s="52" t="s">
        <v>1</v>
      </c>
    </row>
    <row r="8" spans="1:75" s="328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43"/>
      <c r="G8" s="43"/>
      <c r="H8" s="51" t="s">
        <v>0</v>
      </c>
      <c r="I8" s="51" t="s">
        <v>0</v>
      </c>
      <c r="J8" s="52" t="s">
        <v>1</v>
      </c>
      <c r="K8" s="52" t="s">
        <v>1</v>
      </c>
      <c r="L8" s="43"/>
      <c r="M8" s="43"/>
      <c r="N8" s="334" t="s">
        <v>498</v>
      </c>
      <c r="O8" s="334" t="s">
        <v>498</v>
      </c>
      <c r="P8" s="334" t="s">
        <v>498</v>
      </c>
      <c r="Q8" s="51" t="s">
        <v>0</v>
      </c>
      <c r="R8" s="52" t="s">
        <v>1</v>
      </c>
      <c r="S8" s="52" t="s">
        <v>1</v>
      </c>
      <c r="T8" s="43"/>
      <c r="U8" s="43"/>
      <c r="V8" s="43"/>
      <c r="W8" s="43"/>
      <c r="X8" s="51" t="s">
        <v>0</v>
      </c>
      <c r="Y8" s="51" t="s">
        <v>0</v>
      </c>
      <c r="Z8" s="52" t="s">
        <v>1</v>
      </c>
      <c r="AA8" s="52" t="s">
        <v>1</v>
      </c>
      <c r="AB8" s="105" t="s">
        <v>1</v>
      </c>
      <c r="AC8" s="105" t="s">
        <v>1</v>
      </c>
      <c r="AD8" s="105" t="s">
        <v>1</v>
      </c>
      <c r="AE8" s="43"/>
      <c r="AF8" s="51" t="s">
        <v>0</v>
      </c>
      <c r="AG8" s="51" t="s">
        <v>0</v>
      </c>
      <c r="AH8" s="52" t="s">
        <v>1</v>
      </c>
      <c r="AI8" s="52" t="s">
        <v>1</v>
      </c>
      <c r="AJ8" s="43"/>
      <c r="AK8" s="43"/>
      <c r="AL8" s="43"/>
      <c r="AM8" s="43"/>
      <c r="AN8" s="51" t="s">
        <v>0</v>
      </c>
      <c r="AO8" s="51" t="s">
        <v>0</v>
      </c>
      <c r="AP8" s="42" t="s">
        <v>1</v>
      </c>
      <c r="AQ8" s="42" t="s">
        <v>1</v>
      </c>
      <c r="AR8" s="43"/>
      <c r="AS8" s="43"/>
      <c r="AT8" s="43"/>
      <c r="AU8" s="43"/>
      <c r="AV8" s="51" t="s">
        <v>0</v>
      </c>
      <c r="AW8" s="51" t="s">
        <v>0</v>
      </c>
      <c r="AX8" s="52" t="s">
        <v>1</v>
      </c>
      <c r="AY8" s="52" t="s">
        <v>1</v>
      </c>
      <c r="AZ8" s="43"/>
      <c r="BA8" s="43"/>
      <c r="BB8" s="43"/>
      <c r="BC8" s="43"/>
      <c r="BD8" s="334" t="s">
        <v>498</v>
      </c>
      <c r="BE8" s="334" t="s">
        <v>498</v>
      </c>
      <c r="BF8" s="334" t="s">
        <v>498</v>
      </c>
      <c r="BG8" s="52" t="s">
        <v>1</v>
      </c>
      <c r="BH8" s="43"/>
      <c r="BI8" s="43"/>
      <c r="BJ8" s="43"/>
      <c r="BK8" s="43"/>
      <c r="BL8" s="51" t="s">
        <v>0</v>
      </c>
      <c r="BM8" s="51" t="s">
        <v>0</v>
      </c>
      <c r="BN8" s="52" t="s">
        <v>1</v>
      </c>
      <c r="BO8" s="52" t="s">
        <v>1</v>
      </c>
      <c r="BP8" s="43"/>
      <c r="BQ8" s="43"/>
      <c r="BR8" s="43"/>
      <c r="BS8" s="43"/>
      <c r="BT8" s="51" t="s">
        <v>0</v>
      </c>
      <c r="BU8" s="51" t="s">
        <v>0</v>
      </c>
      <c r="BV8" s="52" t="s">
        <v>1</v>
      </c>
      <c r="BW8" s="52" t="s">
        <v>1</v>
      </c>
    </row>
    <row r="9" spans="1:75" s="328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43"/>
      <c r="G9" s="43"/>
      <c r="H9" s="51" t="s">
        <v>0</v>
      </c>
      <c r="I9" s="51" t="s">
        <v>0</v>
      </c>
      <c r="J9" s="52" t="s">
        <v>1</v>
      </c>
      <c r="K9" s="52" t="s">
        <v>1</v>
      </c>
      <c r="L9" s="43"/>
      <c r="M9" s="43"/>
      <c r="N9" s="334" t="s">
        <v>498</v>
      </c>
      <c r="O9" s="334" t="s">
        <v>498</v>
      </c>
      <c r="P9" s="334" t="s">
        <v>498</v>
      </c>
      <c r="Q9" s="51" t="s">
        <v>0</v>
      </c>
      <c r="R9" s="52" t="s">
        <v>1</v>
      </c>
      <c r="S9" s="52" t="s">
        <v>1</v>
      </c>
      <c r="T9" s="43"/>
      <c r="U9" s="43"/>
      <c r="V9" s="43"/>
      <c r="W9" s="43"/>
      <c r="X9" s="51" t="s">
        <v>0</v>
      </c>
      <c r="Y9" s="51" t="s">
        <v>0</v>
      </c>
      <c r="Z9" s="52" t="s">
        <v>1</v>
      </c>
      <c r="AA9" s="52" t="s">
        <v>1</v>
      </c>
      <c r="AB9" s="105" t="s">
        <v>1</v>
      </c>
      <c r="AC9" s="105" t="s">
        <v>1</v>
      </c>
      <c r="AD9" s="105" t="s">
        <v>1</v>
      </c>
      <c r="AE9" s="43"/>
      <c r="AF9" s="51" t="s">
        <v>0</v>
      </c>
      <c r="AG9" s="51" t="s">
        <v>0</v>
      </c>
      <c r="AH9" s="52" t="s">
        <v>1</v>
      </c>
      <c r="AI9" s="52" t="s">
        <v>1</v>
      </c>
      <c r="AJ9" s="43"/>
      <c r="AK9" s="43"/>
      <c r="AL9" s="43"/>
      <c r="AM9" s="43"/>
      <c r="AN9" s="51" t="s">
        <v>0</v>
      </c>
      <c r="AO9" s="51" t="s">
        <v>0</v>
      </c>
      <c r="AP9" s="42" t="s">
        <v>1</v>
      </c>
      <c r="AQ9" s="42" t="s">
        <v>1</v>
      </c>
      <c r="AR9" s="43"/>
      <c r="AS9" s="43"/>
      <c r="AT9" s="43"/>
      <c r="AU9" s="43"/>
      <c r="AV9" s="51" t="s">
        <v>0</v>
      </c>
      <c r="AW9" s="51" t="s">
        <v>0</v>
      </c>
      <c r="AX9" s="52" t="s">
        <v>1</v>
      </c>
      <c r="AY9" s="52" t="s">
        <v>1</v>
      </c>
      <c r="AZ9" s="43"/>
      <c r="BA9" s="43"/>
      <c r="BB9" s="43"/>
      <c r="BC9" s="43"/>
      <c r="BD9" s="334" t="s">
        <v>498</v>
      </c>
      <c r="BE9" s="334" t="s">
        <v>498</v>
      </c>
      <c r="BF9" s="334" t="s">
        <v>498</v>
      </c>
      <c r="BG9" s="52" t="s">
        <v>1</v>
      </c>
      <c r="BH9" s="43"/>
      <c r="BI9" s="43"/>
      <c r="BJ9" s="43"/>
      <c r="BK9" s="43"/>
      <c r="BL9" s="51" t="s">
        <v>0</v>
      </c>
      <c r="BM9" s="51" t="s">
        <v>0</v>
      </c>
      <c r="BN9" s="52" t="s">
        <v>1</v>
      </c>
      <c r="BO9" s="52" t="s">
        <v>1</v>
      </c>
      <c r="BP9" s="43"/>
      <c r="BQ9" s="43"/>
      <c r="BR9" s="43"/>
      <c r="BS9" s="43"/>
      <c r="BT9" s="51" t="s">
        <v>0</v>
      </c>
      <c r="BU9" s="51" t="s">
        <v>0</v>
      </c>
      <c r="BV9" s="52" t="s">
        <v>1</v>
      </c>
      <c r="BW9" s="52" t="s">
        <v>1</v>
      </c>
    </row>
    <row r="10" spans="1:75" s="328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43"/>
      <c r="G10" s="43"/>
      <c r="H10" s="51" t="s">
        <v>0</v>
      </c>
      <c r="I10" s="51" t="s">
        <v>0</v>
      </c>
      <c r="J10" s="52" t="s">
        <v>1</v>
      </c>
      <c r="K10" s="52" t="s">
        <v>1</v>
      </c>
      <c r="L10" s="43"/>
      <c r="M10" s="43"/>
      <c r="N10" s="334" t="s">
        <v>498</v>
      </c>
      <c r="O10" s="334" t="s">
        <v>498</v>
      </c>
      <c r="P10" s="334" t="s">
        <v>498</v>
      </c>
      <c r="Q10" s="51" t="s">
        <v>0</v>
      </c>
      <c r="R10" s="52" t="s">
        <v>1</v>
      </c>
      <c r="S10" s="52" t="s">
        <v>1</v>
      </c>
      <c r="T10" s="43"/>
      <c r="U10" s="43"/>
      <c r="V10" s="43"/>
      <c r="W10" s="43"/>
      <c r="X10" s="51" t="s">
        <v>0</v>
      </c>
      <c r="Y10" s="51" t="s">
        <v>0</v>
      </c>
      <c r="Z10" s="52" t="s">
        <v>1</v>
      </c>
      <c r="AA10" s="52" t="s">
        <v>1</v>
      </c>
      <c r="AB10" s="105" t="s">
        <v>1</v>
      </c>
      <c r="AC10" s="105" t="s">
        <v>1</v>
      </c>
      <c r="AD10" s="105" t="s">
        <v>1</v>
      </c>
      <c r="AE10" s="43"/>
      <c r="AF10" s="51" t="s">
        <v>0</v>
      </c>
      <c r="AG10" s="51" t="s">
        <v>0</v>
      </c>
      <c r="AH10" s="52" t="s">
        <v>1</v>
      </c>
      <c r="AI10" s="52" t="s">
        <v>1</v>
      </c>
      <c r="AJ10" s="43"/>
      <c r="AK10" s="43"/>
      <c r="AL10" s="43"/>
      <c r="AM10" s="43"/>
      <c r="AN10" s="51" t="s">
        <v>0</v>
      </c>
      <c r="AO10" s="51" t="s">
        <v>0</v>
      </c>
      <c r="AP10" s="42" t="s">
        <v>1</v>
      </c>
      <c r="AQ10" s="42" t="s">
        <v>1</v>
      </c>
      <c r="AR10" s="43"/>
      <c r="AS10" s="43"/>
      <c r="AT10" s="43"/>
      <c r="AU10" s="43"/>
      <c r="AV10" s="51" t="s">
        <v>0</v>
      </c>
      <c r="AW10" s="51" t="s">
        <v>0</v>
      </c>
      <c r="AX10" s="52" t="s">
        <v>1</v>
      </c>
      <c r="AY10" s="52" t="s">
        <v>1</v>
      </c>
      <c r="AZ10" s="43"/>
      <c r="BA10" s="43"/>
      <c r="BB10" s="43"/>
      <c r="BC10" s="43"/>
      <c r="BD10" s="334" t="s">
        <v>498</v>
      </c>
      <c r="BE10" s="334" t="s">
        <v>498</v>
      </c>
      <c r="BF10" s="334" t="s">
        <v>498</v>
      </c>
      <c r="BG10" s="52" t="s">
        <v>1</v>
      </c>
      <c r="BH10" s="43"/>
      <c r="BI10" s="43"/>
      <c r="BJ10" s="43"/>
      <c r="BK10" s="43"/>
      <c r="BL10" s="51" t="s">
        <v>0</v>
      </c>
      <c r="BM10" s="51" t="s">
        <v>0</v>
      </c>
      <c r="BN10" s="52" t="s">
        <v>1</v>
      </c>
      <c r="BO10" s="52" t="s">
        <v>1</v>
      </c>
      <c r="BP10" s="43"/>
      <c r="BQ10" s="43"/>
      <c r="BR10" s="43"/>
      <c r="BS10" s="43"/>
      <c r="BT10" s="51" t="s">
        <v>0</v>
      </c>
      <c r="BU10" s="51" t="s">
        <v>0</v>
      </c>
      <c r="BV10" s="52" t="s">
        <v>1</v>
      </c>
      <c r="BW10" s="52" t="s">
        <v>1</v>
      </c>
    </row>
    <row r="11" spans="1:75" s="328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43"/>
      <c r="G11" s="43"/>
      <c r="H11" s="65" t="s">
        <v>0</v>
      </c>
      <c r="I11" s="65" t="s">
        <v>0</v>
      </c>
      <c r="J11" s="66" t="s">
        <v>1</v>
      </c>
      <c r="K11" s="66" t="s">
        <v>1</v>
      </c>
      <c r="L11" s="43"/>
      <c r="M11" s="43"/>
      <c r="N11" s="334" t="s">
        <v>498</v>
      </c>
      <c r="O11" s="334" t="s">
        <v>498</v>
      </c>
      <c r="P11" s="334" t="s">
        <v>498</v>
      </c>
      <c r="Q11" s="65" t="s">
        <v>0</v>
      </c>
      <c r="R11" s="66" t="s">
        <v>1</v>
      </c>
      <c r="S11" s="66" t="s">
        <v>1</v>
      </c>
      <c r="T11" s="43"/>
      <c r="U11" s="43"/>
      <c r="V11" s="43"/>
      <c r="W11" s="43"/>
      <c r="X11" s="65" t="s">
        <v>0</v>
      </c>
      <c r="Y11" s="65" t="s">
        <v>0</v>
      </c>
      <c r="Z11" s="66" t="s">
        <v>1</v>
      </c>
      <c r="AA11" s="66" t="s">
        <v>1</v>
      </c>
      <c r="AB11" s="105" t="s">
        <v>1</v>
      </c>
      <c r="AC11" s="105" t="s">
        <v>1</v>
      </c>
      <c r="AD11" s="105" t="s">
        <v>1</v>
      </c>
      <c r="AE11" s="43"/>
      <c r="AF11" s="65" t="s">
        <v>0</v>
      </c>
      <c r="AG11" s="65" t="s">
        <v>0</v>
      </c>
      <c r="AH11" s="66" t="s">
        <v>1</v>
      </c>
      <c r="AI11" s="66" t="s">
        <v>1</v>
      </c>
      <c r="AJ11" s="43"/>
      <c r="AK11" s="43"/>
      <c r="AL11" s="43"/>
      <c r="AM11" s="43"/>
      <c r="AN11" s="65" t="s">
        <v>0</v>
      </c>
      <c r="AO11" s="65" t="s">
        <v>0</v>
      </c>
      <c r="AP11" s="42" t="s">
        <v>1</v>
      </c>
      <c r="AQ11" s="42" t="s">
        <v>1</v>
      </c>
      <c r="AR11" s="43"/>
      <c r="AS11" s="43"/>
      <c r="AT11" s="43"/>
      <c r="AU11" s="43"/>
      <c r="AV11" s="65" t="s">
        <v>0</v>
      </c>
      <c r="AW11" s="65" t="s">
        <v>0</v>
      </c>
      <c r="AX11" s="66" t="s">
        <v>1</v>
      </c>
      <c r="AY11" s="66" t="s">
        <v>1</v>
      </c>
      <c r="AZ11" s="43"/>
      <c r="BA11" s="43"/>
      <c r="BB11" s="43"/>
      <c r="BC11" s="43"/>
      <c r="BD11" s="334" t="s">
        <v>498</v>
      </c>
      <c r="BE11" s="334" t="s">
        <v>498</v>
      </c>
      <c r="BF11" s="334" t="s">
        <v>498</v>
      </c>
      <c r="BG11" s="66" t="s">
        <v>1</v>
      </c>
      <c r="BH11" s="43"/>
      <c r="BI11" s="43"/>
      <c r="BJ11" s="43"/>
      <c r="BK11" s="43"/>
      <c r="BL11" s="65" t="s">
        <v>0</v>
      </c>
      <c r="BM11" s="65" t="s">
        <v>0</v>
      </c>
      <c r="BN11" s="66" t="s">
        <v>1</v>
      </c>
      <c r="BO11" s="66" t="s">
        <v>1</v>
      </c>
      <c r="BP11" s="43"/>
      <c r="BQ11" s="43"/>
      <c r="BR11" s="43"/>
      <c r="BS11" s="43"/>
      <c r="BT11" s="65" t="s">
        <v>0</v>
      </c>
      <c r="BU11" s="65" t="s">
        <v>0</v>
      </c>
      <c r="BV11" s="66" t="s">
        <v>1</v>
      </c>
      <c r="BW11" s="66" t="s">
        <v>1</v>
      </c>
    </row>
    <row r="12" spans="1:75" s="328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</row>
    <row r="13" spans="1:75" s="328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3"/>
      <c r="G13" s="43"/>
      <c r="H13" s="43"/>
      <c r="I13" s="43"/>
      <c r="J13" s="41" t="s">
        <v>0</v>
      </c>
      <c r="K13" s="41" t="s">
        <v>0</v>
      </c>
      <c r="L13" s="42" t="s">
        <v>1</v>
      </c>
      <c r="M13" s="42" t="s">
        <v>1</v>
      </c>
      <c r="N13" s="105" t="s">
        <v>1</v>
      </c>
      <c r="O13" s="105" t="s">
        <v>1</v>
      </c>
      <c r="P13" s="105" t="s">
        <v>1</v>
      </c>
      <c r="Q13" s="335" t="s">
        <v>0</v>
      </c>
      <c r="R13" s="41" t="s">
        <v>0</v>
      </c>
      <c r="S13" s="41" t="s">
        <v>0</v>
      </c>
      <c r="T13" s="42" t="s">
        <v>1</v>
      </c>
      <c r="U13" s="42" t="s">
        <v>1</v>
      </c>
      <c r="V13" s="43"/>
      <c r="W13" s="43"/>
      <c r="X13" s="43"/>
      <c r="Y13" s="43"/>
      <c r="Z13" s="41" t="s">
        <v>0</v>
      </c>
      <c r="AA13" s="41" t="s">
        <v>0</v>
      </c>
      <c r="AB13" s="334" t="s">
        <v>498</v>
      </c>
      <c r="AC13" s="334" t="s">
        <v>498</v>
      </c>
      <c r="AD13" s="334" t="s">
        <v>498</v>
      </c>
      <c r="AE13" s="43"/>
      <c r="AF13" s="43"/>
      <c r="AG13" s="43"/>
      <c r="AH13" s="41" t="s">
        <v>0</v>
      </c>
      <c r="AI13" s="41" t="s">
        <v>0</v>
      </c>
      <c r="AJ13" s="42" t="s">
        <v>1</v>
      </c>
      <c r="AK13" s="42" t="s">
        <v>1</v>
      </c>
      <c r="AL13" s="43"/>
      <c r="AM13" s="43"/>
      <c r="AN13" s="43"/>
      <c r="AO13" s="43"/>
      <c r="AP13" s="41" t="s">
        <v>0</v>
      </c>
      <c r="AQ13" s="41" t="s">
        <v>0</v>
      </c>
      <c r="AR13" s="42" t="s">
        <v>1</v>
      </c>
      <c r="AS13" s="42" t="s">
        <v>1</v>
      </c>
      <c r="AT13" s="43"/>
      <c r="AU13" s="43"/>
      <c r="AV13" s="43"/>
      <c r="AW13" s="43"/>
      <c r="AX13" s="41" t="s">
        <v>0</v>
      </c>
      <c r="AY13" s="41" t="s">
        <v>0</v>
      </c>
      <c r="AZ13" s="42" t="s">
        <v>1</v>
      </c>
      <c r="BA13" s="42" t="s">
        <v>1</v>
      </c>
      <c r="BB13" s="43"/>
      <c r="BC13" s="43"/>
      <c r="BD13" s="103" t="s">
        <v>0</v>
      </c>
      <c r="BE13" s="103" t="s">
        <v>0</v>
      </c>
      <c r="BF13" s="41" t="s">
        <v>0</v>
      </c>
      <c r="BG13" s="41" t="s">
        <v>0</v>
      </c>
      <c r="BH13" s="42" t="s">
        <v>1</v>
      </c>
      <c r="BI13" s="42" t="s">
        <v>1</v>
      </c>
      <c r="BJ13" s="43"/>
      <c r="BK13" s="43"/>
      <c r="BL13" s="43"/>
      <c r="BM13" s="43"/>
      <c r="BN13" s="41" t="s">
        <v>0</v>
      </c>
      <c r="BO13" s="41" t="s">
        <v>0</v>
      </c>
      <c r="BP13" s="42" t="s">
        <v>1</v>
      </c>
      <c r="BQ13" s="42" t="s">
        <v>1</v>
      </c>
      <c r="BR13" s="43"/>
      <c r="BS13" s="43"/>
      <c r="BT13" s="43"/>
      <c r="BU13" s="43"/>
      <c r="BV13" s="41" t="s">
        <v>0</v>
      </c>
      <c r="BW13" s="41" t="s">
        <v>0</v>
      </c>
    </row>
    <row r="14" spans="1:75" s="330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43"/>
      <c r="G14" s="43"/>
      <c r="H14" s="43"/>
      <c r="I14" s="43"/>
      <c r="J14" s="51" t="s">
        <v>0</v>
      </c>
      <c r="K14" s="51" t="s">
        <v>0</v>
      </c>
      <c r="L14" s="52" t="s">
        <v>1</v>
      </c>
      <c r="M14" s="52" t="s">
        <v>1</v>
      </c>
      <c r="N14" s="105" t="s">
        <v>1</v>
      </c>
      <c r="O14" s="105" t="s">
        <v>1</v>
      </c>
      <c r="P14" s="105" t="s">
        <v>1</v>
      </c>
      <c r="Q14" s="43"/>
      <c r="R14" s="51" t="s">
        <v>0</v>
      </c>
      <c r="S14" s="51" t="s">
        <v>0</v>
      </c>
      <c r="T14" s="52" t="s">
        <v>1</v>
      </c>
      <c r="U14" s="52" t="s">
        <v>1</v>
      </c>
      <c r="V14" s="43"/>
      <c r="W14" s="43"/>
      <c r="X14" s="43"/>
      <c r="Y14" s="43"/>
      <c r="Z14" s="51" t="s">
        <v>0</v>
      </c>
      <c r="AA14" s="51" t="s">
        <v>0</v>
      </c>
      <c r="AB14" s="334" t="s">
        <v>498</v>
      </c>
      <c r="AC14" s="334" t="s">
        <v>498</v>
      </c>
      <c r="AD14" s="334" t="s">
        <v>498</v>
      </c>
      <c r="AE14" s="43"/>
      <c r="AF14" s="43"/>
      <c r="AG14" s="43"/>
      <c r="AH14" s="51" t="s">
        <v>0</v>
      </c>
      <c r="AI14" s="51" t="s">
        <v>0</v>
      </c>
      <c r="AJ14" s="52" t="s">
        <v>1</v>
      </c>
      <c r="AK14" s="52" t="s">
        <v>1</v>
      </c>
      <c r="AL14" s="43"/>
      <c r="AM14" s="43"/>
      <c r="AN14" s="43"/>
      <c r="AO14" s="43"/>
      <c r="AP14" s="41" t="s">
        <v>0</v>
      </c>
      <c r="AQ14" s="41" t="s">
        <v>0</v>
      </c>
      <c r="AR14" s="42" t="s">
        <v>1</v>
      </c>
      <c r="AS14" s="42" t="s">
        <v>1</v>
      </c>
      <c r="AT14" s="45" t="s">
        <v>54</v>
      </c>
      <c r="AU14" s="45" t="s">
        <v>54</v>
      </c>
      <c r="AV14" s="45" t="s">
        <v>54</v>
      </c>
      <c r="AW14" s="45" t="s">
        <v>54</v>
      </c>
      <c r="AX14" s="51" t="s">
        <v>0</v>
      </c>
      <c r="AY14" s="51" t="s">
        <v>0</v>
      </c>
      <c r="AZ14" s="52" t="s">
        <v>1</v>
      </c>
      <c r="BA14" s="52" t="s">
        <v>1</v>
      </c>
      <c r="BB14" s="45" t="s">
        <v>54</v>
      </c>
      <c r="BC14" s="45" t="s">
        <v>54</v>
      </c>
      <c r="BD14" s="103" t="s">
        <v>0</v>
      </c>
      <c r="BE14" s="103" t="s">
        <v>0</v>
      </c>
      <c r="BF14" s="51" t="s">
        <v>0</v>
      </c>
      <c r="BG14" s="51" t="s">
        <v>0</v>
      </c>
      <c r="BH14" s="52" t="s">
        <v>1</v>
      </c>
      <c r="BI14" s="52" t="s">
        <v>1</v>
      </c>
      <c r="BJ14" s="45" t="s">
        <v>54</v>
      </c>
      <c r="BK14" s="45" t="s">
        <v>54</v>
      </c>
      <c r="BL14" s="45" t="s">
        <v>54</v>
      </c>
      <c r="BM14" s="45" t="s">
        <v>54</v>
      </c>
      <c r="BN14" s="51" t="s">
        <v>0</v>
      </c>
      <c r="BO14" s="51" t="s">
        <v>0</v>
      </c>
      <c r="BP14" s="52" t="s">
        <v>1</v>
      </c>
      <c r="BQ14" s="52" t="s">
        <v>1</v>
      </c>
      <c r="BR14" s="43"/>
      <c r="BS14" s="43"/>
      <c r="BT14" s="43"/>
      <c r="BU14" s="43"/>
      <c r="BV14" s="51" t="s">
        <v>0</v>
      </c>
      <c r="BW14" s="51" t="s">
        <v>0</v>
      </c>
    </row>
    <row r="15" spans="1:75" s="328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43"/>
      <c r="G15" s="43"/>
      <c r="H15" s="43"/>
      <c r="I15" s="43"/>
      <c r="J15" s="51" t="s">
        <v>0</v>
      </c>
      <c r="K15" s="51" t="s">
        <v>0</v>
      </c>
      <c r="L15" s="52" t="s">
        <v>1</v>
      </c>
      <c r="M15" s="52" t="s">
        <v>1</v>
      </c>
      <c r="N15" s="105" t="s">
        <v>1</v>
      </c>
      <c r="O15" s="105" t="s">
        <v>1</v>
      </c>
      <c r="P15" s="105" t="s">
        <v>1</v>
      </c>
      <c r="Q15" s="43"/>
      <c r="R15" s="51" t="s">
        <v>0</v>
      </c>
      <c r="S15" s="51" t="s">
        <v>0</v>
      </c>
      <c r="T15" s="52" t="s">
        <v>1</v>
      </c>
      <c r="U15" s="52" t="s">
        <v>1</v>
      </c>
      <c r="V15" s="43"/>
      <c r="W15" s="43"/>
      <c r="X15" s="43"/>
      <c r="Y15" s="43"/>
      <c r="Z15" s="51" t="s">
        <v>0</v>
      </c>
      <c r="AA15" s="51" t="s">
        <v>0</v>
      </c>
      <c r="AB15" s="334" t="s">
        <v>498</v>
      </c>
      <c r="AC15" s="334" t="s">
        <v>498</v>
      </c>
      <c r="AD15" s="334" t="s">
        <v>498</v>
      </c>
      <c r="AE15" s="43"/>
      <c r="AF15" s="43"/>
      <c r="AG15" s="43"/>
      <c r="AH15" s="51" t="s">
        <v>0</v>
      </c>
      <c r="AI15" s="51" t="s">
        <v>0</v>
      </c>
      <c r="AJ15" s="52" t="s">
        <v>1</v>
      </c>
      <c r="AK15" s="52" t="s">
        <v>1</v>
      </c>
      <c r="AL15" s="43"/>
      <c r="AM15" s="43"/>
      <c r="AN15" s="43"/>
      <c r="AO15" s="43"/>
      <c r="AP15" s="41" t="s">
        <v>0</v>
      </c>
      <c r="AQ15" s="41" t="s">
        <v>0</v>
      </c>
      <c r="AR15" s="42" t="s">
        <v>1</v>
      </c>
      <c r="AS15" s="42" t="s">
        <v>1</v>
      </c>
      <c r="AT15" s="43"/>
      <c r="AU15" s="43"/>
      <c r="AV15" s="43"/>
      <c r="AW15" s="43"/>
      <c r="AX15" s="51" t="s">
        <v>0</v>
      </c>
      <c r="AY15" s="51" t="s">
        <v>0</v>
      </c>
      <c r="AZ15" s="52" t="s">
        <v>1</v>
      </c>
      <c r="BA15" s="52" t="s">
        <v>1</v>
      </c>
      <c r="BB15" s="43"/>
      <c r="BC15" s="43"/>
      <c r="BD15" s="103" t="s">
        <v>0</v>
      </c>
      <c r="BE15" s="103" t="s">
        <v>0</v>
      </c>
      <c r="BF15" s="51" t="s">
        <v>0</v>
      </c>
      <c r="BG15" s="51" t="s">
        <v>0</v>
      </c>
      <c r="BH15" s="52" t="s">
        <v>1</v>
      </c>
      <c r="BI15" s="52" t="s">
        <v>1</v>
      </c>
      <c r="BJ15" s="43"/>
      <c r="BK15" s="43"/>
      <c r="BL15" s="43"/>
      <c r="BM15" s="43"/>
      <c r="BN15" s="51" t="s">
        <v>0</v>
      </c>
      <c r="BO15" s="51" t="s">
        <v>0</v>
      </c>
      <c r="BP15" s="52" t="s">
        <v>1</v>
      </c>
      <c r="BQ15" s="52" t="s">
        <v>1</v>
      </c>
      <c r="BR15" s="43"/>
      <c r="BS15" s="43"/>
      <c r="BT15" s="43"/>
      <c r="BU15" s="43"/>
      <c r="BV15" s="51" t="s">
        <v>0</v>
      </c>
      <c r="BW15" s="51" t="s">
        <v>0</v>
      </c>
    </row>
    <row r="16" spans="1:75" s="330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43"/>
      <c r="G16" s="43"/>
      <c r="H16" s="43"/>
      <c r="I16" s="43"/>
      <c r="J16" s="51" t="s">
        <v>0</v>
      </c>
      <c r="K16" s="51" t="s">
        <v>0</v>
      </c>
      <c r="L16" s="52" t="s">
        <v>1</v>
      </c>
      <c r="M16" s="52" t="s">
        <v>1</v>
      </c>
      <c r="N16" s="105" t="s">
        <v>1</v>
      </c>
      <c r="O16" s="105" t="s">
        <v>1</v>
      </c>
      <c r="P16" s="105" t="s">
        <v>1</v>
      </c>
      <c r="Q16" s="43"/>
      <c r="R16" s="51" t="s">
        <v>0</v>
      </c>
      <c r="S16" s="51" t="s">
        <v>0</v>
      </c>
      <c r="T16" s="52" t="s">
        <v>1</v>
      </c>
      <c r="U16" s="52" t="s">
        <v>1</v>
      </c>
      <c r="V16" s="43"/>
      <c r="W16" s="43"/>
      <c r="X16" s="43"/>
      <c r="Y16" s="43"/>
      <c r="Z16" s="51" t="s">
        <v>0</v>
      </c>
      <c r="AA16" s="51" t="s">
        <v>0</v>
      </c>
      <c r="AB16" s="334" t="s">
        <v>498</v>
      </c>
      <c r="AC16" s="334" t="s">
        <v>498</v>
      </c>
      <c r="AD16" s="334" t="s">
        <v>498</v>
      </c>
      <c r="AE16" s="43"/>
      <c r="AF16" s="43"/>
      <c r="AG16" s="43"/>
      <c r="AH16" s="51" t="s">
        <v>0</v>
      </c>
      <c r="AI16" s="51" t="s">
        <v>0</v>
      </c>
      <c r="AJ16" s="52" t="s">
        <v>1</v>
      </c>
      <c r="AK16" s="52" t="s">
        <v>1</v>
      </c>
      <c r="AL16" s="43"/>
      <c r="AM16" s="43"/>
      <c r="AN16" s="43"/>
      <c r="AO16" s="43"/>
      <c r="AP16" s="41" t="s">
        <v>0</v>
      </c>
      <c r="AQ16" s="41" t="s">
        <v>0</v>
      </c>
      <c r="AR16" s="42" t="s">
        <v>1</v>
      </c>
      <c r="AS16" s="42" t="s">
        <v>1</v>
      </c>
      <c r="AT16" s="43"/>
      <c r="AU16" s="43"/>
      <c r="AV16" s="43"/>
      <c r="AW16" s="43"/>
      <c r="AX16" s="51" t="s">
        <v>0</v>
      </c>
      <c r="AY16" s="51" t="s">
        <v>0</v>
      </c>
      <c r="AZ16" s="52" t="s">
        <v>1</v>
      </c>
      <c r="BA16" s="52" t="s">
        <v>1</v>
      </c>
      <c r="BB16" s="43"/>
      <c r="BC16" s="43"/>
      <c r="BD16" s="103" t="s">
        <v>0</v>
      </c>
      <c r="BE16" s="103" t="s">
        <v>0</v>
      </c>
      <c r="BF16" s="51" t="s">
        <v>0</v>
      </c>
      <c r="BG16" s="51" t="s">
        <v>0</v>
      </c>
      <c r="BH16" s="52" t="s">
        <v>1</v>
      </c>
      <c r="BI16" s="52" t="s">
        <v>1</v>
      </c>
      <c r="BJ16" s="43" t="s">
        <v>90</v>
      </c>
      <c r="BK16" s="43" t="s">
        <v>90</v>
      </c>
      <c r="BL16" s="43" t="s">
        <v>90</v>
      </c>
      <c r="BM16" s="43" t="s">
        <v>90</v>
      </c>
      <c r="BN16" s="51" t="s">
        <v>0</v>
      </c>
      <c r="BO16" s="51" t="s">
        <v>0</v>
      </c>
      <c r="BP16" s="52" t="s">
        <v>1</v>
      </c>
      <c r="BQ16" s="52" t="s">
        <v>1</v>
      </c>
      <c r="BR16" s="43" t="s">
        <v>90</v>
      </c>
      <c r="BS16" s="43" t="s">
        <v>90</v>
      </c>
      <c r="BT16" s="43" t="s">
        <v>90</v>
      </c>
      <c r="BU16" s="43" t="s">
        <v>90</v>
      </c>
      <c r="BV16" s="51" t="s">
        <v>0</v>
      </c>
      <c r="BW16" s="51" t="s">
        <v>0</v>
      </c>
    </row>
    <row r="17" spans="1:75" s="328" customFormat="1" ht="20.85" customHeight="1">
      <c r="A17" s="433"/>
      <c r="B17" s="55" t="s">
        <v>94</v>
      </c>
      <c r="C17" s="49" t="s">
        <v>62</v>
      </c>
      <c r="D17" s="49"/>
      <c r="E17" s="50">
        <v>580009</v>
      </c>
      <c r="F17" s="43"/>
      <c r="G17" s="43"/>
      <c r="H17" s="43"/>
      <c r="I17" s="43"/>
      <c r="J17" s="51" t="s">
        <v>0</v>
      </c>
      <c r="K17" s="51" t="s">
        <v>0</v>
      </c>
      <c r="L17" s="52" t="s">
        <v>1</v>
      </c>
      <c r="M17" s="52" t="s">
        <v>1</v>
      </c>
      <c r="N17" s="105" t="s">
        <v>1</v>
      </c>
      <c r="O17" s="105" t="s">
        <v>1</v>
      </c>
      <c r="P17" s="105" t="s">
        <v>1</v>
      </c>
      <c r="Q17" s="43"/>
      <c r="R17" s="51" t="s">
        <v>0</v>
      </c>
      <c r="S17" s="51" t="s">
        <v>0</v>
      </c>
      <c r="T17" s="52" t="s">
        <v>1</v>
      </c>
      <c r="U17" s="52" t="s">
        <v>1</v>
      </c>
      <c r="V17" s="43"/>
      <c r="W17" s="43"/>
      <c r="X17" s="43"/>
      <c r="Y17" s="43"/>
      <c r="Z17" s="51" t="s">
        <v>0</v>
      </c>
      <c r="AA17" s="51" t="s">
        <v>0</v>
      </c>
      <c r="AB17" s="334" t="s">
        <v>498</v>
      </c>
      <c r="AC17" s="334" t="s">
        <v>498</v>
      </c>
      <c r="AD17" s="334" t="s">
        <v>498</v>
      </c>
      <c r="AE17" s="43"/>
      <c r="AF17" s="43"/>
      <c r="AG17" s="43"/>
      <c r="AH17" s="51" t="s">
        <v>0</v>
      </c>
      <c r="AI17" s="51" t="s">
        <v>0</v>
      </c>
      <c r="AJ17" s="52" t="s">
        <v>1</v>
      </c>
      <c r="AK17" s="52" t="s">
        <v>1</v>
      </c>
      <c r="AL17" s="43"/>
      <c r="AM17" s="43"/>
      <c r="AN17" s="43"/>
      <c r="AO17" s="43"/>
      <c r="AP17" s="41" t="s">
        <v>0</v>
      </c>
      <c r="AQ17" s="41" t="s">
        <v>0</v>
      </c>
      <c r="AR17" s="42" t="s">
        <v>1</v>
      </c>
      <c r="AS17" s="42" t="s">
        <v>1</v>
      </c>
      <c r="AT17" s="43"/>
      <c r="AU17" s="43"/>
      <c r="AV17" s="43"/>
      <c r="AW17" s="43"/>
      <c r="AX17" s="51" t="s">
        <v>0</v>
      </c>
      <c r="AY17" s="51" t="s">
        <v>0</v>
      </c>
      <c r="AZ17" s="52" t="s">
        <v>1</v>
      </c>
      <c r="BA17" s="52" t="s">
        <v>1</v>
      </c>
      <c r="BB17" s="43"/>
      <c r="BC17" s="43"/>
      <c r="BD17" s="103" t="s">
        <v>0</v>
      </c>
      <c r="BE17" s="103" t="s">
        <v>0</v>
      </c>
      <c r="BF17" s="51" t="s">
        <v>0</v>
      </c>
      <c r="BG17" s="51" t="s">
        <v>0</v>
      </c>
      <c r="BH17" s="52" t="s">
        <v>1</v>
      </c>
      <c r="BI17" s="52" t="s">
        <v>1</v>
      </c>
      <c r="BJ17" s="43"/>
      <c r="BK17" s="43"/>
      <c r="BL17" s="43"/>
      <c r="BM17" s="43"/>
      <c r="BN17" s="51" t="s">
        <v>0</v>
      </c>
      <c r="BO17" s="51" t="s">
        <v>0</v>
      </c>
      <c r="BP17" s="52" t="s">
        <v>1</v>
      </c>
      <c r="BQ17" s="52" t="s">
        <v>1</v>
      </c>
      <c r="BR17" s="43"/>
      <c r="BS17" s="43"/>
      <c r="BT17" s="43"/>
      <c r="BU17" s="43"/>
      <c r="BV17" s="51" t="s">
        <v>0</v>
      </c>
      <c r="BW17" s="51" t="s">
        <v>0</v>
      </c>
    </row>
    <row r="18" spans="1:75" s="328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43"/>
      <c r="G18" s="43"/>
      <c r="H18" s="43"/>
      <c r="I18" s="43"/>
      <c r="J18" s="51" t="s">
        <v>0</v>
      </c>
      <c r="K18" s="51" t="s">
        <v>0</v>
      </c>
      <c r="L18" s="52" t="s">
        <v>1</v>
      </c>
      <c r="M18" s="52" t="s">
        <v>1</v>
      </c>
      <c r="N18" s="105" t="s">
        <v>1</v>
      </c>
      <c r="O18" s="105" t="s">
        <v>1</v>
      </c>
      <c r="P18" s="105" t="s">
        <v>1</v>
      </c>
      <c r="Q18" s="43"/>
      <c r="R18" s="51" t="s">
        <v>0</v>
      </c>
      <c r="S18" s="51" t="s">
        <v>0</v>
      </c>
      <c r="T18" s="52" t="s">
        <v>1</v>
      </c>
      <c r="U18" s="52" t="s">
        <v>1</v>
      </c>
      <c r="V18" s="43"/>
      <c r="W18" s="43"/>
      <c r="X18" s="43"/>
      <c r="Y18" s="43"/>
      <c r="Z18" s="51" t="s">
        <v>0</v>
      </c>
      <c r="AA18" s="51" t="s">
        <v>0</v>
      </c>
      <c r="AB18" s="334" t="s">
        <v>498</v>
      </c>
      <c r="AC18" s="334" t="s">
        <v>498</v>
      </c>
      <c r="AD18" s="334" t="s">
        <v>498</v>
      </c>
      <c r="AE18" s="43"/>
      <c r="AF18" s="43"/>
      <c r="AG18" s="43"/>
      <c r="AH18" s="51" t="s">
        <v>0</v>
      </c>
      <c r="AI18" s="51" t="s">
        <v>0</v>
      </c>
      <c r="AJ18" s="52" t="s">
        <v>1</v>
      </c>
      <c r="AK18" s="52" t="s">
        <v>1</v>
      </c>
      <c r="AL18" s="43"/>
      <c r="AM18" s="43"/>
      <c r="AN18" s="43"/>
      <c r="AO18" s="43"/>
      <c r="AP18" s="41" t="s">
        <v>0</v>
      </c>
      <c r="AQ18" s="41" t="s">
        <v>0</v>
      </c>
      <c r="AR18" s="42" t="s">
        <v>1</v>
      </c>
      <c r="AS18" s="42" t="s">
        <v>1</v>
      </c>
      <c r="AT18" s="43"/>
      <c r="AU18" s="43"/>
      <c r="AV18" s="43"/>
      <c r="AW18" s="43"/>
      <c r="AX18" s="51" t="s">
        <v>0</v>
      </c>
      <c r="AY18" s="51" t="s">
        <v>0</v>
      </c>
      <c r="AZ18" s="52" t="s">
        <v>1</v>
      </c>
      <c r="BA18" s="52" t="s">
        <v>1</v>
      </c>
      <c r="BB18" s="43"/>
      <c r="BC18" s="43"/>
      <c r="BD18" s="103" t="s">
        <v>0</v>
      </c>
      <c r="BE18" s="103" t="s">
        <v>0</v>
      </c>
      <c r="BF18" s="51" t="s">
        <v>0</v>
      </c>
      <c r="BG18" s="51" t="s">
        <v>0</v>
      </c>
      <c r="BH18" s="52" t="s">
        <v>1</v>
      </c>
      <c r="BI18" s="52" t="s">
        <v>1</v>
      </c>
      <c r="BJ18" s="43"/>
      <c r="BK18" s="43"/>
      <c r="BL18" s="43"/>
      <c r="BM18" s="43"/>
      <c r="BN18" s="51" t="s">
        <v>0</v>
      </c>
      <c r="BO18" s="51" t="s">
        <v>0</v>
      </c>
      <c r="BP18" s="52" t="s">
        <v>1</v>
      </c>
      <c r="BQ18" s="52" t="s">
        <v>1</v>
      </c>
      <c r="BR18" s="43"/>
      <c r="BS18" s="43"/>
      <c r="BT18" s="43"/>
      <c r="BU18" s="43"/>
      <c r="BV18" s="51" t="s">
        <v>0</v>
      </c>
      <c r="BW18" s="51" t="s">
        <v>0</v>
      </c>
    </row>
    <row r="19" spans="1:75" s="328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43"/>
      <c r="G19" s="43"/>
      <c r="H19" s="43"/>
      <c r="I19" s="43"/>
      <c r="J19" s="65" t="s">
        <v>0</v>
      </c>
      <c r="K19" s="65" t="s">
        <v>0</v>
      </c>
      <c r="L19" s="66" t="s">
        <v>1</v>
      </c>
      <c r="M19" s="66" t="s">
        <v>1</v>
      </c>
      <c r="N19" s="105" t="s">
        <v>1</v>
      </c>
      <c r="O19" s="105" t="s">
        <v>1</v>
      </c>
      <c r="P19" s="105" t="s">
        <v>1</v>
      </c>
      <c r="Q19" s="43"/>
      <c r="R19" s="65" t="s">
        <v>0</v>
      </c>
      <c r="S19" s="65" t="s">
        <v>0</v>
      </c>
      <c r="T19" s="66" t="s">
        <v>1</v>
      </c>
      <c r="U19" s="66" t="s">
        <v>1</v>
      </c>
      <c r="V19" s="43"/>
      <c r="W19" s="43"/>
      <c r="X19" s="43"/>
      <c r="Y19" s="43"/>
      <c r="Z19" s="65" t="s">
        <v>0</v>
      </c>
      <c r="AA19" s="65" t="s">
        <v>0</v>
      </c>
      <c r="AB19" s="334" t="s">
        <v>498</v>
      </c>
      <c r="AC19" s="334" t="s">
        <v>498</v>
      </c>
      <c r="AD19" s="334" t="s">
        <v>498</v>
      </c>
      <c r="AE19" s="43"/>
      <c r="AF19" s="43"/>
      <c r="AG19" s="43"/>
      <c r="AH19" s="65" t="s">
        <v>0</v>
      </c>
      <c r="AI19" s="65" t="s">
        <v>0</v>
      </c>
      <c r="AJ19" s="66" t="s">
        <v>1</v>
      </c>
      <c r="AK19" s="66" t="s">
        <v>1</v>
      </c>
      <c r="AL19" s="43"/>
      <c r="AM19" s="43"/>
      <c r="AN19" s="43"/>
      <c r="AO19" s="43"/>
      <c r="AP19" s="41" t="s">
        <v>0</v>
      </c>
      <c r="AQ19" s="41" t="s">
        <v>0</v>
      </c>
      <c r="AR19" s="42" t="s">
        <v>1</v>
      </c>
      <c r="AS19" s="42" t="s">
        <v>1</v>
      </c>
      <c r="AT19" s="43"/>
      <c r="AU19" s="43"/>
      <c r="AV19" s="43"/>
      <c r="AW19" s="43"/>
      <c r="AX19" s="65" t="s">
        <v>0</v>
      </c>
      <c r="AY19" s="65" t="s">
        <v>0</v>
      </c>
      <c r="AZ19" s="66" t="s">
        <v>1</v>
      </c>
      <c r="BA19" s="66" t="s">
        <v>1</v>
      </c>
      <c r="BB19" s="43"/>
      <c r="BC19" s="43"/>
      <c r="BD19" s="103" t="s">
        <v>0</v>
      </c>
      <c r="BE19" s="103" t="s">
        <v>0</v>
      </c>
      <c r="BF19" s="65" t="s">
        <v>0</v>
      </c>
      <c r="BG19" s="65" t="s">
        <v>0</v>
      </c>
      <c r="BH19" s="66" t="s">
        <v>1</v>
      </c>
      <c r="BI19" s="66" t="s">
        <v>1</v>
      </c>
      <c r="BJ19" s="43"/>
      <c r="BK19" s="43"/>
      <c r="BL19" s="43"/>
      <c r="BM19" s="43"/>
      <c r="BN19" s="65" t="s">
        <v>0</v>
      </c>
      <c r="BO19" s="65" t="s">
        <v>0</v>
      </c>
      <c r="BP19" s="66" t="s">
        <v>1</v>
      </c>
      <c r="BQ19" s="66" t="s">
        <v>1</v>
      </c>
      <c r="BR19" s="43"/>
      <c r="BS19" s="43"/>
      <c r="BT19" s="43"/>
      <c r="BU19" s="43"/>
      <c r="BV19" s="65" t="s">
        <v>0</v>
      </c>
      <c r="BW19" s="65" t="s">
        <v>0</v>
      </c>
    </row>
    <row r="20" spans="1:75" s="328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</row>
    <row r="21" spans="1:75" s="328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2" t="s">
        <v>1</v>
      </c>
      <c r="G21" s="42" t="s">
        <v>1</v>
      </c>
      <c r="H21" s="43"/>
      <c r="I21" s="43"/>
      <c r="J21" s="43"/>
      <c r="K21" s="43"/>
      <c r="L21" s="41" t="s">
        <v>0</v>
      </c>
      <c r="M21" s="41" t="s">
        <v>0</v>
      </c>
      <c r="N21" s="51" t="s">
        <v>0</v>
      </c>
      <c r="O21" s="51" t="s">
        <v>0</v>
      </c>
      <c r="P21" s="103" t="s">
        <v>0</v>
      </c>
      <c r="Q21" s="290" t="s">
        <v>501</v>
      </c>
      <c r="R21" s="43"/>
      <c r="S21" s="43"/>
      <c r="T21" s="41" t="s">
        <v>0</v>
      </c>
      <c r="U21" s="41" t="s">
        <v>0</v>
      </c>
      <c r="V21" s="42" t="s">
        <v>1</v>
      </c>
      <c r="W21" s="42" t="s">
        <v>1</v>
      </c>
      <c r="X21" s="43"/>
      <c r="Y21" s="43"/>
      <c r="Z21" s="43"/>
      <c r="AA21" s="43"/>
      <c r="AB21" s="334" t="s">
        <v>498</v>
      </c>
      <c r="AC21" s="334" t="s">
        <v>498</v>
      </c>
      <c r="AD21" s="334" t="s">
        <v>498</v>
      </c>
      <c r="AE21" s="42" t="s">
        <v>1</v>
      </c>
      <c r="AF21" s="43"/>
      <c r="AG21" s="43"/>
      <c r="AH21" s="43"/>
      <c r="AI21" s="43"/>
      <c r="AJ21" s="41" t="s">
        <v>0</v>
      </c>
      <c r="AK21" s="41" t="s">
        <v>0</v>
      </c>
      <c r="AL21" s="42" t="s">
        <v>1</v>
      </c>
      <c r="AM21" s="42" t="s">
        <v>1</v>
      </c>
      <c r="AN21" s="43"/>
      <c r="AO21" s="43"/>
      <c r="AP21" s="43"/>
      <c r="AQ21" s="43"/>
      <c r="AR21" s="43"/>
      <c r="AS21" s="41" t="s">
        <v>0</v>
      </c>
      <c r="AT21" s="42" t="s">
        <v>1</v>
      </c>
      <c r="AU21" s="42" t="s">
        <v>1</v>
      </c>
      <c r="AV21" s="43"/>
      <c r="AW21" s="43"/>
      <c r="AX21" s="43"/>
      <c r="AY21" s="43"/>
      <c r="AZ21" s="41" t="s">
        <v>0</v>
      </c>
      <c r="BA21" s="41" t="s">
        <v>0</v>
      </c>
      <c r="BB21" s="42" t="s">
        <v>1</v>
      </c>
      <c r="BC21" s="42" t="s">
        <v>1</v>
      </c>
      <c r="BD21" s="105" t="s">
        <v>1</v>
      </c>
      <c r="BE21" s="105" t="s">
        <v>1</v>
      </c>
      <c r="BF21" s="105" t="s">
        <v>1</v>
      </c>
      <c r="BG21" s="43"/>
      <c r="BH21" s="41" t="s">
        <v>0</v>
      </c>
      <c r="BI21" s="41" t="s">
        <v>0</v>
      </c>
      <c r="BJ21" s="42" t="s">
        <v>1</v>
      </c>
      <c r="BK21" s="42" t="s">
        <v>1</v>
      </c>
      <c r="BL21" s="43"/>
      <c r="BM21" s="43"/>
      <c r="BN21" s="43"/>
      <c r="BO21" s="43"/>
      <c r="BP21" s="41" t="s">
        <v>0</v>
      </c>
      <c r="BQ21" s="41" t="s">
        <v>0</v>
      </c>
      <c r="BR21" s="42" t="s">
        <v>1</v>
      </c>
      <c r="BS21" s="42" t="s">
        <v>1</v>
      </c>
      <c r="BT21" s="43"/>
      <c r="BU21" s="43"/>
      <c r="BV21" s="43"/>
      <c r="BW21" s="43"/>
    </row>
    <row r="22" spans="1:75" s="328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52" t="s">
        <v>1</v>
      </c>
      <c r="G22" s="52" t="s">
        <v>1</v>
      </c>
      <c r="H22" s="43"/>
      <c r="I22" s="43"/>
      <c r="J22" s="43"/>
      <c r="K22" s="43"/>
      <c r="L22" s="51" t="s">
        <v>0</v>
      </c>
      <c r="M22" s="51" t="s">
        <v>0</v>
      </c>
      <c r="N22" s="51" t="s">
        <v>0</v>
      </c>
      <c r="O22" s="51" t="s">
        <v>0</v>
      </c>
      <c r="P22" s="103" t="s">
        <v>0</v>
      </c>
      <c r="Q22" s="43"/>
      <c r="R22" s="43"/>
      <c r="S22" s="43"/>
      <c r="T22" s="51" t="s">
        <v>0</v>
      </c>
      <c r="U22" s="51" t="s">
        <v>0</v>
      </c>
      <c r="V22" s="52" t="s">
        <v>1</v>
      </c>
      <c r="W22" s="52" t="s">
        <v>1</v>
      </c>
      <c r="X22" s="43"/>
      <c r="Y22" s="43"/>
      <c r="Z22" s="43"/>
      <c r="AA22" s="43"/>
      <c r="AB22" s="334" t="s">
        <v>498</v>
      </c>
      <c r="AC22" s="334" t="s">
        <v>498</v>
      </c>
      <c r="AD22" s="334" t="s">
        <v>498</v>
      </c>
      <c r="AE22" s="52" t="s">
        <v>1</v>
      </c>
      <c r="AF22" s="43"/>
      <c r="AG22" s="43"/>
      <c r="AH22" s="43"/>
      <c r="AI22" s="43"/>
      <c r="AJ22" s="51" t="s">
        <v>0</v>
      </c>
      <c r="AK22" s="51" t="s">
        <v>0</v>
      </c>
      <c r="AL22" s="52" t="s">
        <v>1</v>
      </c>
      <c r="AM22" s="52" t="s">
        <v>1</v>
      </c>
      <c r="AN22" s="43"/>
      <c r="AO22" s="43"/>
      <c r="AP22" s="43"/>
      <c r="AQ22" s="43"/>
      <c r="AR22" s="43"/>
      <c r="AS22" s="51" t="s">
        <v>0</v>
      </c>
      <c r="AT22" s="52" t="s">
        <v>1</v>
      </c>
      <c r="AU22" s="52" t="s">
        <v>1</v>
      </c>
      <c r="AV22" s="43"/>
      <c r="AW22" s="43"/>
      <c r="AX22" s="43"/>
      <c r="AY22" s="43"/>
      <c r="AZ22" s="51" t="s">
        <v>0</v>
      </c>
      <c r="BA22" s="51" t="s">
        <v>0</v>
      </c>
      <c r="BB22" s="52" t="s">
        <v>1</v>
      </c>
      <c r="BC22" s="52" t="s">
        <v>1</v>
      </c>
      <c r="BD22" s="105" t="s">
        <v>1</v>
      </c>
      <c r="BE22" s="105" t="s">
        <v>1</v>
      </c>
      <c r="BF22" s="105" t="s">
        <v>1</v>
      </c>
      <c r="BG22" s="43"/>
      <c r="BH22" s="51" t="s">
        <v>0</v>
      </c>
      <c r="BI22" s="51" t="s">
        <v>0</v>
      </c>
      <c r="BJ22" s="52" t="s">
        <v>1</v>
      </c>
      <c r="BK22" s="52" t="s">
        <v>1</v>
      </c>
      <c r="BL22" s="43"/>
      <c r="BM22" s="43"/>
      <c r="BN22" s="43"/>
      <c r="BO22" s="43"/>
      <c r="BP22" s="51" t="s">
        <v>0</v>
      </c>
      <c r="BQ22" s="51" t="s">
        <v>0</v>
      </c>
      <c r="BR22" s="52" t="s">
        <v>1</v>
      </c>
      <c r="BS22" s="52" t="s">
        <v>1</v>
      </c>
      <c r="BT22" s="43"/>
      <c r="BU22" s="43"/>
      <c r="BV22" s="43"/>
      <c r="BW22" s="43"/>
    </row>
    <row r="23" spans="1:75" s="328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52" t="s">
        <v>1</v>
      </c>
      <c r="G23" s="52" t="s">
        <v>1</v>
      </c>
      <c r="H23" s="43"/>
      <c r="I23" s="43"/>
      <c r="J23" s="43"/>
      <c r="K23" s="43"/>
      <c r="L23" s="51" t="s">
        <v>0</v>
      </c>
      <c r="M23" s="51" t="s">
        <v>0</v>
      </c>
      <c r="N23" s="51" t="s">
        <v>0</v>
      </c>
      <c r="O23" s="51" t="s">
        <v>0</v>
      </c>
      <c r="P23" s="103" t="s">
        <v>0</v>
      </c>
      <c r="Q23" s="43"/>
      <c r="R23" s="43"/>
      <c r="S23" s="43"/>
      <c r="T23" s="51" t="s">
        <v>0</v>
      </c>
      <c r="U23" s="51" t="s">
        <v>0</v>
      </c>
      <c r="V23" s="52" t="s">
        <v>1</v>
      </c>
      <c r="W23" s="52" t="s">
        <v>1</v>
      </c>
      <c r="X23" s="43"/>
      <c r="Y23" s="43"/>
      <c r="Z23" s="43"/>
      <c r="AA23" s="43"/>
      <c r="AB23" s="334" t="s">
        <v>498</v>
      </c>
      <c r="AC23" s="334" t="s">
        <v>498</v>
      </c>
      <c r="AD23" s="334" t="s">
        <v>498</v>
      </c>
      <c r="AE23" s="52" t="s">
        <v>1</v>
      </c>
      <c r="AF23" s="43"/>
      <c r="AG23" s="43"/>
      <c r="AH23" s="43"/>
      <c r="AI23" s="43"/>
      <c r="AJ23" s="51" t="s">
        <v>0</v>
      </c>
      <c r="AK23" s="51" t="s">
        <v>0</v>
      </c>
      <c r="AL23" s="52" t="s">
        <v>1</v>
      </c>
      <c r="AM23" s="52" t="s">
        <v>1</v>
      </c>
      <c r="AN23" s="43"/>
      <c r="AO23" s="43"/>
      <c r="AP23" s="43"/>
      <c r="AQ23" s="43"/>
      <c r="AR23" s="43"/>
      <c r="AS23" s="51" t="s">
        <v>0</v>
      </c>
      <c r="AT23" s="52" t="s">
        <v>1</v>
      </c>
      <c r="AU23" s="52" t="s">
        <v>1</v>
      </c>
      <c r="AV23" s="43"/>
      <c r="AW23" s="43"/>
      <c r="AX23" s="43"/>
      <c r="AY23" s="43"/>
      <c r="AZ23" s="51" t="s">
        <v>0</v>
      </c>
      <c r="BA23" s="51" t="s">
        <v>0</v>
      </c>
      <c r="BB23" s="52" t="s">
        <v>1</v>
      </c>
      <c r="BC23" s="52" t="s">
        <v>1</v>
      </c>
      <c r="BD23" s="105" t="s">
        <v>1</v>
      </c>
      <c r="BE23" s="105" t="s">
        <v>1</v>
      </c>
      <c r="BF23" s="105" t="s">
        <v>1</v>
      </c>
      <c r="BG23" s="43"/>
      <c r="BH23" s="51" t="s">
        <v>0</v>
      </c>
      <c r="BI23" s="51" t="s">
        <v>0</v>
      </c>
      <c r="BJ23" s="52" t="s">
        <v>1</v>
      </c>
      <c r="BK23" s="52" t="s">
        <v>1</v>
      </c>
      <c r="BL23" s="43"/>
      <c r="BM23" s="43"/>
      <c r="BN23" s="43"/>
      <c r="BO23" s="43"/>
      <c r="BP23" s="51" t="s">
        <v>0</v>
      </c>
      <c r="BQ23" s="51" t="s">
        <v>0</v>
      </c>
      <c r="BR23" s="52" t="s">
        <v>1</v>
      </c>
      <c r="BS23" s="52" t="s">
        <v>1</v>
      </c>
      <c r="BT23" s="43"/>
      <c r="BU23" s="43"/>
      <c r="BV23" s="43"/>
      <c r="BW23" s="43"/>
    </row>
    <row r="24" spans="1:75" s="328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52" t="s">
        <v>1</v>
      </c>
      <c r="G24" s="52" t="s">
        <v>1</v>
      </c>
      <c r="H24" s="43"/>
      <c r="I24" s="43"/>
      <c r="J24" s="43"/>
      <c r="K24" s="43"/>
      <c r="L24" s="51" t="s">
        <v>0</v>
      </c>
      <c r="M24" s="51" t="s">
        <v>0</v>
      </c>
      <c r="N24" s="51" t="s">
        <v>0</v>
      </c>
      <c r="O24" s="51" t="s">
        <v>0</v>
      </c>
      <c r="P24" s="103" t="s">
        <v>0</v>
      </c>
      <c r="Q24" s="43"/>
      <c r="R24" s="43"/>
      <c r="S24" s="43"/>
      <c r="T24" s="51" t="s">
        <v>0</v>
      </c>
      <c r="U24" s="51" t="s">
        <v>0</v>
      </c>
      <c r="V24" s="52" t="s">
        <v>1</v>
      </c>
      <c r="W24" s="52" t="s">
        <v>1</v>
      </c>
      <c r="X24" s="43"/>
      <c r="Y24" s="43"/>
      <c r="Z24" s="43"/>
      <c r="AA24" s="43"/>
      <c r="AB24" s="334" t="s">
        <v>498</v>
      </c>
      <c r="AC24" s="334" t="s">
        <v>498</v>
      </c>
      <c r="AD24" s="334" t="s">
        <v>498</v>
      </c>
      <c r="AE24" s="52" t="s">
        <v>1</v>
      </c>
      <c r="AF24" s="43"/>
      <c r="AG24" s="43"/>
      <c r="AH24" s="43"/>
      <c r="AI24" s="43"/>
      <c r="AJ24" s="51" t="s">
        <v>0</v>
      </c>
      <c r="AK24" s="51" t="s">
        <v>0</v>
      </c>
      <c r="AL24" s="52" t="s">
        <v>1</v>
      </c>
      <c r="AM24" s="52" t="s">
        <v>1</v>
      </c>
      <c r="AN24" s="43"/>
      <c r="AO24" s="43"/>
      <c r="AP24" s="43"/>
      <c r="AQ24" s="43"/>
      <c r="AR24" s="43"/>
      <c r="AS24" s="51" t="s">
        <v>0</v>
      </c>
      <c r="AT24" s="52" t="s">
        <v>1</v>
      </c>
      <c r="AU24" s="52" t="s">
        <v>1</v>
      </c>
      <c r="AV24" s="43"/>
      <c r="AW24" s="43"/>
      <c r="AX24" s="43"/>
      <c r="AY24" s="43"/>
      <c r="AZ24" s="51" t="s">
        <v>0</v>
      </c>
      <c r="BA24" s="51" t="s">
        <v>0</v>
      </c>
      <c r="BB24" s="52" t="s">
        <v>1</v>
      </c>
      <c r="BC24" s="52" t="s">
        <v>1</v>
      </c>
      <c r="BD24" s="105" t="s">
        <v>1</v>
      </c>
      <c r="BE24" s="105" t="s">
        <v>1</v>
      </c>
      <c r="BF24" s="105" t="s">
        <v>1</v>
      </c>
      <c r="BG24" s="43"/>
      <c r="BH24" s="51" t="s">
        <v>0</v>
      </c>
      <c r="BI24" s="51" t="s">
        <v>0</v>
      </c>
      <c r="BJ24" s="52" t="s">
        <v>1</v>
      </c>
      <c r="BK24" s="52" t="s">
        <v>1</v>
      </c>
      <c r="BL24" s="43"/>
      <c r="BM24" s="43"/>
      <c r="BN24" s="43"/>
      <c r="BO24" s="43"/>
      <c r="BP24" s="51" t="s">
        <v>0</v>
      </c>
      <c r="BQ24" s="51" t="s">
        <v>0</v>
      </c>
      <c r="BR24" s="52" t="s">
        <v>1</v>
      </c>
      <c r="BS24" s="52" t="s">
        <v>1</v>
      </c>
      <c r="BT24" s="43"/>
      <c r="BU24" s="43"/>
      <c r="BV24" s="43"/>
      <c r="BW24" s="43"/>
    </row>
    <row r="25" spans="1:75" s="328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52" t="s">
        <v>1</v>
      </c>
      <c r="G25" s="52" t="s">
        <v>1</v>
      </c>
      <c r="H25" s="43"/>
      <c r="I25" s="43"/>
      <c r="J25" s="43"/>
      <c r="K25" s="43"/>
      <c r="L25" s="51" t="s">
        <v>0</v>
      </c>
      <c r="M25" s="51" t="s">
        <v>0</v>
      </c>
      <c r="N25" s="51" t="s">
        <v>0</v>
      </c>
      <c r="O25" s="51" t="s">
        <v>0</v>
      </c>
      <c r="P25" s="103" t="s">
        <v>0</v>
      </c>
      <c r="Q25" s="43"/>
      <c r="R25" s="43"/>
      <c r="S25" s="43"/>
      <c r="T25" s="51" t="s">
        <v>0</v>
      </c>
      <c r="U25" s="51" t="s">
        <v>0</v>
      </c>
      <c r="V25" s="52" t="s">
        <v>1</v>
      </c>
      <c r="W25" s="52" t="s">
        <v>1</v>
      </c>
      <c r="X25" s="43"/>
      <c r="Y25" s="43"/>
      <c r="Z25" s="43"/>
      <c r="AA25" s="43"/>
      <c r="AB25" s="334" t="s">
        <v>498</v>
      </c>
      <c r="AC25" s="334" t="s">
        <v>498</v>
      </c>
      <c r="AD25" s="334" t="s">
        <v>498</v>
      </c>
      <c r="AE25" s="52" t="s">
        <v>1</v>
      </c>
      <c r="AF25" s="43"/>
      <c r="AG25" s="43"/>
      <c r="AH25" s="43"/>
      <c r="AI25" s="43"/>
      <c r="AJ25" s="51" t="s">
        <v>0</v>
      </c>
      <c r="AK25" s="51" t="s">
        <v>0</v>
      </c>
      <c r="AL25" s="52" t="s">
        <v>1</v>
      </c>
      <c r="AM25" s="52" t="s">
        <v>1</v>
      </c>
      <c r="AN25" s="43"/>
      <c r="AO25" s="43"/>
      <c r="AP25" s="43"/>
      <c r="AQ25" s="43"/>
      <c r="AR25" s="43"/>
      <c r="AS25" s="51" t="s">
        <v>0</v>
      </c>
      <c r="AT25" s="52" t="s">
        <v>1</v>
      </c>
      <c r="AU25" s="52" t="s">
        <v>1</v>
      </c>
      <c r="AV25" s="43"/>
      <c r="AW25" s="43"/>
      <c r="AX25" s="43"/>
      <c r="AY25" s="43"/>
      <c r="AZ25" s="51" t="s">
        <v>0</v>
      </c>
      <c r="BA25" s="51" t="s">
        <v>0</v>
      </c>
      <c r="BB25" s="52" t="s">
        <v>1</v>
      </c>
      <c r="BC25" s="52" t="s">
        <v>1</v>
      </c>
      <c r="BD25" s="105" t="s">
        <v>1</v>
      </c>
      <c r="BE25" s="105" t="s">
        <v>1</v>
      </c>
      <c r="BF25" s="105" t="s">
        <v>1</v>
      </c>
      <c r="BG25" s="43"/>
      <c r="BH25" s="51" t="s">
        <v>0</v>
      </c>
      <c r="BI25" s="51" t="s">
        <v>0</v>
      </c>
      <c r="BJ25" s="52" t="s">
        <v>1</v>
      </c>
      <c r="BK25" s="52" t="s">
        <v>1</v>
      </c>
      <c r="BL25" s="43"/>
      <c r="BM25" s="43"/>
      <c r="BN25" s="43"/>
      <c r="BO25" s="43"/>
      <c r="BP25" s="51" t="s">
        <v>0</v>
      </c>
      <c r="BQ25" s="51" t="s">
        <v>0</v>
      </c>
      <c r="BR25" s="52" t="s">
        <v>1</v>
      </c>
      <c r="BS25" s="52" t="s">
        <v>1</v>
      </c>
      <c r="BT25" s="43"/>
      <c r="BU25" s="43"/>
      <c r="BV25" s="43"/>
      <c r="BW25" s="43"/>
    </row>
    <row r="26" spans="1:75" s="328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52" t="s">
        <v>1</v>
      </c>
      <c r="G26" s="52" t="s">
        <v>1</v>
      </c>
      <c r="H26" s="45"/>
      <c r="I26" s="45"/>
      <c r="J26" s="45"/>
      <c r="K26" s="45"/>
      <c r="L26" s="51" t="s">
        <v>0</v>
      </c>
      <c r="M26" s="51" t="s">
        <v>0</v>
      </c>
      <c r="N26" s="51" t="s">
        <v>0</v>
      </c>
      <c r="O26" s="51" t="s">
        <v>0</v>
      </c>
      <c r="P26" s="103" t="s">
        <v>0</v>
      </c>
      <c r="Q26" s="43"/>
      <c r="R26" s="43"/>
      <c r="S26" s="43"/>
      <c r="T26" s="51" t="s">
        <v>0</v>
      </c>
      <c r="U26" s="51" t="s">
        <v>0</v>
      </c>
      <c r="V26" s="52" t="s">
        <v>1</v>
      </c>
      <c r="W26" s="52" t="s">
        <v>1</v>
      </c>
      <c r="X26" s="43"/>
      <c r="Y26" s="43"/>
      <c r="Z26" s="43"/>
      <c r="AA26" s="43"/>
      <c r="AB26" s="334" t="s">
        <v>498</v>
      </c>
      <c r="AC26" s="334" t="s">
        <v>498</v>
      </c>
      <c r="AD26" s="334" t="s">
        <v>498</v>
      </c>
      <c r="AE26" s="52" t="s">
        <v>1</v>
      </c>
      <c r="AF26" s="43"/>
      <c r="AG26" s="43"/>
      <c r="AH26" s="43"/>
      <c r="AI26" s="43"/>
      <c r="AJ26" s="51" t="s">
        <v>0</v>
      </c>
      <c r="AK26" s="51" t="s">
        <v>0</v>
      </c>
      <c r="AL26" s="52" t="s">
        <v>1</v>
      </c>
      <c r="AM26" s="52" t="s">
        <v>1</v>
      </c>
      <c r="AN26" s="43"/>
      <c r="AO26" s="43"/>
      <c r="AP26" s="43"/>
      <c r="AQ26" s="43"/>
      <c r="AR26" s="43"/>
      <c r="AS26" s="51" t="s">
        <v>0</v>
      </c>
      <c r="AT26" s="52" t="s">
        <v>1</v>
      </c>
      <c r="AU26" s="52" t="s">
        <v>1</v>
      </c>
      <c r="AV26" s="43"/>
      <c r="AW26" s="43"/>
      <c r="AX26" s="43"/>
      <c r="AY26" s="43"/>
      <c r="AZ26" s="51" t="s">
        <v>0</v>
      </c>
      <c r="BA26" s="51" t="s">
        <v>0</v>
      </c>
      <c r="BB26" s="52" t="s">
        <v>1</v>
      </c>
      <c r="BC26" s="52" t="s">
        <v>1</v>
      </c>
      <c r="BD26" s="105" t="s">
        <v>1</v>
      </c>
      <c r="BE26" s="105" t="s">
        <v>1</v>
      </c>
      <c r="BF26" s="105" t="s">
        <v>1</v>
      </c>
      <c r="BG26" s="43"/>
      <c r="BH26" s="51" t="s">
        <v>0</v>
      </c>
      <c r="BI26" s="51" t="s">
        <v>0</v>
      </c>
      <c r="BJ26" s="52" t="s">
        <v>1</v>
      </c>
      <c r="BK26" s="52" t="s">
        <v>1</v>
      </c>
      <c r="BL26" s="43"/>
      <c r="BM26" s="43"/>
      <c r="BN26" s="43"/>
      <c r="BO26" s="43"/>
      <c r="BP26" s="51" t="s">
        <v>0</v>
      </c>
      <c r="BQ26" s="51" t="s">
        <v>0</v>
      </c>
      <c r="BR26" s="52" t="s">
        <v>1</v>
      </c>
      <c r="BS26" s="52" t="s">
        <v>1</v>
      </c>
      <c r="BT26" s="43"/>
      <c r="BU26" s="43"/>
      <c r="BV26" s="43"/>
      <c r="BW26" s="43"/>
    </row>
    <row r="27" spans="1:75" s="328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66" t="s">
        <v>1</v>
      </c>
      <c r="G27" s="66" t="s">
        <v>1</v>
      </c>
      <c r="H27" s="43"/>
      <c r="I27" s="43"/>
      <c r="J27" s="43"/>
      <c r="K27" s="43"/>
      <c r="L27" s="65" t="s">
        <v>0</v>
      </c>
      <c r="M27" s="65" t="s">
        <v>0</v>
      </c>
      <c r="N27" s="51" t="s">
        <v>0</v>
      </c>
      <c r="O27" s="51" t="s">
        <v>0</v>
      </c>
      <c r="P27" s="103" t="s">
        <v>0</v>
      </c>
      <c r="Q27" s="43"/>
      <c r="R27" s="43"/>
      <c r="S27" s="43"/>
      <c r="T27" s="65" t="s">
        <v>0</v>
      </c>
      <c r="U27" s="65" t="s">
        <v>0</v>
      </c>
      <c r="V27" s="66" t="s">
        <v>1</v>
      </c>
      <c r="W27" s="66" t="s">
        <v>1</v>
      </c>
      <c r="X27" s="43"/>
      <c r="Y27" s="43"/>
      <c r="Z27" s="43"/>
      <c r="AA27" s="43"/>
      <c r="AB27" s="334" t="s">
        <v>498</v>
      </c>
      <c r="AC27" s="334" t="s">
        <v>498</v>
      </c>
      <c r="AD27" s="334" t="s">
        <v>498</v>
      </c>
      <c r="AE27" s="66" t="s">
        <v>1</v>
      </c>
      <c r="AF27" s="43"/>
      <c r="AG27" s="43"/>
      <c r="AH27" s="43"/>
      <c r="AI27" s="43"/>
      <c r="AJ27" s="65" t="s">
        <v>0</v>
      </c>
      <c r="AK27" s="65" t="s">
        <v>0</v>
      </c>
      <c r="AL27" s="66" t="s">
        <v>1</v>
      </c>
      <c r="AM27" s="66" t="s">
        <v>1</v>
      </c>
      <c r="AN27" s="43"/>
      <c r="AO27" s="43"/>
      <c r="AP27" s="43"/>
      <c r="AQ27" s="43"/>
      <c r="AR27" s="43"/>
      <c r="AS27" s="65" t="s">
        <v>0</v>
      </c>
      <c r="AT27" s="66" t="s">
        <v>1</v>
      </c>
      <c r="AU27" s="66" t="s">
        <v>1</v>
      </c>
      <c r="AV27" s="43"/>
      <c r="AW27" s="43"/>
      <c r="AX27" s="43"/>
      <c r="AY27" s="43"/>
      <c r="AZ27" s="65" t="s">
        <v>0</v>
      </c>
      <c r="BA27" s="65" t="s">
        <v>0</v>
      </c>
      <c r="BB27" s="66" t="s">
        <v>1</v>
      </c>
      <c r="BC27" s="66" t="s">
        <v>1</v>
      </c>
      <c r="BD27" s="105" t="s">
        <v>1</v>
      </c>
      <c r="BE27" s="105" t="s">
        <v>1</v>
      </c>
      <c r="BF27" s="105" t="s">
        <v>1</v>
      </c>
      <c r="BG27" s="43"/>
      <c r="BH27" s="65" t="s">
        <v>0</v>
      </c>
      <c r="BI27" s="65" t="s">
        <v>0</v>
      </c>
      <c r="BJ27" s="66" t="s">
        <v>1</v>
      </c>
      <c r="BK27" s="66" t="s">
        <v>1</v>
      </c>
      <c r="BL27" s="43"/>
      <c r="BM27" s="43"/>
      <c r="BN27" s="43"/>
      <c r="BO27" s="43"/>
      <c r="BP27" s="65" t="s">
        <v>0</v>
      </c>
      <c r="BQ27" s="65" t="s">
        <v>0</v>
      </c>
      <c r="BR27" s="66" t="s">
        <v>1</v>
      </c>
      <c r="BS27" s="66" t="s">
        <v>1</v>
      </c>
      <c r="BT27" s="43"/>
      <c r="BU27" s="43"/>
      <c r="BV27" s="43"/>
      <c r="BW27" s="43"/>
    </row>
    <row r="28" spans="1:75" s="328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82"/>
      <c r="BU28" s="82"/>
      <c r="BV28" s="82"/>
      <c r="BW28" s="82"/>
    </row>
    <row r="29" spans="1:75" s="328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1" t="s">
        <v>0</v>
      </c>
      <c r="G29" s="41" t="s">
        <v>0</v>
      </c>
      <c r="H29" s="42" t="s">
        <v>1</v>
      </c>
      <c r="I29" s="42" t="s">
        <v>1</v>
      </c>
      <c r="J29" s="43"/>
      <c r="K29" s="43"/>
      <c r="L29" s="43"/>
      <c r="M29" s="43"/>
      <c r="N29" s="334" t="s">
        <v>498</v>
      </c>
      <c r="O29" s="334" t="s">
        <v>498</v>
      </c>
      <c r="P29" s="334" t="s">
        <v>498</v>
      </c>
      <c r="Q29" s="42" t="s">
        <v>1</v>
      </c>
      <c r="R29" s="43"/>
      <c r="S29" s="43"/>
      <c r="T29" s="43"/>
      <c r="U29" s="43"/>
      <c r="V29" s="41" t="s">
        <v>0</v>
      </c>
      <c r="W29" s="41" t="s">
        <v>0</v>
      </c>
      <c r="X29" s="42" t="s">
        <v>1</v>
      </c>
      <c r="Y29" s="42" t="s">
        <v>1</v>
      </c>
      <c r="Z29" s="43"/>
      <c r="AA29" s="43"/>
      <c r="AB29" s="103" t="s">
        <v>0</v>
      </c>
      <c r="AC29" s="103" t="s">
        <v>0</v>
      </c>
      <c r="AD29" s="41" t="s">
        <v>0</v>
      </c>
      <c r="AE29" s="41" t="s">
        <v>0</v>
      </c>
      <c r="AF29" s="42" t="s">
        <v>1</v>
      </c>
      <c r="AG29" s="42" t="s">
        <v>1</v>
      </c>
      <c r="AH29" s="43"/>
      <c r="AI29" s="43"/>
      <c r="AJ29" s="43"/>
      <c r="AK29" s="43"/>
      <c r="AL29" s="41" t="s">
        <v>0</v>
      </c>
      <c r="AM29" s="41" t="s">
        <v>0</v>
      </c>
      <c r="AN29" s="42" t="s">
        <v>1</v>
      </c>
      <c r="AO29" s="42" t="s">
        <v>1</v>
      </c>
      <c r="AP29" s="43"/>
      <c r="AQ29" s="43"/>
      <c r="AR29" s="43"/>
      <c r="AS29" s="43"/>
      <c r="AT29" s="41" t="s">
        <v>0</v>
      </c>
      <c r="AU29" s="41" t="s">
        <v>0</v>
      </c>
      <c r="AV29" s="42" t="s">
        <v>1</v>
      </c>
      <c r="AW29" s="42" t="s">
        <v>1</v>
      </c>
      <c r="AX29" s="43"/>
      <c r="AY29" s="43"/>
      <c r="AZ29" s="43"/>
      <c r="BA29" s="43"/>
      <c r="BB29" s="41" t="s">
        <v>0</v>
      </c>
      <c r="BC29" s="41" t="s">
        <v>0</v>
      </c>
      <c r="BD29" s="334" t="s">
        <v>498</v>
      </c>
      <c r="BE29" s="334" t="s">
        <v>498</v>
      </c>
      <c r="BF29" s="334" t="s">
        <v>498</v>
      </c>
      <c r="BG29" s="43"/>
      <c r="BH29" s="43"/>
      <c r="BI29" s="43"/>
      <c r="BJ29" s="41" t="s">
        <v>0</v>
      </c>
      <c r="BK29" s="41" t="s">
        <v>0</v>
      </c>
      <c r="BL29" s="42" t="s">
        <v>1</v>
      </c>
      <c r="BM29" s="42" t="s">
        <v>1</v>
      </c>
      <c r="BN29" s="43"/>
      <c r="BO29" s="43"/>
      <c r="BP29" s="43"/>
      <c r="BQ29" s="43"/>
      <c r="BR29" s="41" t="s">
        <v>0</v>
      </c>
      <c r="BS29" s="41" t="s">
        <v>0</v>
      </c>
      <c r="BT29" s="42" t="s">
        <v>1</v>
      </c>
      <c r="BU29" s="42" t="s">
        <v>1</v>
      </c>
      <c r="BV29" s="43"/>
      <c r="BW29" s="43"/>
    </row>
    <row r="30" spans="1:75" s="328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51" t="s">
        <v>0</v>
      </c>
      <c r="G30" s="51" t="s">
        <v>0</v>
      </c>
      <c r="H30" s="52" t="s">
        <v>1</v>
      </c>
      <c r="I30" s="52" t="s">
        <v>1</v>
      </c>
      <c r="J30" s="43"/>
      <c r="K30" s="43"/>
      <c r="L30" s="43"/>
      <c r="M30" s="43"/>
      <c r="N30" s="334" t="s">
        <v>498</v>
      </c>
      <c r="O30" s="334" t="s">
        <v>498</v>
      </c>
      <c r="P30" s="334" t="s">
        <v>498</v>
      </c>
      <c r="Q30" s="52" t="s">
        <v>1</v>
      </c>
      <c r="R30" s="43"/>
      <c r="S30" s="43"/>
      <c r="T30" s="43"/>
      <c r="U30" s="43"/>
      <c r="V30" s="51" t="s">
        <v>0</v>
      </c>
      <c r="W30" s="51" t="s">
        <v>0</v>
      </c>
      <c r="X30" s="52" t="s">
        <v>1</v>
      </c>
      <c r="Y30" s="52" t="s">
        <v>1</v>
      </c>
      <c r="Z30" s="43"/>
      <c r="AA30" s="43"/>
      <c r="AB30" s="103" t="s">
        <v>0</v>
      </c>
      <c r="AC30" s="103" t="s">
        <v>0</v>
      </c>
      <c r="AD30" s="51" t="s">
        <v>0</v>
      </c>
      <c r="AE30" s="51" t="s">
        <v>0</v>
      </c>
      <c r="AF30" s="52" t="s">
        <v>1</v>
      </c>
      <c r="AG30" s="52" t="s">
        <v>1</v>
      </c>
      <c r="AH30" s="43"/>
      <c r="AI30" s="43"/>
      <c r="AJ30" s="43"/>
      <c r="AK30" s="43"/>
      <c r="AL30" s="51" t="s">
        <v>0</v>
      </c>
      <c r="AM30" s="51" t="s">
        <v>0</v>
      </c>
      <c r="AN30" s="52" t="s">
        <v>1</v>
      </c>
      <c r="AO30" s="52" t="s">
        <v>1</v>
      </c>
      <c r="AP30" s="43"/>
      <c r="AQ30" s="43"/>
      <c r="AR30" s="43"/>
      <c r="AS30" s="43"/>
      <c r="AT30" s="51" t="s">
        <v>0</v>
      </c>
      <c r="AU30" s="51" t="s">
        <v>0</v>
      </c>
      <c r="AV30" s="52" t="s">
        <v>1</v>
      </c>
      <c r="AW30" s="52" t="s">
        <v>1</v>
      </c>
      <c r="AX30" s="43"/>
      <c r="AY30" s="43"/>
      <c r="AZ30" s="43"/>
      <c r="BA30" s="43"/>
      <c r="BB30" s="51" t="s">
        <v>0</v>
      </c>
      <c r="BC30" s="51" t="s">
        <v>0</v>
      </c>
      <c r="BD30" s="334" t="s">
        <v>498</v>
      </c>
      <c r="BE30" s="334" t="s">
        <v>498</v>
      </c>
      <c r="BF30" s="334" t="s">
        <v>498</v>
      </c>
      <c r="BG30" s="43"/>
      <c r="BH30" s="43"/>
      <c r="BI30" s="43"/>
      <c r="BJ30" s="51" t="s">
        <v>0</v>
      </c>
      <c r="BK30" s="51" t="s">
        <v>0</v>
      </c>
      <c r="BL30" s="52" t="s">
        <v>1</v>
      </c>
      <c r="BM30" s="52" t="s">
        <v>1</v>
      </c>
      <c r="BN30" s="43"/>
      <c r="BO30" s="43"/>
      <c r="BP30" s="43"/>
      <c r="BQ30" s="43"/>
      <c r="BR30" s="51" t="s">
        <v>0</v>
      </c>
      <c r="BS30" s="51" t="s">
        <v>0</v>
      </c>
      <c r="BT30" s="52" t="s">
        <v>1</v>
      </c>
      <c r="BU30" s="52" t="s">
        <v>1</v>
      </c>
      <c r="BV30" s="43"/>
      <c r="BW30" s="43"/>
    </row>
    <row r="31" spans="1:75" s="328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51" t="s">
        <v>0</v>
      </c>
      <c r="G31" s="51" t="s">
        <v>0</v>
      </c>
      <c r="H31" s="52" t="s">
        <v>1</v>
      </c>
      <c r="I31" s="52" t="s">
        <v>1</v>
      </c>
      <c r="J31" s="43"/>
      <c r="K31" s="43"/>
      <c r="L31" s="43"/>
      <c r="M31" s="43"/>
      <c r="N31" s="334" t="s">
        <v>498</v>
      </c>
      <c r="O31" s="334" t="s">
        <v>498</v>
      </c>
      <c r="P31" s="334" t="s">
        <v>498</v>
      </c>
      <c r="Q31" s="52" t="s">
        <v>1</v>
      </c>
      <c r="R31" s="43"/>
      <c r="S31" s="43"/>
      <c r="T31" s="43"/>
      <c r="U31" s="43"/>
      <c r="V31" s="51" t="s">
        <v>0</v>
      </c>
      <c r="W31" s="51" t="s">
        <v>0</v>
      </c>
      <c r="X31" s="52" t="s">
        <v>1</v>
      </c>
      <c r="Y31" s="52" t="s">
        <v>1</v>
      </c>
      <c r="Z31" s="43"/>
      <c r="AA31" s="43"/>
      <c r="AB31" s="103" t="s">
        <v>0</v>
      </c>
      <c r="AC31" s="103" t="s">
        <v>0</v>
      </c>
      <c r="AD31" s="51" t="s">
        <v>0</v>
      </c>
      <c r="AE31" s="51" t="s">
        <v>0</v>
      </c>
      <c r="AF31" s="52" t="s">
        <v>1</v>
      </c>
      <c r="AG31" s="52" t="s">
        <v>1</v>
      </c>
      <c r="AH31" s="43"/>
      <c r="AI31" s="43"/>
      <c r="AJ31" s="43"/>
      <c r="AK31" s="43"/>
      <c r="AL31" s="51" t="s">
        <v>0</v>
      </c>
      <c r="AM31" s="51" t="s">
        <v>0</v>
      </c>
      <c r="AN31" s="52" t="s">
        <v>1</v>
      </c>
      <c r="AO31" s="52" t="s">
        <v>1</v>
      </c>
      <c r="AP31" s="43"/>
      <c r="AQ31" s="43"/>
      <c r="AR31" s="43"/>
      <c r="AS31" s="43"/>
      <c r="AT31" s="51" t="s">
        <v>0</v>
      </c>
      <c r="AU31" s="51" t="s">
        <v>0</v>
      </c>
      <c r="AV31" s="52" t="s">
        <v>1</v>
      </c>
      <c r="AW31" s="52" t="s">
        <v>1</v>
      </c>
      <c r="AX31" s="43"/>
      <c r="AY31" s="43"/>
      <c r="AZ31" s="43"/>
      <c r="BA31" s="43"/>
      <c r="BB31" s="51" t="s">
        <v>0</v>
      </c>
      <c r="BC31" s="51" t="s">
        <v>0</v>
      </c>
      <c r="BD31" s="334" t="s">
        <v>498</v>
      </c>
      <c r="BE31" s="334" t="s">
        <v>498</v>
      </c>
      <c r="BF31" s="334" t="s">
        <v>498</v>
      </c>
      <c r="BG31" s="43"/>
      <c r="BH31" s="43"/>
      <c r="BI31" s="43"/>
      <c r="BJ31" s="51" t="s">
        <v>0</v>
      </c>
      <c r="BK31" s="51" t="s">
        <v>0</v>
      </c>
      <c r="BL31" s="52" t="s">
        <v>1</v>
      </c>
      <c r="BM31" s="52" t="s">
        <v>1</v>
      </c>
      <c r="BN31" s="43"/>
      <c r="BO31" s="43"/>
      <c r="BP31" s="43"/>
      <c r="BQ31" s="43"/>
      <c r="BR31" s="51" t="s">
        <v>0</v>
      </c>
      <c r="BS31" s="51" t="s">
        <v>0</v>
      </c>
      <c r="BT31" s="52" t="s">
        <v>1</v>
      </c>
      <c r="BU31" s="52" t="s">
        <v>1</v>
      </c>
      <c r="BV31" s="43"/>
      <c r="BW31" s="43"/>
    </row>
    <row r="32" spans="1:75" s="328" customFormat="1" ht="20.85" customHeight="1">
      <c r="A32" s="433"/>
      <c r="B32" s="48" t="s">
        <v>180</v>
      </c>
      <c r="C32" s="49" t="s">
        <v>60</v>
      </c>
      <c r="D32" s="49"/>
      <c r="E32" s="58">
        <v>590004</v>
      </c>
      <c r="F32" s="51" t="s">
        <v>0</v>
      </c>
      <c r="G32" s="51" t="s">
        <v>0</v>
      </c>
      <c r="H32" s="52" t="s">
        <v>1</v>
      </c>
      <c r="I32" s="52" t="s">
        <v>1</v>
      </c>
      <c r="J32" s="43"/>
      <c r="K32" s="43"/>
      <c r="L32" s="43"/>
      <c r="M32" s="43"/>
      <c r="N32" s="334" t="s">
        <v>498</v>
      </c>
      <c r="O32" s="334" t="s">
        <v>498</v>
      </c>
      <c r="P32" s="334" t="s">
        <v>498</v>
      </c>
      <c r="Q32" s="52" t="s">
        <v>1</v>
      </c>
      <c r="R32" s="43"/>
      <c r="S32" s="43"/>
      <c r="T32" s="43"/>
      <c r="U32" s="43"/>
      <c r="V32" s="51" t="s">
        <v>0</v>
      </c>
      <c r="W32" s="51" t="s">
        <v>0</v>
      </c>
      <c r="X32" s="52" t="s">
        <v>1</v>
      </c>
      <c r="Y32" s="52" t="s">
        <v>1</v>
      </c>
      <c r="Z32" s="43"/>
      <c r="AA32" s="43"/>
      <c r="AB32" s="103" t="s">
        <v>0</v>
      </c>
      <c r="AC32" s="103" t="s">
        <v>0</v>
      </c>
      <c r="AD32" s="51" t="s">
        <v>0</v>
      </c>
      <c r="AE32" s="51" t="s">
        <v>0</v>
      </c>
      <c r="AF32" s="52" t="s">
        <v>1</v>
      </c>
      <c r="AG32" s="52" t="s">
        <v>1</v>
      </c>
      <c r="AH32" s="43"/>
      <c r="AI32" s="43"/>
      <c r="AJ32" s="43"/>
      <c r="AK32" s="43"/>
      <c r="AL32" s="51" t="s">
        <v>0</v>
      </c>
      <c r="AM32" s="51" t="s">
        <v>0</v>
      </c>
      <c r="AN32" s="52" t="s">
        <v>1</v>
      </c>
      <c r="AO32" s="52" t="s">
        <v>1</v>
      </c>
      <c r="AP32" s="43"/>
      <c r="AQ32" s="43"/>
      <c r="AR32" s="43"/>
      <c r="AS32" s="43"/>
      <c r="AT32" s="51" t="s">
        <v>0</v>
      </c>
      <c r="AU32" s="51" t="s">
        <v>0</v>
      </c>
      <c r="AV32" s="52" t="s">
        <v>1</v>
      </c>
      <c r="AW32" s="52" t="s">
        <v>1</v>
      </c>
      <c r="AX32" s="43"/>
      <c r="AY32" s="43"/>
      <c r="AZ32" s="43"/>
      <c r="BA32" s="43"/>
      <c r="BB32" s="51" t="s">
        <v>0</v>
      </c>
      <c r="BC32" s="51" t="s">
        <v>0</v>
      </c>
      <c r="BD32" s="334" t="s">
        <v>498</v>
      </c>
      <c r="BE32" s="334" t="s">
        <v>498</v>
      </c>
      <c r="BF32" s="334" t="s">
        <v>498</v>
      </c>
      <c r="BG32" s="43"/>
      <c r="BH32" s="43"/>
      <c r="BI32" s="43"/>
      <c r="BJ32" s="51" t="s">
        <v>0</v>
      </c>
      <c r="BK32" s="51" t="s">
        <v>0</v>
      </c>
      <c r="BL32" s="52" t="s">
        <v>1</v>
      </c>
      <c r="BM32" s="52" t="s">
        <v>1</v>
      </c>
      <c r="BN32" s="43"/>
      <c r="BO32" s="43"/>
      <c r="BP32" s="43"/>
      <c r="BQ32" s="43"/>
      <c r="BR32" s="51" t="s">
        <v>0</v>
      </c>
      <c r="BS32" s="51" t="s">
        <v>0</v>
      </c>
      <c r="BT32" s="52" t="s">
        <v>1</v>
      </c>
      <c r="BU32" s="52" t="s">
        <v>1</v>
      </c>
      <c r="BV32" s="43"/>
      <c r="BW32" s="43"/>
    </row>
    <row r="33" spans="1:75" s="328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51" t="s">
        <v>0</v>
      </c>
      <c r="G33" s="51" t="s">
        <v>0</v>
      </c>
      <c r="H33" s="52" t="s">
        <v>1</v>
      </c>
      <c r="I33" s="52" t="s">
        <v>1</v>
      </c>
      <c r="J33" s="43"/>
      <c r="K33" s="43"/>
      <c r="L33" s="43"/>
      <c r="M33" s="43"/>
      <c r="N33" s="334" t="s">
        <v>498</v>
      </c>
      <c r="O33" s="334" t="s">
        <v>498</v>
      </c>
      <c r="P33" s="334" t="s">
        <v>498</v>
      </c>
      <c r="Q33" s="52" t="s">
        <v>1</v>
      </c>
      <c r="R33" s="43"/>
      <c r="S33" s="43"/>
      <c r="T33" s="43"/>
      <c r="U33" s="43"/>
      <c r="V33" s="51" t="s">
        <v>0</v>
      </c>
      <c r="W33" s="51" t="s">
        <v>0</v>
      </c>
      <c r="X33" s="52" t="s">
        <v>1</v>
      </c>
      <c r="Y33" s="52" t="s">
        <v>1</v>
      </c>
      <c r="Z33" s="43"/>
      <c r="AA33" s="43"/>
      <c r="AB33" s="103" t="s">
        <v>0</v>
      </c>
      <c r="AC33" s="103" t="s">
        <v>0</v>
      </c>
      <c r="AD33" s="51" t="s">
        <v>0</v>
      </c>
      <c r="AE33" s="51" t="s">
        <v>0</v>
      </c>
      <c r="AF33" s="52" t="s">
        <v>1</v>
      </c>
      <c r="AG33" s="52" t="s">
        <v>1</v>
      </c>
      <c r="AH33" s="43"/>
      <c r="AI33" s="43"/>
      <c r="AJ33" s="43"/>
      <c r="AK33" s="43"/>
      <c r="AL33" s="51" t="s">
        <v>0</v>
      </c>
      <c r="AM33" s="51" t="s">
        <v>0</v>
      </c>
      <c r="AN33" s="52" t="s">
        <v>1</v>
      </c>
      <c r="AO33" s="52" t="s">
        <v>1</v>
      </c>
      <c r="AP33" s="43"/>
      <c r="AQ33" s="43"/>
      <c r="AR33" s="43"/>
      <c r="AS33" s="43"/>
      <c r="AT33" s="51" t="s">
        <v>0</v>
      </c>
      <c r="AU33" s="51" t="s">
        <v>0</v>
      </c>
      <c r="AV33" s="52" t="s">
        <v>1</v>
      </c>
      <c r="AW33" s="52" t="s">
        <v>1</v>
      </c>
      <c r="AX33" s="43"/>
      <c r="AY33" s="43"/>
      <c r="AZ33" s="43"/>
      <c r="BA33" s="43"/>
      <c r="BB33" s="51" t="s">
        <v>0</v>
      </c>
      <c r="BC33" s="51" t="s">
        <v>0</v>
      </c>
      <c r="BD33" s="334" t="s">
        <v>498</v>
      </c>
      <c r="BE33" s="334" t="s">
        <v>498</v>
      </c>
      <c r="BF33" s="334" t="s">
        <v>498</v>
      </c>
      <c r="BG33" s="43"/>
      <c r="BH33" s="43"/>
      <c r="BI33" s="43"/>
      <c r="BJ33" s="51" t="s">
        <v>0</v>
      </c>
      <c r="BK33" s="51" t="s">
        <v>0</v>
      </c>
      <c r="BL33" s="52" t="s">
        <v>1</v>
      </c>
      <c r="BM33" s="52" t="s">
        <v>1</v>
      </c>
      <c r="BN33" s="43"/>
      <c r="BO33" s="43"/>
      <c r="BP33" s="43"/>
      <c r="BQ33" s="43"/>
      <c r="BR33" s="51" t="s">
        <v>0</v>
      </c>
      <c r="BS33" s="51" t="s">
        <v>0</v>
      </c>
      <c r="BT33" s="52" t="s">
        <v>1</v>
      </c>
      <c r="BU33" s="52" t="s">
        <v>1</v>
      </c>
      <c r="BV33" s="43"/>
      <c r="BW33" s="43"/>
    </row>
    <row r="34" spans="1:75" s="328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51" t="s">
        <v>0</v>
      </c>
      <c r="G34" s="51" t="s">
        <v>0</v>
      </c>
      <c r="H34" s="52" t="s">
        <v>1</v>
      </c>
      <c r="I34" s="52" t="s">
        <v>1</v>
      </c>
      <c r="J34" s="43"/>
      <c r="K34" s="43"/>
      <c r="L34" s="43"/>
      <c r="M34" s="43"/>
      <c r="N34" s="334" t="s">
        <v>498</v>
      </c>
      <c r="O34" s="334" t="s">
        <v>498</v>
      </c>
      <c r="P34" s="334" t="s">
        <v>498</v>
      </c>
      <c r="Q34" s="52" t="s">
        <v>1</v>
      </c>
      <c r="R34" s="43"/>
      <c r="S34" s="43"/>
      <c r="T34" s="43"/>
      <c r="U34" s="43"/>
      <c r="V34" s="51" t="s">
        <v>0</v>
      </c>
      <c r="W34" s="51" t="s">
        <v>0</v>
      </c>
      <c r="X34" s="52" t="s">
        <v>1</v>
      </c>
      <c r="Y34" s="52" t="s">
        <v>1</v>
      </c>
      <c r="Z34" s="43"/>
      <c r="AA34" s="43"/>
      <c r="AB34" s="103" t="s">
        <v>0</v>
      </c>
      <c r="AC34" s="103" t="s">
        <v>0</v>
      </c>
      <c r="AD34" s="51" t="s">
        <v>0</v>
      </c>
      <c r="AE34" s="51" t="s">
        <v>0</v>
      </c>
      <c r="AF34" s="52" t="s">
        <v>1</v>
      </c>
      <c r="AG34" s="52" t="s">
        <v>1</v>
      </c>
      <c r="AH34" s="43"/>
      <c r="AI34" s="43"/>
      <c r="AJ34" s="43"/>
      <c r="AK34" s="43"/>
      <c r="AL34" s="51" t="s">
        <v>0</v>
      </c>
      <c r="AM34" s="51" t="s">
        <v>0</v>
      </c>
      <c r="AN34" s="52" t="s">
        <v>1</v>
      </c>
      <c r="AO34" s="52" t="s">
        <v>1</v>
      </c>
      <c r="AP34" s="43"/>
      <c r="AQ34" s="43"/>
      <c r="AR34" s="43"/>
      <c r="AS34" s="43"/>
      <c r="AT34" s="51" t="s">
        <v>0</v>
      </c>
      <c r="AU34" s="51" t="s">
        <v>0</v>
      </c>
      <c r="AV34" s="52" t="s">
        <v>1</v>
      </c>
      <c r="AW34" s="52" t="s">
        <v>1</v>
      </c>
      <c r="AX34" s="43"/>
      <c r="AY34" s="43"/>
      <c r="AZ34" s="43"/>
      <c r="BA34" s="43"/>
      <c r="BB34" s="51" t="s">
        <v>0</v>
      </c>
      <c r="BC34" s="51" t="s">
        <v>0</v>
      </c>
      <c r="BD34" s="334" t="s">
        <v>498</v>
      </c>
      <c r="BE34" s="334" t="s">
        <v>498</v>
      </c>
      <c r="BF34" s="334" t="s">
        <v>498</v>
      </c>
      <c r="BG34" s="43"/>
      <c r="BH34" s="43"/>
      <c r="BI34" s="43"/>
      <c r="BJ34" s="51" t="s">
        <v>0</v>
      </c>
      <c r="BK34" s="51" t="s">
        <v>0</v>
      </c>
      <c r="BL34" s="52" t="s">
        <v>1</v>
      </c>
      <c r="BM34" s="52" t="s">
        <v>1</v>
      </c>
      <c r="BN34" s="43"/>
      <c r="BO34" s="43"/>
      <c r="BP34" s="43"/>
      <c r="BQ34" s="43"/>
      <c r="BR34" s="51" t="s">
        <v>0</v>
      </c>
      <c r="BS34" s="51" t="s">
        <v>0</v>
      </c>
      <c r="BT34" s="52" t="s">
        <v>1</v>
      </c>
      <c r="BU34" s="52" t="s">
        <v>1</v>
      </c>
      <c r="BV34" s="43"/>
      <c r="BW34" s="43"/>
    </row>
    <row r="35" spans="1:75" s="328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65" t="s">
        <v>0</v>
      </c>
      <c r="G35" s="65" t="s">
        <v>0</v>
      </c>
      <c r="H35" s="66" t="s">
        <v>1</v>
      </c>
      <c r="I35" s="66" t="s">
        <v>1</v>
      </c>
      <c r="J35" s="43"/>
      <c r="K35" s="43"/>
      <c r="L35" s="43"/>
      <c r="M35" s="43"/>
      <c r="N35" s="334" t="s">
        <v>498</v>
      </c>
      <c r="O35" s="334" t="s">
        <v>498</v>
      </c>
      <c r="P35" s="334" t="s">
        <v>498</v>
      </c>
      <c r="Q35" s="66" t="s">
        <v>1</v>
      </c>
      <c r="R35" s="43"/>
      <c r="S35" s="43"/>
      <c r="T35" s="43"/>
      <c r="U35" s="43"/>
      <c r="V35" s="65" t="s">
        <v>0</v>
      </c>
      <c r="W35" s="65" t="s">
        <v>0</v>
      </c>
      <c r="X35" s="66" t="s">
        <v>1</v>
      </c>
      <c r="Y35" s="66" t="s">
        <v>1</v>
      </c>
      <c r="Z35" s="43"/>
      <c r="AA35" s="43"/>
      <c r="AB35" s="103" t="s">
        <v>0</v>
      </c>
      <c r="AC35" s="103" t="s">
        <v>0</v>
      </c>
      <c r="AD35" s="65" t="s">
        <v>0</v>
      </c>
      <c r="AE35" s="65" t="s">
        <v>0</v>
      </c>
      <c r="AF35" s="66" t="s">
        <v>1</v>
      </c>
      <c r="AG35" s="66" t="s">
        <v>1</v>
      </c>
      <c r="AH35" s="43"/>
      <c r="AI35" s="43"/>
      <c r="AJ35" s="43"/>
      <c r="AK35" s="43"/>
      <c r="AL35" s="65" t="s">
        <v>0</v>
      </c>
      <c r="AM35" s="65" t="s">
        <v>0</v>
      </c>
      <c r="AN35" s="66" t="s">
        <v>1</v>
      </c>
      <c r="AO35" s="66" t="s">
        <v>1</v>
      </c>
      <c r="AP35" s="43"/>
      <c r="AQ35" s="43"/>
      <c r="AR35" s="43"/>
      <c r="AS35" s="43"/>
      <c r="AT35" s="65" t="s">
        <v>0</v>
      </c>
      <c r="AU35" s="65" t="s">
        <v>0</v>
      </c>
      <c r="AV35" s="66" t="s">
        <v>1</v>
      </c>
      <c r="AW35" s="66" t="s">
        <v>1</v>
      </c>
      <c r="AX35" s="43"/>
      <c r="AY35" s="43"/>
      <c r="AZ35" s="43"/>
      <c r="BA35" s="43"/>
      <c r="BB35" s="65" t="s">
        <v>0</v>
      </c>
      <c r="BC35" s="65" t="s">
        <v>0</v>
      </c>
      <c r="BD35" s="334" t="s">
        <v>498</v>
      </c>
      <c r="BE35" s="334" t="s">
        <v>498</v>
      </c>
      <c r="BF35" s="334" t="s">
        <v>498</v>
      </c>
      <c r="BG35" s="43"/>
      <c r="BH35" s="43"/>
      <c r="BI35" s="43"/>
      <c r="BJ35" s="65" t="s">
        <v>0</v>
      </c>
      <c r="BK35" s="65" t="s">
        <v>0</v>
      </c>
      <c r="BL35" s="66" t="s">
        <v>1</v>
      </c>
      <c r="BM35" s="66" t="s">
        <v>1</v>
      </c>
      <c r="BN35" s="43"/>
      <c r="BO35" s="43"/>
      <c r="BP35" s="43"/>
      <c r="BQ35" s="43"/>
      <c r="BR35" s="65" t="s">
        <v>0</v>
      </c>
      <c r="BS35" s="65" t="s">
        <v>0</v>
      </c>
      <c r="BT35" s="66" t="s">
        <v>1</v>
      </c>
      <c r="BU35" s="66" t="s">
        <v>1</v>
      </c>
      <c r="BV35" s="43"/>
      <c r="BW35" s="43"/>
    </row>
    <row r="36" spans="1:75" s="328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</row>
    <row r="37" spans="1:75" s="328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45"/>
      <c r="G37" s="45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5"/>
      <c r="V37" s="164" t="s">
        <v>100</v>
      </c>
      <c r="W37" s="43"/>
      <c r="X37" s="43"/>
      <c r="Y37" s="43"/>
      <c r="Z37" s="43"/>
      <c r="AA37" s="43"/>
      <c r="AB37" s="43"/>
      <c r="AC37" s="45"/>
      <c r="AD37" s="45"/>
      <c r="AE37" s="43"/>
      <c r="AF37" s="164" t="s">
        <v>100</v>
      </c>
      <c r="AG37" s="43"/>
      <c r="AH37" s="43"/>
      <c r="AI37" s="43"/>
      <c r="AJ37" s="43"/>
      <c r="AK37" s="45"/>
      <c r="AL37" s="45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5"/>
      <c r="BA37" s="45"/>
      <c r="BB37" s="45"/>
      <c r="BC37" s="45"/>
      <c r="BD37" s="45"/>
      <c r="BE37" s="45"/>
      <c r="BF37" s="45"/>
      <c r="BG37" s="45"/>
      <c r="BH37" s="45"/>
      <c r="BI37" s="45"/>
      <c r="BJ37" s="45"/>
      <c r="BK37" s="45"/>
      <c r="BL37" s="45"/>
      <c r="BM37" s="45"/>
      <c r="BN37" s="45"/>
      <c r="BO37" s="45"/>
      <c r="BP37" s="45"/>
      <c r="BQ37" s="45"/>
      <c r="BR37" s="45"/>
      <c r="BS37" s="45"/>
      <c r="BT37" s="45"/>
      <c r="BU37" s="45"/>
      <c r="BV37" s="45"/>
      <c r="BW37" s="106" t="s">
        <v>100</v>
      </c>
    </row>
    <row r="38" spans="1:75" s="329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43"/>
      <c r="G38" s="43"/>
      <c r="H38" s="51" t="s">
        <v>0</v>
      </c>
      <c r="I38" s="51" t="s">
        <v>0</v>
      </c>
      <c r="J38" s="52" t="s">
        <v>1</v>
      </c>
      <c r="K38" s="52" t="s">
        <v>1</v>
      </c>
      <c r="L38" s="43"/>
      <c r="M38" s="43"/>
      <c r="N38" s="43"/>
      <c r="O38" s="43"/>
      <c r="P38" s="51" t="s">
        <v>0</v>
      </c>
      <c r="Q38" s="51" t="s">
        <v>0</v>
      </c>
      <c r="R38" s="52" t="s">
        <v>1</v>
      </c>
      <c r="S38" s="52" t="s">
        <v>1</v>
      </c>
      <c r="T38" s="45" t="s">
        <v>54</v>
      </c>
      <c r="U38" s="45" t="s">
        <v>54</v>
      </c>
      <c r="V38" s="45" t="s">
        <v>54</v>
      </c>
      <c r="W38" s="45" t="s">
        <v>54</v>
      </c>
      <c r="X38" s="51" t="s">
        <v>0</v>
      </c>
      <c r="Y38" s="51" t="s">
        <v>0</v>
      </c>
      <c r="Z38" s="52" t="s">
        <v>1</v>
      </c>
      <c r="AA38" s="52" t="s">
        <v>1</v>
      </c>
      <c r="AB38" s="43"/>
      <c r="AC38" s="43"/>
      <c r="AD38" s="43"/>
      <c r="AE38" s="43"/>
      <c r="AF38" s="51" t="s">
        <v>0</v>
      </c>
      <c r="AG38" s="51" t="s">
        <v>0</v>
      </c>
      <c r="AH38" s="52" t="s">
        <v>1</v>
      </c>
      <c r="AI38" s="52" t="s">
        <v>1</v>
      </c>
      <c r="AJ38" s="43"/>
      <c r="AK38" s="43"/>
      <c r="AL38" s="43"/>
      <c r="AM38" s="43"/>
      <c r="AN38" s="51" t="s">
        <v>0</v>
      </c>
      <c r="AO38" s="51" t="s">
        <v>0</v>
      </c>
      <c r="AP38" s="52" t="s">
        <v>1</v>
      </c>
      <c r="AQ38" s="52" t="s">
        <v>1</v>
      </c>
      <c r="AR38" s="43"/>
      <c r="AS38" s="43"/>
      <c r="AT38" s="43"/>
      <c r="AU38" s="43"/>
      <c r="AV38" s="51" t="s">
        <v>0</v>
      </c>
      <c r="AW38" s="51" t="s">
        <v>0</v>
      </c>
      <c r="AX38" s="52" t="s">
        <v>1</v>
      </c>
      <c r="AY38" s="52" t="s">
        <v>1</v>
      </c>
      <c r="AZ38" s="43"/>
      <c r="BA38" s="43"/>
      <c r="BB38" s="43"/>
      <c r="BC38" s="43"/>
      <c r="BD38" s="51" t="s">
        <v>0</v>
      </c>
      <c r="BE38" s="51" t="s">
        <v>0</v>
      </c>
      <c r="BF38" s="52" t="s">
        <v>1</v>
      </c>
      <c r="BG38" s="52" t="s">
        <v>1</v>
      </c>
      <c r="BH38" s="43"/>
      <c r="BI38" s="43"/>
      <c r="BJ38" s="43"/>
      <c r="BK38" s="43"/>
      <c r="BL38" s="51" t="s">
        <v>0</v>
      </c>
      <c r="BM38" s="51" t="s">
        <v>0</v>
      </c>
      <c r="BN38" s="52" t="s">
        <v>1</v>
      </c>
      <c r="BO38" s="52" t="s">
        <v>1</v>
      </c>
      <c r="BP38" s="43"/>
      <c r="BQ38" s="43"/>
      <c r="BR38" s="43"/>
      <c r="BS38" s="43"/>
      <c r="BT38" s="51" t="s">
        <v>0</v>
      </c>
      <c r="BU38" s="51" t="s">
        <v>0</v>
      </c>
      <c r="BV38" s="52" t="s">
        <v>1</v>
      </c>
      <c r="BW38" s="52" t="s">
        <v>1</v>
      </c>
    </row>
    <row r="39" spans="1:75" s="329" customFormat="1" ht="20.85" customHeight="1">
      <c r="A39" s="464"/>
      <c r="B39" s="48" t="s">
        <v>104</v>
      </c>
      <c r="C39" s="85" t="s">
        <v>105</v>
      </c>
      <c r="D39" s="49"/>
      <c r="E39" s="61">
        <v>660017</v>
      </c>
      <c r="F39" s="43"/>
      <c r="G39" s="43"/>
      <c r="H39" s="43"/>
      <c r="I39" s="43"/>
      <c r="J39" s="51" t="s">
        <v>0</v>
      </c>
      <c r="K39" s="51" t="s">
        <v>0</v>
      </c>
      <c r="L39" s="52" t="s">
        <v>1</v>
      </c>
      <c r="M39" s="52" t="s">
        <v>1</v>
      </c>
      <c r="N39" s="43"/>
      <c r="O39" s="43"/>
      <c r="P39" s="43"/>
      <c r="Q39" s="43"/>
      <c r="R39" s="51" t="s">
        <v>0</v>
      </c>
      <c r="S39" s="51" t="s">
        <v>0</v>
      </c>
      <c r="T39" s="52" t="s">
        <v>1</v>
      </c>
      <c r="U39" s="52" t="s">
        <v>1</v>
      </c>
      <c r="V39" s="43"/>
      <c r="W39" s="43"/>
      <c r="X39" s="43"/>
      <c r="Y39" s="43"/>
      <c r="Z39" s="51" t="s">
        <v>0</v>
      </c>
      <c r="AA39" s="51" t="s">
        <v>0</v>
      </c>
      <c r="AB39" s="52" t="s">
        <v>1</v>
      </c>
      <c r="AC39" s="52" t="s">
        <v>1</v>
      </c>
      <c r="AD39" s="43"/>
      <c r="AE39" s="43"/>
      <c r="AF39" s="43"/>
      <c r="AG39" s="43"/>
      <c r="AH39" s="51" t="s">
        <v>0</v>
      </c>
      <c r="AI39" s="51" t="s">
        <v>0</v>
      </c>
      <c r="AJ39" s="52" t="s">
        <v>1</v>
      </c>
      <c r="AK39" s="52" t="s">
        <v>1</v>
      </c>
      <c r="AL39" s="43"/>
      <c r="AM39" s="43"/>
      <c r="AN39" s="43"/>
      <c r="AO39" s="43"/>
      <c r="AP39" s="51" t="s">
        <v>0</v>
      </c>
      <c r="AQ39" s="51" t="s">
        <v>0</v>
      </c>
      <c r="AR39" s="52" t="s">
        <v>1</v>
      </c>
      <c r="AS39" s="52" t="s">
        <v>1</v>
      </c>
      <c r="AT39" s="43"/>
      <c r="AU39" s="43"/>
      <c r="AV39" s="43"/>
      <c r="AW39" s="43"/>
      <c r="AX39" s="51" t="s">
        <v>0</v>
      </c>
      <c r="AY39" s="51" t="s">
        <v>0</v>
      </c>
      <c r="AZ39" s="52" t="s">
        <v>1</v>
      </c>
      <c r="BA39" s="52" t="s">
        <v>1</v>
      </c>
      <c r="BB39" s="43"/>
      <c r="BC39" s="43"/>
      <c r="BD39" s="43"/>
      <c r="BE39" s="43"/>
      <c r="BF39" s="51" t="s">
        <v>0</v>
      </c>
      <c r="BG39" s="51" t="s">
        <v>0</v>
      </c>
      <c r="BH39" s="52" t="s">
        <v>1</v>
      </c>
      <c r="BI39" s="52" t="s">
        <v>1</v>
      </c>
      <c r="BJ39" s="43"/>
      <c r="BK39" s="43"/>
      <c r="BL39" s="43"/>
      <c r="BM39" s="43"/>
      <c r="BN39" s="51" t="s">
        <v>0</v>
      </c>
      <c r="BO39" s="51" t="s">
        <v>0</v>
      </c>
      <c r="BP39" s="52" t="s">
        <v>1</v>
      </c>
      <c r="BQ39" s="52" t="s">
        <v>1</v>
      </c>
      <c r="BR39" s="43"/>
      <c r="BS39" s="43"/>
      <c r="BT39" s="43"/>
      <c r="BU39" s="43"/>
      <c r="BV39" s="51" t="s">
        <v>0</v>
      </c>
      <c r="BW39" s="51" t="s">
        <v>0</v>
      </c>
    </row>
    <row r="40" spans="1:75" s="329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52" t="s">
        <v>1</v>
      </c>
      <c r="G40" s="52" t="s">
        <v>1</v>
      </c>
      <c r="H40" s="43"/>
      <c r="I40" s="256" t="s">
        <v>505</v>
      </c>
      <c r="J40" s="256" t="s">
        <v>505</v>
      </c>
      <c r="K40" s="256" t="s">
        <v>505</v>
      </c>
      <c r="L40" s="51" t="s">
        <v>0</v>
      </c>
      <c r="M40" s="51" t="s">
        <v>0</v>
      </c>
      <c r="N40" s="52" t="s">
        <v>1</v>
      </c>
      <c r="O40" s="52" t="s">
        <v>1</v>
      </c>
      <c r="P40" s="43"/>
      <c r="Q40" s="43"/>
      <c r="R40" s="43"/>
      <c r="S40" s="43"/>
      <c r="T40" s="51" t="s">
        <v>0</v>
      </c>
      <c r="U40" s="51" t="s">
        <v>0</v>
      </c>
      <c r="V40" s="52" t="s">
        <v>1</v>
      </c>
      <c r="W40" s="52" t="s">
        <v>1</v>
      </c>
      <c r="X40" s="43"/>
      <c r="Y40" s="43"/>
      <c r="Z40" s="43"/>
      <c r="AA40" s="43"/>
      <c r="AB40" s="51" t="s">
        <v>0</v>
      </c>
      <c r="AC40" s="51" t="s">
        <v>0</v>
      </c>
      <c r="AD40" s="52" t="s">
        <v>1</v>
      </c>
      <c r="AE40" s="52" t="s">
        <v>1</v>
      </c>
      <c r="AF40" s="43"/>
      <c r="AG40" s="43"/>
      <c r="AH40" s="43"/>
      <c r="AI40" s="43"/>
      <c r="AJ40" s="51" t="s">
        <v>0</v>
      </c>
      <c r="AK40" s="51" t="s">
        <v>0</v>
      </c>
      <c r="AL40" s="52" t="s">
        <v>1</v>
      </c>
      <c r="AM40" s="52" t="s">
        <v>1</v>
      </c>
      <c r="AN40" s="43"/>
      <c r="AO40" s="43"/>
      <c r="AP40" s="43"/>
      <c r="AQ40" s="43"/>
      <c r="AR40" s="51" t="s">
        <v>0</v>
      </c>
      <c r="AS40" s="51" t="s">
        <v>0</v>
      </c>
      <c r="AT40" s="52" t="s">
        <v>1</v>
      </c>
      <c r="AU40" s="52" t="s">
        <v>1</v>
      </c>
      <c r="AV40" s="43"/>
      <c r="AW40" s="43"/>
      <c r="AX40" s="43"/>
      <c r="AY40" s="43"/>
      <c r="AZ40" s="51" t="s">
        <v>0</v>
      </c>
      <c r="BA40" s="51" t="s">
        <v>0</v>
      </c>
      <c r="BB40" s="52" t="s">
        <v>1</v>
      </c>
      <c r="BC40" s="52" t="s">
        <v>1</v>
      </c>
      <c r="BD40" s="43"/>
      <c r="BE40" s="43"/>
      <c r="BF40" s="43"/>
      <c r="BG40" s="43"/>
      <c r="BH40" s="51" t="s">
        <v>0</v>
      </c>
      <c r="BI40" s="51" t="s">
        <v>0</v>
      </c>
      <c r="BJ40" s="52" t="s">
        <v>1</v>
      </c>
      <c r="BK40" s="52" t="s">
        <v>1</v>
      </c>
      <c r="BL40" s="43"/>
      <c r="BM40" s="43"/>
      <c r="BN40" s="43"/>
      <c r="BO40" s="43"/>
      <c r="BP40" s="51" t="s">
        <v>0</v>
      </c>
      <c r="BQ40" s="51" t="s">
        <v>0</v>
      </c>
      <c r="BR40" s="52" t="s">
        <v>1</v>
      </c>
      <c r="BS40" s="52" t="s">
        <v>1</v>
      </c>
      <c r="BT40" s="43"/>
      <c r="BU40" s="43"/>
      <c r="BV40" s="43"/>
      <c r="BW40" s="43"/>
    </row>
    <row r="41" spans="1:75" s="329" customFormat="1" ht="20.85" customHeight="1" thickBot="1">
      <c r="A41" s="464"/>
      <c r="B41" s="55" t="s">
        <v>109</v>
      </c>
      <c r="C41" s="87" t="s">
        <v>110</v>
      </c>
      <c r="D41" s="49"/>
      <c r="E41" s="61">
        <v>660025</v>
      </c>
      <c r="F41" s="51" t="s">
        <v>0</v>
      </c>
      <c r="G41" s="51" t="s">
        <v>0</v>
      </c>
      <c r="H41" s="52" t="s">
        <v>1</v>
      </c>
      <c r="I41" s="52" t="s">
        <v>1</v>
      </c>
      <c r="J41" s="43"/>
      <c r="K41" s="43"/>
      <c r="L41" s="43"/>
      <c r="M41" s="43"/>
      <c r="N41" s="51" t="s">
        <v>0</v>
      </c>
      <c r="O41" s="51" t="s">
        <v>0</v>
      </c>
      <c r="P41" s="52" t="s">
        <v>1</v>
      </c>
      <c r="Q41" s="52" t="s">
        <v>1</v>
      </c>
      <c r="R41" s="43"/>
      <c r="S41" s="43"/>
      <c r="T41" s="43"/>
      <c r="U41" s="43"/>
      <c r="V41" s="51" t="s">
        <v>0</v>
      </c>
      <c r="W41" s="51" t="s">
        <v>0</v>
      </c>
      <c r="X41" s="52" t="s">
        <v>1</v>
      </c>
      <c r="Y41" s="52" t="s">
        <v>1</v>
      </c>
      <c r="Z41" s="43"/>
      <c r="AA41" s="43"/>
      <c r="AB41" s="43"/>
      <c r="AC41" s="43"/>
      <c r="AD41" s="51" t="s">
        <v>0</v>
      </c>
      <c r="AE41" s="51" t="s">
        <v>0</v>
      </c>
      <c r="AF41" s="52" t="s">
        <v>1</v>
      </c>
      <c r="AG41" s="52" t="s">
        <v>1</v>
      </c>
      <c r="AH41" s="43"/>
      <c r="AI41" s="43"/>
      <c r="AJ41" s="43"/>
      <c r="AK41" s="43"/>
      <c r="AL41" s="51" t="s">
        <v>0</v>
      </c>
      <c r="AM41" s="51" t="s">
        <v>0</v>
      </c>
      <c r="AN41" s="52" t="s">
        <v>1</v>
      </c>
      <c r="AO41" s="52" t="s">
        <v>1</v>
      </c>
      <c r="AP41" s="43"/>
      <c r="AQ41" s="43"/>
      <c r="AR41" s="43"/>
      <c r="AS41" s="43"/>
      <c r="AT41" s="51" t="s">
        <v>0</v>
      </c>
      <c r="AU41" s="51" t="s">
        <v>0</v>
      </c>
      <c r="AV41" s="52" t="s">
        <v>1</v>
      </c>
      <c r="AW41" s="52" t="s">
        <v>1</v>
      </c>
      <c r="AX41" s="43"/>
      <c r="AY41" s="43"/>
      <c r="AZ41" s="43"/>
      <c r="BA41" s="43"/>
      <c r="BB41" s="51" t="s">
        <v>0</v>
      </c>
      <c r="BC41" s="51" t="s">
        <v>0</v>
      </c>
      <c r="BD41" s="52" t="s">
        <v>1</v>
      </c>
      <c r="BE41" s="52" t="s">
        <v>1</v>
      </c>
      <c r="BF41" s="43"/>
      <c r="BG41" s="43"/>
      <c r="BH41" s="43"/>
      <c r="BI41" s="43"/>
      <c r="BJ41" s="51" t="s">
        <v>0</v>
      </c>
      <c r="BK41" s="51" t="s">
        <v>0</v>
      </c>
      <c r="BL41" s="52" t="s">
        <v>1</v>
      </c>
      <c r="BM41" s="52" t="s">
        <v>1</v>
      </c>
      <c r="BN41" s="43"/>
      <c r="BO41" s="43"/>
      <c r="BP41" s="43"/>
      <c r="BQ41" s="43"/>
      <c r="BR41" s="51" t="s">
        <v>0</v>
      </c>
      <c r="BS41" s="51" t="s">
        <v>0</v>
      </c>
      <c r="BT41" s="52" t="s">
        <v>1</v>
      </c>
      <c r="BU41" s="52" t="s">
        <v>1</v>
      </c>
      <c r="BV41" s="43"/>
      <c r="BW41" s="43"/>
    </row>
    <row r="42" spans="1:75" s="328" customFormat="1" ht="20.85" customHeight="1" thickBot="1">
      <c r="A42" s="464"/>
      <c r="B42" s="48" t="s">
        <v>112</v>
      </c>
      <c r="C42" s="88" t="s">
        <v>113</v>
      </c>
      <c r="D42" s="49"/>
      <c r="E42" s="49" t="s">
        <v>114</v>
      </c>
      <c r="F42" s="95"/>
      <c r="G42" s="43" t="s">
        <v>0</v>
      </c>
      <c r="H42" s="43" t="s">
        <v>0</v>
      </c>
      <c r="I42" s="43" t="s">
        <v>0</v>
      </c>
      <c r="J42" s="215" t="s">
        <v>115</v>
      </c>
      <c r="K42" s="215" t="s">
        <v>115</v>
      </c>
      <c r="L42" s="43" t="s">
        <v>0</v>
      </c>
      <c r="M42" s="43"/>
      <c r="N42" s="43" t="s">
        <v>0</v>
      </c>
      <c r="O42" s="43" t="s">
        <v>0</v>
      </c>
      <c r="P42" s="43" t="s">
        <v>0</v>
      </c>
      <c r="Q42" s="215" t="s">
        <v>115</v>
      </c>
      <c r="R42" s="215" t="s">
        <v>115</v>
      </c>
      <c r="S42" s="43" t="s">
        <v>0</v>
      </c>
      <c r="T42" s="43"/>
      <c r="U42" s="43" t="s">
        <v>0</v>
      </c>
      <c r="V42" s="106" t="s">
        <v>100</v>
      </c>
      <c r="W42" s="43" t="s">
        <v>0</v>
      </c>
      <c r="X42" s="215" t="s">
        <v>115</v>
      </c>
      <c r="Y42" s="215" t="s">
        <v>115</v>
      </c>
      <c r="Z42" s="43" t="s">
        <v>0</v>
      </c>
      <c r="AA42" s="216"/>
      <c r="AB42" s="43" t="s">
        <v>0</v>
      </c>
      <c r="AC42" s="43" t="s">
        <v>0</v>
      </c>
      <c r="AD42" s="43" t="s">
        <v>0</v>
      </c>
      <c r="AE42" s="215" t="s">
        <v>115</v>
      </c>
      <c r="AF42" s="107" t="s">
        <v>140</v>
      </c>
      <c r="AG42" s="43" t="s">
        <v>0</v>
      </c>
      <c r="AH42" s="43"/>
      <c r="AI42" s="43" t="s">
        <v>0</v>
      </c>
      <c r="AJ42" s="43" t="s">
        <v>0</v>
      </c>
      <c r="AK42" s="43" t="s">
        <v>0</v>
      </c>
      <c r="AL42" s="215" t="s">
        <v>115</v>
      </c>
      <c r="AM42" s="215" t="s">
        <v>115</v>
      </c>
      <c r="AN42" s="43" t="s">
        <v>0</v>
      </c>
      <c r="AO42" s="43"/>
      <c r="AP42" s="43" t="s">
        <v>0</v>
      </c>
      <c r="AQ42" s="43" t="s">
        <v>0</v>
      </c>
      <c r="AR42" s="43"/>
      <c r="AS42" s="215" t="s">
        <v>115</v>
      </c>
      <c r="AT42" s="215" t="s">
        <v>115</v>
      </c>
      <c r="AU42" s="43" t="s">
        <v>0</v>
      </c>
      <c r="AV42" s="43"/>
      <c r="AW42" s="43" t="s">
        <v>0</v>
      </c>
      <c r="AX42" s="43" t="s">
        <v>0</v>
      </c>
      <c r="AY42" s="43"/>
      <c r="AZ42" s="215" t="s">
        <v>115</v>
      </c>
      <c r="BA42" s="215" t="s">
        <v>115</v>
      </c>
      <c r="BB42" s="43" t="s">
        <v>0</v>
      </c>
      <c r="BC42" s="43"/>
      <c r="BD42" s="43" t="s">
        <v>0</v>
      </c>
      <c r="BE42" s="43" t="s">
        <v>0</v>
      </c>
      <c r="BF42" s="43"/>
      <c r="BG42" s="215" t="s">
        <v>115</v>
      </c>
      <c r="BH42" s="215" t="s">
        <v>115</v>
      </c>
      <c r="BI42" s="43" t="s">
        <v>0</v>
      </c>
      <c r="BJ42" s="43"/>
      <c r="BK42" s="43" t="s">
        <v>0</v>
      </c>
      <c r="BL42" s="43" t="s">
        <v>0</v>
      </c>
      <c r="BM42" s="43"/>
      <c r="BN42" s="215" t="s">
        <v>115</v>
      </c>
      <c r="BO42" s="215" t="s">
        <v>115</v>
      </c>
      <c r="BP42" s="43" t="s">
        <v>0</v>
      </c>
      <c r="BQ42" s="43"/>
      <c r="BR42" s="43" t="s">
        <v>0</v>
      </c>
      <c r="BS42" s="43" t="s">
        <v>0</v>
      </c>
      <c r="BT42" s="43"/>
      <c r="BU42" s="215" t="s">
        <v>115</v>
      </c>
      <c r="BV42" s="215" t="s">
        <v>115</v>
      </c>
      <c r="BW42" s="106" t="s">
        <v>100</v>
      </c>
    </row>
    <row r="43" spans="1:75" s="328" customFormat="1" ht="20.85" customHeight="1">
      <c r="A43" s="464"/>
      <c r="B43" s="48" t="s">
        <v>116</v>
      </c>
      <c r="C43" s="88" t="s">
        <v>113</v>
      </c>
      <c r="D43" s="49"/>
      <c r="E43" s="49" t="s">
        <v>117</v>
      </c>
      <c r="F43" s="95"/>
      <c r="G43" s="43" t="s">
        <v>0</v>
      </c>
      <c r="H43" s="215" t="s">
        <v>115</v>
      </c>
      <c r="I43" s="215" t="s">
        <v>115</v>
      </c>
      <c r="J43" s="43" t="s">
        <v>0</v>
      </c>
      <c r="K43" s="43" t="s">
        <v>0</v>
      </c>
      <c r="L43" s="43" t="s">
        <v>0</v>
      </c>
      <c r="M43" s="43"/>
      <c r="N43" s="43" t="s">
        <v>0</v>
      </c>
      <c r="O43" s="215" t="s">
        <v>115</v>
      </c>
      <c r="P43" s="215" t="s">
        <v>115</v>
      </c>
      <c r="Q43" s="43" t="s">
        <v>0</v>
      </c>
      <c r="R43" s="43" t="s">
        <v>0</v>
      </c>
      <c r="S43" s="43" t="s">
        <v>0</v>
      </c>
      <c r="T43" s="43"/>
      <c r="U43" s="43" t="s">
        <v>0</v>
      </c>
      <c r="V43" s="107" t="s">
        <v>140</v>
      </c>
      <c r="W43" s="215" t="s">
        <v>115</v>
      </c>
      <c r="X43" s="43" t="s">
        <v>0</v>
      </c>
      <c r="Y43" s="43" t="s">
        <v>0</v>
      </c>
      <c r="Z43" s="43" t="s">
        <v>0</v>
      </c>
      <c r="AA43" s="216"/>
      <c r="AB43" s="43" t="s">
        <v>0</v>
      </c>
      <c r="AC43" s="215" t="s">
        <v>115</v>
      </c>
      <c r="AD43" s="215" t="s">
        <v>115</v>
      </c>
      <c r="AE43" s="43" t="s">
        <v>0</v>
      </c>
      <c r="AF43" s="164" t="s">
        <v>100</v>
      </c>
      <c r="AG43" s="43" t="s">
        <v>0</v>
      </c>
      <c r="AH43" s="43"/>
      <c r="AI43" s="43" t="s">
        <v>0</v>
      </c>
      <c r="AJ43" s="215" t="s">
        <v>115</v>
      </c>
      <c r="AK43" s="215" t="s">
        <v>115</v>
      </c>
      <c r="AL43" s="43" t="s">
        <v>0</v>
      </c>
      <c r="AM43" s="43" t="s">
        <v>0</v>
      </c>
      <c r="AN43" s="43" t="s">
        <v>0</v>
      </c>
      <c r="AO43" s="43"/>
      <c r="AP43" s="43" t="s">
        <v>0</v>
      </c>
      <c r="AQ43" s="215" t="s">
        <v>115</v>
      </c>
      <c r="AR43" s="215" t="s">
        <v>115</v>
      </c>
      <c r="AS43" s="43" t="s">
        <v>0</v>
      </c>
      <c r="AT43" s="43" t="s">
        <v>0</v>
      </c>
      <c r="AU43" s="43" t="s">
        <v>0</v>
      </c>
      <c r="AV43" s="43"/>
      <c r="AW43" s="43" t="s">
        <v>0</v>
      </c>
      <c r="AX43" s="215" t="s">
        <v>115</v>
      </c>
      <c r="AY43" s="215" t="s">
        <v>115</v>
      </c>
      <c r="AZ43" s="43" t="s">
        <v>0</v>
      </c>
      <c r="BA43" s="43" t="s">
        <v>0</v>
      </c>
      <c r="BB43" s="43" t="s">
        <v>0</v>
      </c>
      <c r="BC43" s="43"/>
      <c r="BD43" s="43" t="s">
        <v>0</v>
      </c>
      <c r="BE43" s="215" t="s">
        <v>115</v>
      </c>
      <c r="BF43" s="215" t="s">
        <v>115</v>
      </c>
      <c r="BG43" s="43" t="s">
        <v>0</v>
      </c>
      <c r="BH43" s="43" t="s">
        <v>0</v>
      </c>
      <c r="BI43" s="43" t="s">
        <v>0</v>
      </c>
      <c r="BJ43" s="43"/>
      <c r="BK43" s="43" t="s">
        <v>0</v>
      </c>
      <c r="BL43" s="215" t="s">
        <v>115</v>
      </c>
      <c r="BM43" s="215" t="s">
        <v>115</v>
      </c>
      <c r="BN43" s="43" t="s">
        <v>0</v>
      </c>
      <c r="BO43" s="43" t="s">
        <v>0</v>
      </c>
      <c r="BP43" s="43" t="s">
        <v>0</v>
      </c>
      <c r="BQ43" s="43"/>
      <c r="BR43" s="43" t="s">
        <v>0</v>
      </c>
      <c r="BS43" s="215" t="s">
        <v>115</v>
      </c>
      <c r="BT43" s="215" t="s">
        <v>115</v>
      </c>
      <c r="BU43" s="43" t="s">
        <v>0</v>
      </c>
      <c r="BV43" s="43" t="s">
        <v>0</v>
      </c>
      <c r="BW43" s="106" t="s">
        <v>100</v>
      </c>
    </row>
    <row r="44" spans="1:75" s="328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215" t="s">
        <v>115</v>
      </c>
      <c r="G44" s="215" t="s">
        <v>115</v>
      </c>
      <c r="H44" s="43" t="s">
        <v>0</v>
      </c>
      <c r="I44" s="43" t="s">
        <v>0</v>
      </c>
      <c r="J44" s="43" t="s">
        <v>0</v>
      </c>
      <c r="K44" s="43" t="s">
        <v>0</v>
      </c>
      <c r="L44" s="43"/>
      <c r="M44" s="215" t="s">
        <v>115</v>
      </c>
      <c r="N44" s="215" t="s">
        <v>115</v>
      </c>
      <c r="O44" s="43" t="s">
        <v>0</v>
      </c>
      <c r="P44" s="43" t="s">
        <v>0</v>
      </c>
      <c r="Q44" s="43" t="s">
        <v>0</v>
      </c>
      <c r="R44" s="43" t="s">
        <v>0</v>
      </c>
      <c r="S44" s="143"/>
      <c r="T44" s="215" t="s">
        <v>115</v>
      </c>
      <c r="U44" s="215" t="s">
        <v>115</v>
      </c>
      <c r="V44" s="164" t="s">
        <v>100</v>
      </c>
      <c r="W44" s="43" t="s">
        <v>0</v>
      </c>
      <c r="X44" s="43" t="s">
        <v>0</v>
      </c>
      <c r="Y44" s="43" t="s">
        <v>0</v>
      </c>
      <c r="Z44" s="143"/>
      <c r="AA44" s="215" t="s">
        <v>115</v>
      </c>
      <c r="AB44" s="215" t="s">
        <v>115</v>
      </c>
      <c r="AC44" s="43" t="s">
        <v>0</v>
      </c>
      <c r="AD44" s="43" t="s">
        <v>0</v>
      </c>
      <c r="AE44" s="43" t="s">
        <v>0</v>
      </c>
      <c r="AF44" s="164" t="s">
        <v>100</v>
      </c>
      <c r="AG44" s="143"/>
      <c r="AH44" s="215" t="s">
        <v>115</v>
      </c>
      <c r="AI44" s="215" t="s">
        <v>115</v>
      </c>
      <c r="AJ44" s="43" t="s">
        <v>0</v>
      </c>
      <c r="AK44" s="43" t="s">
        <v>0</v>
      </c>
      <c r="AL44" s="43" t="s">
        <v>0</v>
      </c>
      <c r="AM44" s="143"/>
      <c r="AN44" s="143"/>
      <c r="AO44" s="215" t="s">
        <v>115</v>
      </c>
      <c r="AP44" s="215" t="s">
        <v>115</v>
      </c>
      <c r="AQ44" s="43"/>
      <c r="AR44" s="43" t="s">
        <v>0</v>
      </c>
      <c r="AS44" s="43" t="s">
        <v>0</v>
      </c>
      <c r="AT44" s="43" t="s">
        <v>0</v>
      </c>
      <c r="AU44" s="43"/>
      <c r="AV44" s="215" t="s">
        <v>115</v>
      </c>
      <c r="AW44" s="215" t="s">
        <v>115</v>
      </c>
      <c r="AX44" s="43"/>
      <c r="AY44" s="43" t="s">
        <v>0</v>
      </c>
      <c r="AZ44" s="43" t="s">
        <v>0</v>
      </c>
      <c r="BA44" s="43" t="s">
        <v>0</v>
      </c>
      <c r="BB44" s="43"/>
      <c r="BC44" s="215" t="s">
        <v>115</v>
      </c>
      <c r="BD44" s="215" t="s">
        <v>115</v>
      </c>
      <c r="BE44" s="43"/>
      <c r="BF44" s="43" t="s">
        <v>0</v>
      </c>
      <c r="BG44" s="43" t="s">
        <v>0</v>
      </c>
      <c r="BH44" s="43" t="s">
        <v>0</v>
      </c>
      <c r="BI44" s="43"/>
      <c r="BJ44" s="215" t="s">
        <v>115</v>
      </c>
      <c r="BK44" s="215" t="s">
        <v>115</v>
      </c>
      <c r="BL44" s="43"/>
      <c r="BM44" s="43" t="s">
        <v>0</v>
      </c>
      <c r="BN44" s="43" t="s">
        <v>0</v>
      </c>
      <c r="BO44" s="43" t="s">
        <v>0</v>
      </c>
      <c r="BP44" s="43"/>
      <c r="BQ44" s="215" t="s">
        <v>115</v>
      </c>
      <c r="BR44" s="215" t="s">
        <v>115</v>
      </c>
      <c r="BS44" s="43"/>
      <c r="BT44" s="43" t="s">
        <v>0</v>
      </c>
      <c r="BU44" s="43" t="s">
        <v>0</v>
      </c>
      <c r="BV44" s="43" t="s">
        <v>0</v>
      </c>
      <c r="BW44" s="106" t="s">
        <v>100</v>
      </c>
    </row>
    <row r="45" spans="1:75" s="329" customFormat="1" ht="10.5" customHeight="1">
      <c r="A45" s="93"/>
      <c r="B45" s="93"/>
      <c r="C45" s="93"/>
      <c r="D45" s="93"/>
      <c r="E45" s="93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  <c r="AV45" s="94"/>
      <c r="AW45" s="94"/>
      <c r="AX45" s="94"/>
      <c r="AY45" s="94"/>
      <c r="AZ45" s="94"/>
      <c r="BA45" s="94"/>
      <c r="BB45" s="94"/>
      <c r="BC45" s="94"/>
      <c r="BD45" s="94"/>
      <c r="BE45" s="94"/>
      <c r="BF45" s="94"/>
      <c r="BG45" s="94"/>
      <c r="BH45" s="94"/>
      <c r="BI45" s="94"/>
      <c r="BJ45" s="94"/>
      <c r="BK45" s="94"/>
      <c r="BL45" s="94"/>
      <c r="BM45" s="94"/>
      <c r="BN45" s="94"/>
      <c r="BO45" s="94"/>
      <c r="BP45" s="94"/>
      <c r="BQ45" s="94"/>
      <c r="BR45" s="94"/>
      <c r="BS45" s="94"/>
      <c r="BT45" s="94"/>
      <c r="BU45" s="94"/>
      <c r="BV45" s="94"/>
      <c r="BW45" s="94"/>
    </row>
    <row r="46" spans="1:75" s="328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J46" s="47"/>
      <c r="K46" s="51" t="s">
        <v>0</v>
      </c>
      <c r="L46" s="453" t="s">
        <v>123</v>
      </c>
      <c r="M46" s="453"/>
      <c r="N46" s="453"/>
      <c r="O46" s="453"/>
      <c r="P46" s="453"/>
      <c r="Q46" s="453"/>
      <c r="R46" s="96"/>
      <c r="S46" s="453" t="s">
        <v>124</v>
      </c>
      <c r="T46" s="453"/>
      <c r="U46" s="453"/>
      <c r="V46" s="453"/>
      <c r="W46" s="453"/>
      <c r="X46" s="453"/>
      <c r="Y46" s="453"/>
      <c r="Z46" s="453"/>
      <c r="AA46" s="467"/>
      <c r="AB46" s="97"/>
      <c r="AC46" s="98" t="s">
        <v>125</v>
      </c>
      <c r="AD46" s="99"/>
      <c r="AE46" s="99"/>
      <c r="AF46" s="99"/>
      <c r="AG46" s="99"/>
      <c r="AH46" s="99"/>
      <c r="AI46" s="99"/>
      <c r="AJ46" s="99"/>
      <c r="AK46" s="99"/>
      <c r="AL46" s="98" t="s">
        <v>125</v>
      </c>
      <c r="AM46" s="99"/>
      <c r="AN46" s="100"/>
      <c r="AO46" s="47"/>
      <c r="AP46" s="51" t="s">
        <v>0</v>
      </c>
      <c r="AQ46" s="453" t="s">
        <v>123</v>
      </c>
      <c r="AR46" s="453"/>
      <c r="AS46" s="453"/>
      <c r="AT46" s="453"/>
      <c r="AU46" s="453"/>
      <c r="AV46" s="453"/>
      <c r="AW46" s="96"/>
      <c r="AX46" s="453" t="s">
        <v>124</v>
      </c>
      <c r="AY46" s="453"/>
      <c r="AZ46" s="453"/>
      <c r="BA46" s="453"/>
      <c r="BB46" s="453"/>
      <c r="BC46" s="453"/>
      <c r="BD46" s="453"/>
      <c r="BE46" s="453"/>
      <c r="BF46" s="467"/>
      <c r="BG46" s="97"/>
      <c r="BH46" s="98" t="s">
        <v>125</v>
      </c>
      <c r="BI46" s="99"/>
      <c r="BJ46" s="99"/>
      <c r="BK46" s="99"/>
      <c r="BL46" s="99"/>
      <c r="BM46" s="99"/>
      <c r="BN46" s="99"/>
      <c r="BO46" s="99"/>
      <c r="BP46" s="99"/>
      <c r="BQ46" s="98" t="s">
        <v>125</v>
      </c>
      <c r="BR46" s="99"/>
      <c r="BS46" s="99"/>
      <c r="BT46" s="99"/>
      <c r="BU46" s="99"/>
      <c r="BV46" s="99"/>
      <c r="BW46" s="99"/>
    </row>
    <row r="47" spans="1:75" s="328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J47" s="47"/>
      <c r="K47" s="101" t="s">
        <v>1</v>
      </c>
      <c r="L47" s="453" t="s">
        <v>127</v>
      </c>
      <c r="M47" s="453"/>
      <c r="N47" s="453"/>
      <c r="O47" s="453"/>
      <c r="P47" s="453"/>
      <c r="Q47" s="453"/>
      <c r="R47" s="60" t="s">
        <v>53</v>
      </c>
      <c r="S47" s="453" t="s">
        <v>128</v>
      </c>
      <c r="T47" s="453"/>
      <c r="U47" s="453"/>
      <c r="V47" s="453"/>
      <c r="W47" s="453"/>
      <c r="X47" s="453"/>
      <c r="Y47" s="453"/>
      <c r="Z47" s="453"/>
      <c r="AA47" s="467"/>
      <c r="AB47" s="102"/>
      <c r="AC47" s="441" t="s">
        <v>189</v>
      </c>
      <c r="AD47" s="443" t="s">
        <v>508</v>
      </c>
      <c r="AE47" s="444"/>
      <c r="AF47" s="444"/>
      <c r="AG47" s="444"/>
      <c r="AH47" s="444"/>
      <c r="AI47" s="444"/>
      <c r="AJ47" s="444"/>
      <c r="AK47" s="445"/>
      <c r="AL47" s="469" t="s">
        <v>501</v>
      </c>
      <c r="AM47" s="427" t="s">
        <v>509</v>
      </c>
      <c r="AN47" s="428"/>
      <c r="AO47" s="428"/>
      <c r="AP47" s="428"/>
      <c r="AQ47" s="428"/>
      <c r="AR47" s="428"/>
      <c r="AS47" s="428"/>
      <c r="AT47" s="26"/>
      <c r="AU47" s="47"/>
      <c r="AV47" s="47"/>
      <c r="AW47" s="60" t="s">
        <v>53</v>
      </c>
      <c r="AX47" s="453" t="s">
        <v>128</v>
      </c>
      <c r="AY47" s="453"/>
      <c r="AZ47" s="453"/>
      <c r="BA47" s="453"/>
      <c r="BB47" s="453"/>
      <c r="BC47" s="453"/>
      <c r="BD47" s="453"/>
      <c r="BE47" s="453"/>
      <c r="BF47" s="467"/>
      <c r="BG47" s="102"/>
      <c r="BH47" s="441" t="s">
        <v>189</v>
      </c>
      <c r="BI47" s="443" t="s">
        <v>510</v>
      </c>
      <c r="BJ47" s="444"/>
      <c r="BK47" s="444"/>
      <c r="BL47" s="444"/>
      <c r="BM47" s="444"/>
      <c r="BN47" s="444"/>
      <c r="BO47" s="444"/>
      <c r="BP47" s="445"/>
      <c r="BQ47" s="441"/>
      <c r="BR47" s="427"/>
      <c r="BS47" s="428"/>
      <c r="BT47" s="428"/>
      <c r="BU47" s="428"/>
      <c r="BV47" s="428"/>
      <c r="BW47" s="428"/>
    </row>
    <row r="48" spans="1:75" s="328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J48" s="47"/>
      <c r="K48" s="103" t="s">
        <v>0</v>
      </c>
      <c r="L48" s="467" t="s">
        <v>131</v>
      </c>
      <c r="M48" s="467"/>
      <c r="N48" s="467"/>
      <c r="O48" s="467"/>
      <c r="P48" s="467"/>
      <c r="Q48" s="467"/>
      <c r="R48" s="45" t="s">
        <v>54</v>
      </c>
      <c r="S48" s="467" t="s">
        <v>132</v>
      </c>
      <c r="T48" s="467"/>
      <c r="U48" s="467"/>
      <c r="V48" s="467"/>
      <c r="W48" s="467"/>
      <c r="X48" s="467"/>
      <c r="Y48" s="467"/>
      <c r="Z48" s="467"/>
      <c r="AA48" s="467"/>
      <c r="AB48" s="104"/>
      <c r="AC48" s="442"/>
      <c r="AD48" s="446"/>
      <c r="AE48" s="447"/>
      <c r="AF48" s="447"/>
      <c r="AG48" s="447"/>
      <c r="AH48" s="447"/>
      <c r="AI48" s="447"/>
      <c r="AJ48" s="447"/>
      <c r="AK48" s="448"/>
      <c r="AL48" s="470"/>
      <c r="AM48" s="429"/>
      <c r="AN48" s="430"/>
      <c r="AO48" s="430"/>
      <c r="AP48" s="430"/>
      <c r="AQ48" s="430"/>
      <c r="AR48" s="430"/>
      <c r="AS48" s="430"/>
      <c r="AT48" s="26"/>
      <c r="AU48" s="47"/>
      <c r="AV48" s="47"/>
      <c r="AW48" s="45" t="s">
        <v>54</v>
      </c>
      <c r="AX48" s="467" t="s">
        <v>132</v>
      </c>
      <c r="AY48" s="467"/>
      <c r="AZ48" s="467"/>
      <c r="BA48" s="467"/>
      <c r="BB48" s="467"/>
      <c r="BC48" s="467"/>
      <c r="BD48" s="467"/>
      <c r="BE48" s="467"/>
      <c r="BF48" s="467"/>
      <c r="BG48" s="104"/>
      <c r="BH48" s="442"/>
      <c r="BI48" s="446"/>
      <c r="BJ48" s="447"/>
      <c r="BK48" s="447"/>
      <c r="BL48" s="447"/>
      <c r="BM48" s="447"/>
      <c r="BN48" s="447"/>
      <c r="BO48" s="447"/>
      <c r="BP48" s="448"/>
      <c r="BQ48" s="690"/>
      <c r="BR48" s="429"/>
      <c r="BS48" s="430"/>
      <c r="BT48" s="430"/>
      <c r="BU48" s="430"/>
      <c r="BV48" s="430"/>
      <c r="BW48" s="430"/>
    </row>
    <row r="49" spans="1:75" s="328" customFormat="1" ht="27" customHeight="1" thickBo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J49" s="47"/>
      <c r="K49" s="105" t="s">
        <v>1</v>
      </c>
      <c r="L49" s="453" t="s">
        <v>134</v>
      </c>
      <c r="M49" s="453"/>
      <c r="N49" s="453"/>
      <c r="O49" s="453"/>
      <c r="P49" s="453"/>
      <c r="Q49" s="453"/>
      <c r="R49" s="106" t="s">
        <v>100</v>
      </c>
      <c r="S49" s="454" t="s">
        <v>135</v>
      </c>
      <c r="T49" s="454"/>
      <c r="U49" s="454"/>
      <c r="V49" s="454"/>
      <c r="W49" s="454"/>
      <c r="X49" s="454"/>
      <c r="Y49" s="454"/>
      <c r="Z49" s="454"/>
      <c r="AA49" s="468"/>
      <c r="AB49" s="47"/>
      <c r="AC49" s="691"/>
      <c r="AD49" s="560"/>
      <c r="AE49" s="561"/>
      <c r="AF49" s="561"/>
      <c r="AG49" s="561"/>
      <c r="AH49" s="561"/>
      <c r="AI49" s="561"/>
      <c r="AJ49" s="561"/>
      <c r="AK49" s="562"/>
      <c r="AL49" s="130"/>
      <c r="AM49" s="131"/>
      <c r="AN49" s="131"/>
      <c r="AO49" s="47"/>
      <c r="AP49" s="105" t="s">
        <v>1</v>
      </c>
      <c r="AQ49" s="453" t="s">
        <v>134</v>
      </c>
      <c r="AR49" s="453"/>
      <c r="AS49" s="453"/>
      <c r="AT49" s="453"/>
      <c r="AU49" s="453"/>
      <c r="AV49" s="453"/>
      <c r="AW49" s="106" t="s">
        <v>100</v>
      </c>
      <c r="AX49" s="454" t="s">
        <v>135</v>
      </c>
      <c r="AY49" s="454"/>
      <c r="AZ49" s="454"/>
      <c r="BA49" s="454"/>
      <c r="BB49" s="454"/>
      <c r="BC49" s="454"/>
      <c r="BD49" s="454"/>
      <c r="BE49" s="454"/>
      <c r="BF49" s="468"/>
      <c r="BG49" s="47"/>
      <c r="BH49" s="691"/>
      <c r="BI49" s="560"/>
      <c r="BJ49" s="561"/>
      <c r="BK49" s="561"/>
      <c r="BL49" s="561"/>
      <c r="BM49" s="561"/>
      <c r="BN49" s="561"/>
      <c r="BO49" s="561"/>
      <c r="BP49" s="562"/>
      <c r="BQ49" s="130"/>
      <c r="BR49" s="131"/>
      <c r="BS49" s="131"/>
      <c r="BT49" s="131"/>
      <c r="BU49" s="131"/>
      <c r="BV49" s="131"/>
      <c r="BW49" s="131"/>
    </row>
    <row r="50" spans="1:75" s="328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J50" s="47"/>
      <c r="K50" s="103" t="s">
        <v>138</v>
      </c>
      <c r="L50" s="467" t="s">
        <v>139</v>
      </c>
      <c r="M50" s="467"/>
      <c r="N50" s="467"/>
      <c r="O50" s="467"/>
      <c r="P50" s="467"/>
      <c r="Q50" s="476"/>
      <c r="R50" s="107" t="s">
        <v>140</v>
      </c>
      <c r="S50" s="477" t="s">
        <v>141</v>
      </c>
      <c r="T50" s="477"/>
      <c r="U50" s="477"/>
      <c r="V50" s="477"/>
      <c r="W50" s="477"/>
      <c r="X50" s="477"/>
      <c r="Y50" s="477"/>
      <c r="Z50" s="477"/>
      <c r="AA50" s="478" t="s">
        <v>142</v>
      </c>
      <c r="AB50" s="47"/>
      <c r="AC50" s="442"/>
      <c r="AD50" s="563"/>
      <c r="AE50" s="564"/>
      <c r="AF50" s="564"/>
      <c r="AG50" s="564"/>
      <c r="AH50" s="564"/>
      <c r="AI50" s="564"/>
      <c r="AJ50" s="564"/>
      <c r="AK50" s="565"/>
      <c r="AL50" s="130"/>
      <c r="AM50" s="131"/>
      <c r="AN50" s="131"/>
      <c r="AO50" s="47"/>
      <c r="AP50" s="103" t="s">
        <v>138</v>
      </c>
      <c r="AQ50" s="467" t="s">
        <v>139</v>
      </c>
      <c r="AR50" s="467"/>
      <c r="AS50" s="467"/>
      <c r="AT50" s="467"/>
      <c r="AU50" s="467"/>
      <c r="AV50" s="476"/>
      <c r="AW50" s="107" t="s">
        <v>140</v>
      </c>
      <c r="AX50" s="477" t="s">
        <v>141</v>
      </c>
      <c r="AY50" s="477"/>
      <c r="AZ50" s="477"/>
      <c r="BA50" s="477"/>
      <c r="BB50" s="477"/>
      <c r="BC50" s="477"/>
      <c r="BD50" s="477"/>
      <c r="BE50" s="477"/>
      <c r="BF50" s="478" t="s">
        <v>142</v>
      </c>
      <c r="BG50" s="47"/>
      <c r="BH50" s="442"/>
      <c r="BI50" s="563"/>
      <c r="BJ50" s="564"/>
      <c r="BK50" s="564"/>
      <c r="BL50" s="564"/>
      <c r="BM50" s="564"/>
      <c r="BN50" s="564"/>
      <c r="BO50" s="564"/>
      <c r="BP50" s="565"/>
      <c r="BQ50" s="130"/>
      <c r="BR50" s="131"/>
      <c r="BS50" s="131"/>
      <c r="BT50" s="131"/>
      <c r="BU50" s="131"/>
      <c r="BV50" s="131"/>
      <c r="BW50" s="131"/>
    </row>
    <row r="51" spans="1:75" s="328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J51" s="47"/>
      <c r="K51" s="105" t="s">
        <v>144</v>
      </c>
      <c r="L51" s="453" t="s">
        <v>145</v>
      </c>
      <c r="M51" s="453"/>
      <c r="N51" s="453"/>
      <c r="O51" s="453"/>
      <c r="P51" s="453"/>
      <c r="Q51" s="484"/>
      <c r="R51" s="108" t="s">
        <v>115</v>
      </c>
      <c r="S51" s="485" t="s">
        <v>146</v>
      </c>
      <c r="T51" s="485"/>
      <c r="U51" s="485"/>
      <c r="V51" s="485"/>
      <c r="W51" s="485"/>
      <c r="X51" s="485"/>
      <c r="Y51" s="485"/>
      <c r="Z51" s="485"/>
      <c r="AA51" s="479"/>
      <c r="AB51" s="109"/>
      <c r="AC51" s="514" t="s">
        <v>245</v>
      </c>
      <c r="AD51" s="515"/>
      <c r="AE51" s="516" t="s">
        <v>511</v>
      </c>
      <c r="AF51" s="505"/>
      <c r="AG51" s="505"/>
      <c r="AH51" s="505"/>
      <c r="AI51" s="505"/>
      <c r="AJ51" s="505"/>
      <c r="AK51" s="505"/>
      <c r="AL51" s="505"/>
      <c r="AM51" s="505"/>
      <c r="AN51" s="505"/>
      <c r="AO51" s="505"/>
      <c r="AP51" s="505"/>
      <c r="AQ51" s="505"/>
      <c r="AR51" s="505"/>
      <c r="AS51" s="506"/>
      <c r="AT51" s="26"/>
      <c r="AU51" s="47"/>
      <c r="AV51" s="47"/>
      <c r="AW51" s="108" t="s">
        <v>115</v>
      </c>
      <c r="AX51" s="485" t="s">
        <v>146</v>
      </c>
      <c r="AY51" s="485"/>
      <c r="AZ51" s="485"/>
      <c r="BA51" s="485"/>
      <c r="BB51" s="485"/>
      <c r="BC51" s="485"/>
      <c r="BD51" s="485"/>
      <c r="BE51" s="485"/>
      <c r="BF51" s="479"/>
      <c r="BG51" s="109"/>
      <c r="BH51" s="96"/>
      <c r="BI51" s="536"/>
      <c r="BJ51" s="537"/>
      <c r="BK51" s="537"/>
      <c r="BL51" s="537"/>
      <c r="BM51" s="537"/>
      <c r="BN51" s="537"/>
      <c r="BO51" s="537"/>
      <c r="BP51" s="538"/>
      <c r="BQ51" s="134"/>
      <c r="BR51" s="135"/>
      <c r="BS51" s="135"/>
      <c r="BT51" s="135"/>
      <c r="BU51" s="135"/>
      <c r="BV51" s="135"/>
      <c r="BW51" s="135"/>
    </row>
    <row r="52" spans="1:75" s="328" customFormat="1" ht="19.5" customHeight="1" thickBot="1">
      <c r="A52" s="47"/>
      <c r="B52" s="47"/>
      <c r="C52" s="102"/>
      <c r="D52" s="102"/>
      <c r="E52" s="47"/>
      <c r="F52" s="47"/>
      <c r="G52" s="47"/>
      <c r="H52" s="47"/>
      <c r="I52" s="47"/>
      <c r="J52" s="110"/>
      <c r="K52" s="111" t="s">
        <v>147</v>
      </c>
      <c r="L52" s="453" t="s">
        <v>148</v>
      </c>
      <c r="M52" s="453"/>
      <c r="N52" s="453"/>
      <c r="O52" s="453"/>
      <c r="P52" s="453"/>
      <c r="Q52" s="484"/>
      <c r="R52" s="112" t="s">
        <v>0</v>
      </c>
      <c r="S52" s="503" t="s">
        <v>149</v>
      </c>
      <c r="T52" s="503"/>
      <c r="U52" s="503"/>
      <c r="V52" s="503"/>
      <c r="W52" s="503"/>
      <c r="X52" s="503"/>
      <c r="Y52" s="503"/>
      <c r="Z52" s="503"/>
      <c r="AA52" s="480"/>
      <c r="AB52" s="110"/>
      <c r="AC52" s="139"/>
      <c r="AD52" s="504"/>
      <c r="AE52" s="505"/>
      <c r="AF52" s="505"/>
      <c r="AG52" s="505"/>
      <c r="AH52" s="505"/>
      <c r="AI52" s="505"/>
      <c r="AJ52" s="505"/>
      <c r="AK52" s="506"/>
      <c r="AL52" s="130"/>
      <c r="AM52" s="131"/>
      <c r="AN52" s="131"/>
      <c r="AO52" s="110"/>
      <c r="AP52" s="111" t="s">
        <v>147</v>
      </c>
      <c r="AQ52" s="453" t="s">
        <v>148</v>
      </c>
      <c r="AR52" s="453"/>
      <c r="AS52" s="453"/>
      <c r="AT52" s="453"/>
      <c r="AU52" s="453"/>
      <c r="AV52" s="484"/>
      <c r="AW52" s="112" t="s">
        <v>0</v>
      </c>
      <c r="AX52" s="503" t="s">
        <v>149</v>
      </c>
      <c r="AY52" s="503"/>
      <c r="AZ52" s="503"/>
      <c r="BA52" s="503"/>
      <c r="BB52" s="503"/>
      <c r="BC52" s="503"/>
      <c r="BD52" s="503"/>
      <c r="BE52" s="503"/>
      <c r="BF52" s="480"/>
      <c r="BG52" s="110"/>
      <c r="BH52" s="139"/>
      <c r="BI52" s="504"/>
      <c r="BJ52" s="505"/>
      <c r="BK52" s="505"/>
      <c r="BL52" s="505"/>
      <c r="BM52" s="505"/>
      <c r="BN52" s="505"/>
      <c r="BO52" s="505"/>
      <c r="BP52" s="506"/>
      <c r="BQ52" s="130"/>
      <c r="BR52" s="131"/>
      <c r="BS52" s="131"/>
      <c r="BT52" s="131"/>
      <c r="BU52" s="131"/>
      <c r="BV52" s="131"/>
      <c r="BW52" s="131"/>
    </row>
    <row r="53" spans="1:75" s="328" customFormat="1" ht="19.5" customHeight="1">
      <c r="A53" s="507">
        <f ca="1">TODAY()</f>
        <v>46246</v>
      </c>
      <c r="B53" s="507"/>
      <c r="C53" s="507"/>
      <c r="D53" s="507"/>
      <c r="E53" s="507"/>
      <c r="F53" s="47"/>
      <c r="G53" s="47"/>
      <c r="H53" s="47"/>
      <c r="I53" s="47"/>
      <c r="J53" s="47"/>
      <c r="K53" s="113" t="s">
        <v>150</v>
      </c>
      <c r="L53" s="453" t="s">
        <v>151</v>
      </c>
      <c r="M53" s="453"/>
      <c r="N53" s="453"/>
      <c r="O53" s="453"/>
      <c r="P53" s="453"/>
      <c r="Q53" s="453"/>
      <c r="R53" s="114"/>
      <c r="S53" s="508" t="s">
        <v>152</v>
      </c>
      <c r="T53" s="509"/>
      <c r="U53" s="509"/>
      <c r="V53" s="509"/>
      <c r="W53" s="509"/>
      <c r="X53" s="509"/>
      <c r="Y53" s="509"/>
      <c r="Z53" s="510"/>
      <c r="AA53" s="115"/>
      <c r="AB53" s="47"/>
      <c r="AC53" s="140"/>
      <c r="AD53" s="511"/>
      <c r="AE53" s="512"/>
      <c r="AF53" s="512"/>
      <c r="AG53" s="512"/>
      <c r="AH53" s="512"/>
      <c r="AI53" s="512"/>
      <c r="AJ53" s="512"/>
      <c r="AK53" s="513"/>
      <c r="AL53" s="130"/>
      <c r="AM53" s="131"/>
      <c r="AN53" s="131"/>
      <c r="AO53" s="47"/>
      <c r="AP53" s="113" t="s">
        <v>150</v>
      </c>
      <c r="AQ53" s="453" t="s">
        <v>151</v>
      </c>
      <c r="AR53" s="453"/>
      <c r="AS53" s="453"/>
      <c r="AT53" s="453"/>
      <c r="AU53" s="453"/>
      <c r="AV53" s="453"/>
      <c r="AW53" s="114"/>
      <c r="AX53" s="508" t="s">
        <v>152</v>
      </c>
      <c r="AY53" s="509"/>
      <c r="AZ53" s="509"/>
      <c r="BA53" s="509"/>
      <c r="BB53" s="509"/>
      <c r="BC53" s="509"/>
      <c r="BD53" s="509"/>
      <c r="BE53" s="510"/>
      <c r="BF53" s="115"/>
      <c r="BG53" s="47"/>
      <c r="BH53" s="140"/>
      <c r="BI53" s="511"/>
      <c r="BJ53" s="512"/>
      <c r="BK53" s="512"/>
      <c r="BL53" s="512"/>
      <c r="BM53" s="512"/>
      <c r="BN53" s="512"/>
      <c r="BO53" s="512"/>
      <c r="BP53" s="513"/>
      <c r="BQ53" s="130"/>
      <c r="BR53" s="131"/>
      <c r="BS53" s="131"/>
      <c r="BT53" s="131"/>
      <c r="BU53" s="131"/>
      <c r="BV53" s="131"/>
      <c r="BW53" s="131"/>
    </row>
    <row r="54" spans="1:75" s="328" customFormat="1" ht="19.5" customHeight="1">
      <c r="A54" s="47"/>
      <c r="B54" s="47"/>
      <c r="C54" s="102"/>
      <c r="D54" s="102"/>
      <c r="E54" s="47"/>
      <c r="F54" s="47"/>
      <c r="G54" s="47"/>
      <c r="H54" s="47"/>
      <c r="I54" s="47"/>
      <c r="J54" s="47"/>
      <c r="K54" s="47"/>
      <c r="L54" s="97"/>
      <c r="M54" s="97"/>
      <c r="N54" s="97"/>
      <c r="O54" s="97"/>
      <c r="P54" s="97"/>
      <c r="Q54" s="97"/>
      <c r="R54" s="109"/>
      <c r="S54" s="97"/>
      <c r="T54" s="97"/>
      <c r="U54" s="97"/>
      <c r="V54" s="97"/>
      <c r="W54" s="97"/>
      <c r="X54" s="97"/>
      <c r="Y54" s="97"/>
      <c r="Z54" s="97"/>
      <c r="AA54" s="109"/>
      <c r="AB54" s="47"/>
      <c r="AC54" s="109"/>
      <c r="AD54" s="109"/>
      <c r="AE54" s="109"/>
      <c r="AF54" s="109"/>
      <c r="AG54" s="109"/>
      <c r="AH54" s="109"/>
      <c r="AI54" s="109"/>
      <c r="AJ54" s="97"/>
      <c r="AK54" s="97"/>
      <c r="AL54" s="97"/>
      <c r="AM54" s="97"/>
      <c r="AN54" s="97"/>
      <c r="AO54" s="47"/>
      <c r="AP54" s="47"/>
      <c r="AQ54" s="97"/>
      <c r="AR54" s="97"/>
      <c r="AS54" s="97"/>
      <c r="AT54" s="97"/>
      <c r="AU54" s="97"/>
      <c r="AV54" s="97"/>
      <c r="AW54" s="109"/>
      <c r="AX54" s="97"/>
      <c r="AY54" s="97"/>
      <c r="AZ54" s="97"/>
      <c r="BA54" s="97"/>
      <c r="BB54" s="97"/>
      <c r="BC54" s="97"/>
      <c r="BD54" s="97"/>
      <c r="BE54" s="97"/>
      <c r="BF54" s="109"/>
      <c r="BG54" s="47"/>
      <c r="BH54" s="109"/>
      <c r="BI54" s="109"/>
      <c r="BJ54" s="109"/>
      <c r="BK54" s="109"/>
      <c r="BL54" s="109"/>
      <c r="BM54" s="109"/>
      <c r="BN54" s="109"/>
      <c r="BO54" s="97"/>
      <c r="BP54" s="97"/>
      <c r="BQ54" s="97"/>
      <c r="BR54" s="97"/>
      <c r="BS54" s="97"/>
      <c r="BT54" s="97"/>
      <c r="BU54" s="97"/>
      <c r="BV54" s="97"/>
      <c r="BW54" s="97"/>
    </row>
    <row r="55" spans="1:75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SEP</v>
      </c>
      <c r="G55" s="26"/>
      <c r="H55" s="26"/>
      <c r="I55" s="26"/>
      <c r="J55" s="116">
        <f>K2</f>
        <v>0</v>
      </c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54"/>
      <c r="AB55" s="76"/>
      <c r="AC55" s="117"/>
      <c r="AD55" s="118"/>
      <c r="AE55" s="118"/>
      <c r="AF55" s="47"/>
      <c r="AG55" s="119"/>
      <c r="AH55" s="120"/>
      <c r="AI55" s="26"/>
      <c r="AJ55" s="26"/>
      <c r="AK55" s="26"/>
      <c r="AL55" s="116">
        <f>AL2</f>
        <v>0</v>
      </c>
      <c r="AM55" s="26"/>
      <c r="AN55" s="26"/>
      <c r="AO55" s="116">
        <f>AP2</f>
        <v>0</v>
      </c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54"/>
      <c r="BG55" s="76"/>
      <c r="BH55" s="117"/>
      <c r="BI55" s="118"/>
      <c r="BJ55" s="118"/>
      <c r="BK55" s="47"/>
      <c r="BL55" s="119"/>
      <c r="BM55" s="120"/>
      <c r="BN55" s="26"/>
      <c r="BO55" s="26"/>
      <c r="BP55" s="26"/>
      <c r="BQ55" s="116">
        <f>BQ2</f>
        <v>0</v>
      </c>
      <c r="BR55" s="26"/>
      <c r="BS55" s="26"/>
      <c r="BT55" s="26"/>
      <c r="BU55" s="26"/>
      <c r="BV55" s="26"/>
      <c r="BW55" s="26"/>
    </row>
    <row r="56" spans="1:75" s="331" customFormat="1" ht="19.5" customHeight="1">
      <c r="A56" s="498"/>
      <c r="B56" s="498"/>
      <c r="C56" s="498"/>
      <c r="D56" s="498"/>
      <c r="E56" s="498"/>
      <c r="F56" s="121">
        <f>F3</f>
        <v>27</v>
      </c>
      <c r="G56" s="121">
        <f t="shared" ref="G56:AK56" si="0">G3</f>
        <v>28</v>
      </c>
      <c r="H56" s="121">
        <f t="shared" si="0"/>
        <v>29</v>
      </c>
      <c r="I56" s="121">
        <f t="shared" si="0"/>
        <v>30</v>
      </c>
      <c r="J56" s="121">
        <f t="shared" si="0"/>
        <v>1</v>
      </c>
      <c r="K56" s="121">
        <f t="shared" si="0"/>
        <v>2</v>
      </c>
      <c r="L56" s="121">
        <f t="shared" si="0"/>
        <v>3</v>
      </c>
      <c r="M56" s="121">
        <f t="shared" si="0"/>
        <v>4</v>
      </c>
      <c r="N56" s="121">
        <f t="shared" si="0"/>
        <v>5</v>
      </c>
      <c r="O56" s="121">
        <f t="shared" si="0"/>
        <v>6</v>
      </c>
      <c r="P56" s="121">
        <f t="shared" si="0"/>
        <v>7</v>
      </c>
      <c r="Q56" s="121">
        <f t="shared" si="0"/>
        <v>8</v>
      </c>
      <c r="R56" s="121">
        <f t="shared" si="0"/>
        <v>9</v>
      </c>
      <c r="S56" s="121">
        <f t="shared" si="0"/>
        <v>10</v>
      </c>
      <c r="T56" s="121">
        <f t="shared" si="0"/>
        <v>11</v>
      </c>
      <c r="U56" s="121">
        <f t="shared" si="0"/>
        <v>12</v>
      </c>
      <c r="V56" s="121">
        <f t="shared" si="0"/>
        <v>13</v>
      </c>
      <c r="W56" s="121">
        <f t="shared" si="0"/>
        <v>14</v>
      </c>
      <c r="X56" s="121">
        <f t="shared" si="0"/>
        <v>15</v>
      </c>
      <c r="Y56" s="121">
        <f t="shared" si="0"/>
        <v>16</v>
      </c>
      <c r="Z56" s="121">
        <f t="shared" si="0"/>
        <v>17</v>
      </c>
      <c r="AA56" s="121">
        <f t="shared" si="0"/>
        <v>18</v>
      </c>
      <c r="AB56" s="121">
        <f t="shared" si="0"/>
        <v>19</v>
      </c>
      <c r="AC56" s="121">
        <f t="shared" si="0"/>
        <v>20</v>
      </c>
      <c r="AD56" s="121">
        <f t="shared" si="0"/>
        <v>21</v>
      </c>
      <c r="AE56" s="121">
        <f t="shared" si="0"/>
        <v>22</v>
      </c>
      <c r="AF56" s="121">
        <f t="shared" si="0"/>
        <v>23</v>
      </c>
      <c r="AG56" s="121">
        <f t="shared" si="0"/>
        <v>24</v>
      </c>
      <c r="AH56" s="121">
        <f t="shared" si="0"/>
        <v>25</v>
      </c>
      <c r="AI56" s="121">
        <f t="shared" si="0"/>
        <v>26</v>
      </c>
      <c r="AJ56" s="121">
        <f t="shared" si="0"/>
        <v>27</v>
      </c>
      <c r="AK56" s="121">
        <f t="shared" si="0"/>
        <v>28</v>
      </c>
      <c r="AL56" s="121">
        <f>AL3</f>
        <v>29</v>
      </c>
      <c r="AM56" s="121">
        <f t="shared" ref="AM56:BP56" si="1">AM3</f>
        <v>30</v>
      </c>
      <c r="AN56" s="121">
        <f t="shared" si="1"/>
        <v>31</v>
      </c>
      <c r="AO56" s="121">
        <f t="shared" si="1"/>
        <v>1</v>
      </c>
      <c r="AP56" s="121">
        <f t="shared" si="1"/>
        <v>2</v>
      </c>
      <c r="AQ56" s="121">
        <f t="shared" si="1"/>
        <v>3</v>
      </c>
      <c r="AR56" s="121">
        <f t="shared" si="1"/>
        <v>4</v>
      </c>
      <c r="AS56" s="121">
        <f t="shared" si="1"/>
        <v>5</v>
      </c>
      <c r="AT56" s="121">
        <f t="shared" si="1"/>
        <v>6</v>
      </c>
      <c r="AU56" s="121">
        <f t="shared" si="1"/>
        <v>7</v>
      </c>
      <c r="AV56" s="121">
        <f t="shared" si="1"/>
        <v>8</v>
      </c>
      <c r="AW56" s="121">
        <f t="shared" si="1"/>
        <v>9</v>
      </c>
      <c r="AX56" s="121">
        <f t="shared" si="1"/>
        <v>10</v>
      </c>
      <c r="AY56" s="121">
        <f t="shared" si="1"/>
        <v>11</v>
      </c>
      <c r="AZ56" s="121">
        <f t="shared" si="1"/>
        <v>12</v>
      </c>
      <c r="BA56" s="121">
        <f t="shared" si="1"/>
        <v>13</v>
      </c>
      <c r="BB56" s="121">
        <f t="shared" si="1"/>
        <v>14</v>
      </c>
      <c r="BC56" s="121">
        <f t="shared" si="1"/>
        <v>15</v>
      </c>
      <c r="BD56" s="121">
        <f t="shared" si="1"/>
        <v>16</v>
      </c>
      <c r="BE56" s="121">
        <f t="shared" si="1"/>
        <v>17</v>
      </c>
      <c r="BF56" s="121">
        <f t="shared" si="1"/>
        <v>18</v>
      </c>
      <c r="BG56" s="121">
        <f t="shared" si="1"/>
        <v>19</v>
      </c>
      <c r="BH56" s="121">
        <f t="shared" si="1"/>
        <v>20</v>
      </c>
      <c r="BI56" s="121">
        <f t="shared" si="1"/>
        <v>21</v>
      </c>
      <c r="BJ56" s="121">
        <f t="shared" si="1"/>
        <v>22</v>
      </c>
      <c r="BK56" s="121">
        <f t="shared" si="1"/>
        <v>23</v>
      </c>
      <c r="BL56" s="121">
        <f t="shared" si="1"/>
        <v>24</v>
      </c>
      <c r="BM56" s="121">
        <f t="shared" si="1"/>
        <v>25</v>
      </c>
      <c r="BN56" s="121">
        <f t="shared" si="1"/>
        <v>26</v>
      </c>
      <c r="BO56" s="121">
        <f t="shared" si="1"/>
        <v>27</v>
      </c>
      <c r="BP56" s="121">
        <f t="shared" si="1"/>
        <v>28</v>
      </c>
      <c r="BQ56" s="121">
        <f>BQ3</f>
        <v>29</v>
      </c>
      <c r="BR56" s="121">
        <f>BR3</f>
        <v>30</v>
      </c>
      <c r="BS56" s="121"/>
      <c r="BT56" s="121"/>
      <c r="BU56" s="121"/>
      <c r="BV56" s="121"/>
      <c r="BW56" s="121"/>
    </row>
    <row r="57" spans="1:75" s="331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K57" si="2">COUNTIF(F5:F35,"D")</f>
        <v>7</v>
      </c>
      <c r="G57" s="124">
        <f t="shared" si="2"/>
        <v>7</v>
      </c>
      <c r="H57" s="124">
        <f t="shared" si="2"/>
        <v>7</v>
      </c>
      <c r="I57" s="124">
        <f t="shared" si="2"/>
        <v>7</v>
      </c>
      <c r="J57" s="124">
        <f t="shared" si="2"/>
        <v>7</v>
      </c>
      <c r="K57" s="124">
        <f t="shared" si="2"/>
        <v>7</v>
      </c>
      <c r="L57" s="124">
        <f t="shared" si="2"/>
        <v>7</v>
      </c>
      <c r="M57" s="124">
        <f t="shared" si="2"/>
        <v>7</v>
      </c>
      <c r="N57" s="124">
        <f t="shared" si="2"/>
        <v>7</v>
      </c>
      <c r="O57" s="124">
        <f t="shared" si="2"/>
        <v>7</v>
      </c>
      <c r="P57" s="124">
        <f t="shared" si="2"/>
        <v>7</v>
      </c>
      <c r="Q57" s="124">
        <f t="shared" si="2"/>
        <v>7</v>
      </c>
      <c r="R57" s="124">
        <f t="shared" si="2"/>
        <v>7</v>
      </c>
      <c r="S57" s="124">
        <f t="shared" si="2"/>
        <v>7</v>
      </c>
      <c r="T57" s="124">
        <f t="shared" si="2"/>
        <v>7</v>
      </c>
      <c r="U57" s="124">
        <f t="shared" si="2"/>
        <v>7</v>
      </c>
      <c r="V57" s="124">
        <f t="shared" si="2"/>
        <v>7</v>
      </c>
      <c r="W57" s="124">
        <f t="shared" si="2"/>
        <v>7</v>
      </c>
      <c r="X57" s="124">
        <f t="shared" si="2"/>
        <v>7</v>
      </c>
      <c r="Y57" s="124">
        <f t="shared" si="2"/>
        <v>7</v>
      </c>
      <c r="Z57" s="124">
        <f t="shared" si="2"/>
        <v>7</v>
      </c>
      <c r="AA57" s="124">
        <f t="shared" si="2"/>
        <v>7</v>
      </c>
      <c r="AB57" s="124">
        <f t="shared" si="2"/>
        <v>7</v>
      </c>
      <c r="AC57" s="124">
        <f t="shared" si="2"/>
        <v>7</v>
      </c>
      <c r="AD57" s="124">
        <f t="shared" si="2"/>
        <v>7</v>
      </c>
      <c r="AE57" s="124">
        <f t="shared" si="2"/>
        <v>7</v>
      </c>
      <c r="AF57" s="124">
        <f t="shared" si="2"/>
        <v>7</v>
      </c>
      <c r="AG57" s="124">
        <f t="shared" si="2"/>
        <v>7</v>
      </c>
      <c r="AH57" s="124">
        <f t="shared" si="2"/>
        <v>7</v>
      </c>
      <c r="AI57" s="124">
        <f t="shared" si="2"/>
        <v>7</v>
      </c>
      <c r="AJ57" s="124">
        <f t="shared" si="2"/>
        <v>7</v>
      </c>
      <c r="AK57" s="124">
        <f t="shared" si="2"/>
        <v>7</v>
      </c>
      <c r="AL57" s="124">
        <f t="shared" ref="AL57:BR57" si="3">COUNTIF(AL5:AL35,"D")</f>
        <v>7</v>
      </c>
      <c r="AM57" s="124">
        <f t="shared" si="3"/>
        <v>7</v>
      </c>
      <c r="AN57" s="124">
        <f t="shared" si="3"/>
        <v>7</v>
      </c>
      <c r="AO57" s="124">
        <f t="shared" si="3"/>
        <v>7</v>
      </c>
      <c r="AP57" s="124">
        <f t="shared" si="3"/>
        <v>7</v>
      </c>
      <c r="AQ57" s="124">
        <f t="shared" si="3"/>
        <v>7</v>
      </c>
      <c r="AR57" s="124">
        <f t="shared" si="3"/>
        <v>0</v>
      </c>
      <c r="AS57" s="124">
        <f t="shared" si="3"/>
        <v>7</v>
      </c>
      <c r="AT57" s="124">
        <f t="shared" si="3"/>
        <v>7</v>
      </c>
      <c r="AU57" s="124">
        <f t="shared" si="3"/>
        <v>7</v>
      </c>
      <c r="AV57" s="124">
        <f t="shared" si="3"/>
        <v>7</v>
      </c>
      <c r="AW57" s="124">
        <f t="shared" si="3"/>
        <v>7</v>
      </c>
      <c r="AX57" s="124">
        <f t="shared" si="3"/>
        <v>7</v>
      </c>
      <c r="AY57" s="124">
        <f t="shared" si="3"/>
        <v>7</v>
      </c>
      <c r="AZ57" s="124">
        <f t="shared" si="3"/>
        <v>7</v>
      </c>
      <c r="BA57" s="124">
        <f t="shared" si="3"/>
        <v>7</v>
      </c>
      <c r="BB57" s="124">
        <f t="shared" si="3"/>
        <v>7</v>
      </c>
      <c r="BC57" s="124">
        <f t="shared" si="3"/>
        <v>7</v>
      </c>
      <c r="BD57" s="124">
        <f t="shared" si="3"/>
        <v>7</v>
      </c>
      <c r="BE57" s="124">
        <f t="shared" si="3"/>
        <v>7</v>
      </c>
      <c r="BF57" s="124">
        <f t="shared" si="3"/>
        <v>7</v>
      </c>
      <c r="BG57" s="124">
        <f t="shared" si="3"/>
        <v>7</v>
      </c>
      <c r="BH57" s="124">
        <f t="shared" si="3"/>
        <v>7</v>
      </c>
      <c r="BI57" s="124">
        <f t="shared" si="3"/>
        <v>7</v>
      </c>
      <c r="BJ57" s="124">
        <f t="shared" si="3"/>
        <v>7</v>
      </c>
      <c r="BK57" s="124">
        <f t="shared" si="3"/>
        <v>7</v>
      </c>
      <c r="BL57" s="124">
        <f t="shared" si="3"/>
        <v>7</v>
      </c>
      <c r="BM57" s="124">
        <f t="shared" si="3"/>
        <v>7</v>
      </c>
      <c r="BN57" s="124">
        <f t="shared" si="3"/>
        <v>7</v>
      </c>
      <c r="BO57" s="124">
        <f t="shared" si="3"/>
        <v>7</v>
      </c>
      <c r="BP57" s="124">
        <f t="shared" si="3"/>
        <v>7</v>
      </c>
      <c r="BQ57" s="124">
        <f t="shared" si="3"/>
        <v>7</v>
      </c>
      <c r="BR57" s="124">
        <f t="shared" si="3"/>
        <v>7</v>
      </c>
      <c r="BS57" s="124"/>
      <c r="BT57" s="124"/>
      <c r="BU57" s="124"/>
      <c r="BV57" s="124"/>
      <c r="BW57" s="124"/>
    </row>
    <row r="58" spans="1:75" s="331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 t="shared" ref="F58:K58" si="4">COUNTIF(F38:F41,"D")+COUNTIF(F42:F44,"D(H)")+COUNTIF(F42:F44,"D(E)")</f>
        <v>2</v>
      </c>
      <c r="G58" s="124">
        <f t="shared" si="4"/>
        <v>2</v>
      </c>
      <c r="H58" s="124">
        <f t="shared" si="4"/>
        <v>2</v>
      </c>
      <c r="I58" s="124">
        <f t="shared" si="4"/>
        <v>2</v>
      </c>
      <c r="J58" s="124">
        <f t="shared" si="4"/>
        <v>2</v>
      </c>
      <c r="K58" s="124">
        <f t="shared" si="4"/>
        <v>2</v>
      </c>
      <c r="L58" s="124">
        <f>COUNTIF(L11:L41,"D")+COUNTIF(L42:L44,"D(H)")+COUNTIF(L42:L44,"D(E)")</f>
        <v>8</v>
      </c>
      <c r="M58" s="124">
        <f>COUNTIF(M11:M41,"D")+COUNTIF(M42:M44,"D(H)")+COUNTIF(M42:M44,"D(E)")</f>
        <v>9</v>
      </c>
      <c r="N58" s="124">
        <f>COUNTIF(N38:N40,"D")+COUNTIF(N42:N44,"D(H)")+COUNTIF(N42:N44,"D(E)")</f>
        <v>1</v>
      </c>
      <c r="O58" s="124">
        <f>COUNTIF(O38:O40,"D")+COUNTIF(O42:O44,"D(H)")+COUNTIF(O42:O44,"D(E)")</f>
        <v>1</v>
      </c>
      <c r="P58" s="124">
        <f t="shared" ref="P58:AC58" si="5">COUNTIF(P38:P41,"D")+COUNTIF(P42:P44,"D(H)")+COUNTIF(P42:P44,"D(E)")</f>
        <v>2</v>
      </c>
      <c r="Q58" s="124">
        <f t="shared" si="5"/>
        <v>2</v>
      </c>
      <c r="R58" s="124">
        <f t="shared" si="5"/>
        <v>2</v>
      </c>
      <c r="S58" s="124">
        <f t="shared" si="5"/>
        <v>1</v>
      </c>
      <c r="T58" s="124">
        <f t="shared" si="5"/>
        <v>2</v>
      </c>
      <c r="U58" s="124">
        <f t="shared" si="5"/>
        <v>2</v>
      </c>
      <c r="V58" s="124">
        <f t="shared" si="5"/>
        <v>2</v>
      </c>
      <c r="W58" s="124">
        <f t="shared" si="5"/>
        <v>2</v>
      </c>
      <c r="X58" s="124">
        <f t="shared" si="5"/>
        <v>2</v>
      </c>
      <c r="Y58" s="124">
        <f t="shared" si="5"/>
        <v>2</v>
      </c>
      <c r="Z58" s="124">
        <f t="shared" si="5"/>
        <v>1</v>
      </c>
      <c r="AA58" s="124">
        <f t="shared" si="5"/>
        <v>2</v>
      </c>
      <c r="AB58" s="124">
        <f t="shared" si="5"/>
        <v>2</v>
      </c>
      <c r="AC58" s="124">
        <f t="shared" si="5"/>
        <v>2</v>
      </c>
      <c r="AD58" s="124">
        <f>COUNTIF(AD38:AD40,"D")+COUNTIF(AD42:AD44,"D(H)")+COUNTIF(AD42:AD44,"D(E)")</f>
        <v>1</v>
      </c>
      <c r="AE58" s="124">
        <f>COUNTIF(AE38:AE40,"D")+COUNTIF(AE42:AE44,"D(H)")+COUNTIF(AE42:AE44,"D(E)")</f>
        <v>1</v>
      </c>
      <c r="AF58" s="124">
        <f t="shared" ref="AF58:AP58" si="6">COUNTIF(AF38:AF41,"D")+COUNTIF(AF42:AF44,"D(H)")+COUNTIF(AF42:AF44,"D(E)")</f>
        <v>2</v>
      </c>
      <c r="AG58" s="124">
        <f t="shared" si="6"/>
        <v>1</v>
      </c>
      <c r="AH58" s="124">
        <f t="shared" si="6"/>
        <v>2</v>
      </c>
      <c r="AI58" s="124">
        <f t="shared" si="6"/>
        <v>2</v>
      </c>
      <c r="AJ58" s="124">
        <f t="shared" si="6"/>
        <v>2</v>
      </c>
      <c r="AK58" s="124">
        <f t="shared" si="6"/>
        <v>2</v>
      </c>
      <c r="AL58" s="124">
        <f t="shared" si="6"/>
        <v>2</v>
      </c>
      <c r="AM58" s="124">
        <f t="shared" si="6"/>
        <v>2</v>
      </c>
      <c r="AN58" s="124">
        <f t="shared" si="6"/>
        <v>1</v>
      </c>
      <c r="AO58" s="124">
        <f t="shared" si="6"/>
        <v>2</v>
      </c>
      <c r="AP58" s="124">
        <f t="shared" si="6"/>
        <v>2</v>
      </c>
      <c r="AQ58" s="124">
        <f>COUNTIF(AQ11:AQ41,"D")+COUNTIF(AQ42:AQ44,"D(H)")+COUNTIF(AQ42:AQ44,"D(E)")</f>
        <v>9</v>
      </c>
      <c r="AR58" s="124">
        <f>COUNTIF(AR11:AR41,"D")+COUNTIF(AR42:AR44,"D(H)")+COUNTIF(AR42:AR44,"D(E)")</f>
        <v>2</v>
      </c>
      <c r="AS58" s="124">
        <f>COUNTIF(AS38:AS40,"D")+COUNTIF(AS42:AS44,"D(H)")+COUNTIF(AS42:AS44,"D(E)")</f>
        <v>2</v>
      </c>
      <c r="AT58" s="124">
        <f>COUNTIF(AT38:AT40,"D")+COUNTIF(AT42:AT44,"D(H)")+COUNTIF(AT42:AT44,"D(E)")</f>
        <v>1</v>
      </c>
      <c r="AU58" s="124">
        <f t="shared" ref="AU58:BH58" si="7">COUNTIF(AU38:AU41,"D")+COUNTIF(AU42:AU44,"D(H)")+COUNTIF(AU42:AU44,"D(E)")</f>
        <v>1</v>
      </c>
      <c r="AV58" s="124">
        <f t="shared" si="7"/>
        <v>2</v>
      </c>
      <c r="AW58" s="124">
        <f t="shared" si="7"/>
        <v>2</v>
      </c>
      <c r="AX58" s="124">
        <f t="shared" si="7"/>
        <v>2</v>
      </c>
      <c r="AY58" s="124">
        <f t="shared" si="7"/>
        <v>2</v>
      </c>
      <c r="AZ58" s="124">
        <f t="shared" si="7"/>
        <v>2</v>
      </c>
      <c r="BA58" s="124">
        <f t="shared" si="7"/>
        <v>2</v>
      </c>
      <c r="BB58" s="124">
        <f t="shared" si="7"/>
        <v>1</v>
      </c>
      <c r="BC58" s="124">
        <f t="shared" si="7"/>
        <v>2</v>
      </c>
      <c r="BD58" s="124">
        <f t="shared" si="7"/>
        <v>2</v>
      </c>
      <c r="BE58" s="124">
        <f t="shared" si="7"/>
        <v>2</v>
      </c>
      <c r="BF58" s="124">
        <f t="shared" si="7"/>
        <v>2</v>
      </c>
      <c r="BG58" s="124">
        <f t="shared" si="7"/>
        <v>2</v>
      </c>
      <c r="BH58" s="124">
        <f t="shared" si="7"/>
        <v>2</v>
      </c>
      <c r="BI58" s="124">
        <f>COUNTIF(BI38:BI40,"D")+COUNTIF(BI42:BI44,"D(H)")+COUNTIF(BI42:BI44,"D(E)")</f>
        <v>1</v>
      </c>
      <c r="BJ58" s="124">
        <f>COUNTIF(BJ38:BJ40,"D")+COUNTIF(BJ42:BJ44,"D(H)")+COUNTIF(BJ42:BJ44,"D(E)")</f>
        <v>1</v>
      </c>
      <c r="BK58" s="124">
        <f t="shared" ref="BK58:BR58" si="8">COUNTIF(BK38:BK41,"D")+COUNTIF(BK42:BK44,"D(H)")+COUNTIF(BK42:BK44,"D(E)")</f>
        <v>2</v>
      </c>
      <c r="BL58" s="124">
        <f t="shared" si="8"/>
        <v>2</v>
      </c>
      <c r="BM58" s="124">
        <f t="shared" si="8"/>
        <v>2</v>
      </c>
      <c r="BN58" s="124">
        <f t="shared" si="8"/>
        <v>2</v>
      </c>
      <c r="BO58" s="124">
        <f t="shared" si="8"/>
        <v>2</v>
      </c>
      <c r="BP58" s="124">
        <f t="shared" si="8"/>
        <v>1</v>
      </c>
      <c r="BQ58" s="124">
        <f t="shared" si="8"/>
        <v>2</v>
      </c>
      <c r="BR58" s="124">
        <f t="shared" si="8"/>
        <v>2</v>
      </c>
      <c r="BS58" s="124"/>
      <c r="BT58" s="124"/>
      <c r="BU58" s="124"/>
      <c r="BV58" s="124"/>
      <c r="BW58" s="124"/>
    </row>
    <row r="59" spans="1:75" s="331" customFormat="1" ht="31.5" customHeight="1" thickBot="1">
      <c r="A59" s="501"/>
      <c r="B59" s="502" t="s">
        <v>160</v>
      </c>
      <c r="C59" s="502"/>
      <c r="D59" s="502"/>
      <c r="E59" s="502"/>
      <c r="F59" s="126">
        <f t="shared" ref="F59:AK59" si="9">F57+F58</f>
        <v>9</v>
      </c>
      <c r="G59" s="126">
        <f t="shared" si="9"/>
        <v>9</v>
      </c>
      <c r="H59" s="126">
        <f t="shared" si="9"/>
        <v>9</v>
      </c>
      <c r="I59" s="126">
        <f t="shared" si="9"/>
        <v>9</v>
      </c>
      <c r="J59" s="126">
        <f t="shared" si="9"/>
        <v>9</v>
      </c>
      <c r="K59" s="126">
        <f t="shared" si="9"/>
        <v>9</v>
      </c>
      <c r="L59" s="126">
        <f t="shared" si="9"/>
        <v>15</v>
      </c>
      <c r="M59" s="126">
        <f t="shared" si="9"/>
        <v>16</v>
      </c>
      <c r="N59" s="126">
        <f t="shared" si="9"/>
        <v>8</v>
      </c>
      <c r="O59" s="126">
        <f t="shared" si="9"/>
        <v>8</v>
      </c>
      <c r="P59" s="126">
        <f t="shared" si="9"/>
        <v>9</v>
      </c>
      <c r="Q59" s="126">
        <f t="shared" si="9"/>
        <v>9</v>
      </c>
      <c r="R59" s="126">
        <f t="shared" si="9"/>
        <v>9</v>
      </c>
      <c r="S59" s="126">
        <f t="shared" si="9"/>
        <v>8</v>
      </c>
      <c r="T59" s="126">
        <f t="shared" si="9"/>
        <v>9</v>
      </c>
      <c r="U59" s="126">
        <f t="shared" si="9"/>
        <v>9</v>
      </c>
      <c r="V59" s="126">
        <f t="shared" si="9"/>
        <v>9</v>
      </c>
      <c r="W59" s="126">
        <f t="shared" si="9"/>
        <v>9</v>
      </c>
      <c r="X59" s="126">
        <f t="shared" si="9"/>
        <v>9</v>
      </c>
      <c r="Y59" s="126">
        <f t="shared" si="9"/>
        <v>9</v>
      </c>
      <c r="Z59" s="126">
        <f t="shared" si="9"/>
        <v>8</v>
      </c>
      <c r="AA59" s="126">
        <f t="shared" si="9"/>
        <v>9</v>
      </c>
      <c r="AB59" s="126">
        <f t="shared" si="9"/>
        <v>9</v>
      </c>
      <c r="AC59" s="126">
        <f t="shared" si="9"/>
        <v>9</v>
      </c>
      <c r="AD59" s="126">
        <f t="shared" si="9"/>
        <v>8</v>
      </c>
      <c r="AE59" s="126">
        <f t="shared" si="9"/>
        <v>8</v>
      </c>
      <c r="AF59" s="126">
        <f t="shared" si="9"/>
        <v>9</v>
      </c>
      <c r="AG59" s="126">
        <f t="shared" si="9"/>
        <v>8</v>
      </c>
      <c r="AH59" s="126">
        <f t="shared" si="9"/>
        <v>9</v>
      </c>
      <c r="AI59" s="126">
        <f t="shared" si="9"/>
        <v>9</v>
      </c>
      <c r="AJ59" s="126">
        <f t="shared" si="9"/>
        <v>9</v>
      </c>
      <c r="AK59" s="126">
        <f t="shared" si="9"/>
        <v>9</v>
      </c>
      <c r="AL59" s="126">
        <f t="shared" ref="AL59:BQ59" si="10">AL57+AL58</f>
        <v>9</v>
      </c>
      <c r="AM59" s="126">
        <f t="shared" si="10"/>
        <v>9</v>
      </c>
      <c r="AN59" s="126">
        <f t="shared" si="10"/>
        <v>8</v>
      </c>
      <c r="AO59" s="126">
        <f t="shared" si="10"/>
        <v>9</v>
      </c>
      <c r="AP59" s="126">
        <f t="shared" si="10"/>
        <v>9</v>
      </c>
      <c r="AQ59" s="126">
        <f t="shared" si="10"/>
        <v>16</v>
      </c>
      <c r="AR59" s="126">
        <f t="shared" si="10"/>
        <v>2</v>
      </c>
      <c r="AS59" s="126">
        <f t="shared" si="10"/>
        <v>9</v>
      </c>
      <c r="AT59" s="126">
        <f t="shared" si="10"/>
        <v>8</v>
      </c>
      <c r="AU59" s="126">
        <f t="shared" si="10"/>
        <v>8</v>
      </c>
      <c r="AV59" s="126">
        <f t="shared" si="10"/>
        <v>9</v>
      </c>
      <c r="AW59" s="126">
        <f t="shared" si="10"/>
        <v>9</v>
      </c>
      <c r="AX59" s="126">
        <f t="shared" si="10"/>
        <v>9</v>
      </c>
      <c r="AY59" s="126">
        <f t="shared" si="10"/>
        <v>9</v>
      </c>
      <c r="AZ59" s="126">
        <f t="shared" si="10"/>
        <v>9</v>
      </c>
      <c r="BA59" s="126">
        <f t="shared" si="10"/>
        <v>9</v>
      </c>
      <c r="BB59" s="126">
        <f t="shared" si="10"/>
        <v>8</v>
      </c>
      <c r="BC59" s="126">
        <f t="shared" si="10"/>
        <v>9</v>
      </c>
      <c r="BD59" s="126">
        <f t="shared" si="10"/>
        <v>9</v>
      </c>
      <c r="BE59" s="126">
        <f t="shared" si="10"/>
        <v>9</v>
      </c>
      <c r="BF59" s="126">
        <f t="shared" si="10"/>
        <v>9</v>
      </c>
      <c r="BG59" s="126">
        <f t="shared" si="10"/>
        <v>9</v>
      </c>
      <c r="BH59" s="126">
        <f t="shared" si="10"/>
        <v>9</v>
      </c>
      <c r="BI59" s="126">
        <f t="shared" si="10"/>
        <v>8</v>
      </c>
      <c r="BJ59" s="126">
        <f t="shared" si="10"/>
        <v>8</v>
      </c>
      <c r="BK59" s="126">
        <f t="shared" si="10"/>
        <v>9</v>
      </c>
      <c r="BL59" s="126">
        <f t="shared" si="10"/>
        <v>9</v>
      </c>
      <c r="BM59" s="126">
        <f t="shared" si="10"/>
        <v>9</v>
      </c>
      <c r="BN59" s="126">
        <f t="shared" si="10"/>
        <v>9</v>
      </c>
      <c r="BO59" s="126">
        <f t="shared" si="10"/>
        <v>9</v>
      </c>
      <c r="BP59" s="126">
        <f t="shared" si="10"/>
        <v>8</v>
      </c>
      <c r="BQ59" s="126">
        <f t="shared" si="10"/>
        <v>9</v>
      </c>
      <c r="BR59" s="126">
        <f t="shared" ref="BR59" si="11">BR57+BR58</f>
        <v>9</v>
      </c>
      <c r="BS59" s="126"/>
      <c r="BT59" s="126"/>
      <c r="BU59" s="126"/>
      <c r="BV59" s="126"/>
      <c r="BW59" s="126"/>
    </row>
    <row r="60" spans="1:75" s="331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K60" si="12">COUNTIF(F5:F35,"N")</f>
        <v>7</v>
      </c>
      <c r="G60" s="124">
        <f t="shared" si="12"/>
        <v>7</v>
      </c>
      <c r="H60" s="124">
        <f t="shared" si="12"/>
        <v>7</v>
      </c>
      <c r="I60" s="124">
        <f t="shared" si="12"/>
        <v>7</v>
      </c>
      <c r="J60" s="124">
        <f t="shared" si="12"/>
        <v>7</v>
      </c>
      <c r="K60" s="124">
        <f t="shared" si="12"/>
        <v>7</v>
      </c>
      <c r="L60" s="124">
        <f t="shared" si="12"/>
        <v>7</v>
      </c>
      <c r="M60" s="124">
        <f t="shared" si="12"/>
        <v>7</v>
      </c>
      <c r="N60" s="124">
        <f t="shared" si="12"/>
        <v>7</v>
      </c>
      <c r="O60" s="124">
        <f t="shared" si="12"/>
        <v>7</v>
      </c>
      <c r="P60" s="124">
        <f t="shared" si="12"/>
        <v>7</v>
      </c>
      <c r="Q60" s="124">
        <f t="shared" si="12"/>
        <v>7</v>
      </c>
      <c r="R60" s="124">
        <f t="shared" si="12"/>
        <v>7</v>
      </c>
      <c r="S60" s="124">
        <f t="shared" si="12"/>
        <v>7</v>
      </c>
      <c r="T60" s="124">
        <f t="shared" si="12"/>
        <v>7</v>
      </c>
      <c r="U60" s="124">
        <f t="shared" si="12"/>
        <v>7</v>
      </c>
      <c r="V60" s="124">
        <f t="shared" si="12"/>
        <v>7</v>
      </c>
      <c r="W60" s="124">
        <f t="shared" si="12"/>
        <v>7</v>
      </c>
      <c r="X60" s="124">
        <f t="shared" si="12"/>
        <v>7</v>
      </c>
      <c r="Y60" s="124">
        <f t="shared" si="12"/>
        <v>7</v>
      </c>
      <c r="Z60" s="124">
        <f t="shared" si="12"/>
        <v>7</v>
      </c>
      <c r="AA60" s="124">
        <f t="shared" si="12"/>
        <v>7</v>
      </c>
      <c r="AB60" s="124">
        <f t="shared" si="12"/>
        <v>7</v>
      </c>
      <c r="AC60" s="124">
        <f t="shared" si="12"/>
        <v>7</v>
      </c>
      <c r="AD60" s="124">
        <f t="shared" si="12"/>
        <v>7</v>
      </c>
      <c r="AE60" s="124">
        <f t="shared" si="12"/>
        <v>7</v>
      </c>
      <c r="AF60" s="124">
        <f t="shared" si="12"/>
        <v>7</v>
      </c>
      <c r="AG60" s="124">
        <f t="shared" si="12"/>
        <v>7</v>
      </c>
      <c r="AH60" s="124">
        <f t="shared" si="12"/>
        <v>7</v>
      </c>
      <c r="AI60" s="124">
        <f t="shared" si="12"/>
        <v>7</v>
      </c>
      <c r="AJ60" s="124">
        <f t="shared" si="12"/>
        <v>7</v>
      </c>
      <c r="AK60" s="124">
        <f t="shared" si="12"/>
        <v>7</v>
      </c>
      <c r="AL60" s="124">
        <f t="shared" ref="AL60:BR60" si="13">COUNTIF(AL5:AL35,"N")</f>
        <v>7</v>
      </c>
      <c r="AM60" s="124">
        <f t="shared" si="13"/>
        <v>7</v>
      </c>
      <c r="AN60" s="124">
        <f t="shared" si="13"/>
        <v>7</v>
      </c>
      <c r="AO60" s="124">
        <f t="shared" si="13"/>
        <v>7</v>
      </c>
      <c r="AP60" s="124">
        <f t="shared" si="13"/>
        <v>7</v>
      </c>
      <c r="AQ60" s="124">
        <f t="shared" si="13"/>
        <v>7</v>
      </c>
      <c r="AR60" s="124">
        <f t="shared" si="13"/>
        <v>7</v>
      </c>
      <c r="AS60" s="124">
        <f t="shared" si="13"/>
        <v>7</v>
      </c>
      <c r="AT60" s="124">
        <f t="shared" si="13"/>
        <v>7</v>
      </c>
      <c r="AU60" s="124">
        <f t="shared" si="13"/>
        <v>7</v>
      </c>
      <c r="AV60" s="124">
        <f t="shared" si="13"/>
        <v>7</v>
      </c>
      <c r="AW60" s="124">
        <f t="shared" si="13"/>
        <v>7</v>
      </c>
      <c r="AX60" s="124">
        <f t="shared" si="13"/>
        <v>7</v>
      </c>
      <c r="AY60" s="124">
        <f t="shared" si="13"/>
        <v>7</v>
      </c>
      <c r="AZ60" s="124">
        <f t="shared" si="13"/>
        <v>7</v>
      </c>
      <c r="BA60" s="124">
        <f t="shared" si="13"/>
        <v>7</v>
      </c>
      <c r="BB60" s="124">
        <f t="shared" si="13"/>
        <v>7</v>
      </c>
      <c r="BC60" s="124">
        <f t="shared" si="13"/>
        <v>7</v>
      </c>
      <c r="BD60" s="124">
        <f t="shared" si="13"/>
        <v>7</v>
      </c>
      <c r="BE60" s="124">
        <f t="shared" si="13"/>
        <v>7</v>
      </c>
      <c r="BF60" s="124">
        <f t="shared" si="13"/>
        <v>7</v>
      </c>
      <c r="BG60" s="124">
        <f t="shared" si="13"/>
        <v>7</v>
      </c>
      <c r="BH60" s="124">
        <f t="shared" si="13"/>
        <v>7</v>
      </c>
      <c r="BI60" s="124">
        <f t="shared" si="13"/>
        <v>7</v>
      </c>
      <c r="BJ60" s="124">
        <f t="shared" si="13"/>
        <v>7</v>
      </c>
      <c r="BK60" s="124">
        <f t="shared" si="13"/>
        <v>7</v>
      </c>
      <c r="BL60" s="124">
        <f t="shared" si="13"/>
        <v>7</v>
      </c>
      <c r="BM60" s="124">
        <f t="shared" si="13"/>
        <v>7</v>
      </c>
      <c r="BN60" s="124">
        <f t="shared" si="13"/>
        <v>7</v>
      </c>
      <c r="BO60" s="124">
        <f t="shared" si="13"/>
        <v>7</v>
      </c>
      <c r="BP60" s="124">
        <f t="shared" si="13"/>
        <v>7</v>
      </c>
      <c r="BQ60" s="124">
        <f t="shared" si="13"/>
        <v>7</v>
      </c>
      <c r="BR60" s="124">
        <f t="shared" si="13"/>
        <v>7</v>
      </c>
      <c r="BS60" s="124"/>
      <c r="BT60" s="124"/>
      <c r="BU60" s="124"/>
      <c r="BV60" s="124"/>
      <c r="BW60" s="124"/>
    </row>
    <row r="61" spans="1:75" s="331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 t="shared" ref="F61:K61" si="14">COUNTIF(F38:F41,"N")+COUNTIF(F5:F41,"D(N)")</f>
        <v>1</v>
      </c>
      <c r="G61" s="124">
        <f t="shared" si="14"/>
        <v>1</v>
      </c>
      <c r="H61" s="124">
        <f t="shared" si="14"/>
        <v>1</v>
      </c>
      <c r="I61" s="124">
        <f t="shared" si="14"/>
        <v>1</v>
      </c>
      <c r="J61" s="124">
        <f t="shared" si="14"/>
        <v>1</v>
      </c>
      <c r="K61" s="124">
        <f t="shared" si="14"/>
        <v>1</v>
      </c>
      <c r="L61" s="124">
        <f>COUNTIF(L11:L41,"N")+COUNTIF(L5:L41,"D(N)")</f>
        <v>8</v>
      </c>
      <c r="M61" s="124">
        <f>COUNTIF(M11:M41,"N")+COUNTIF(M5:M41,"D(N)")</f>
        <v>8</v>
      </c>
      <c r="N61" s="124">
        <f>COUNTIF(N38:N40,"N")+COUNTIF(N5:N40,"D(N)")</f>
        <v>1</v>
      </c>
      <c r="O61" s="124">
        <f>COUNTIF(O38:O40,"N")+COUNTIF(O5:O40,"D(N)")</f>
        <v>1</v>
      </c>
      <c r="P61" s="124">
        <f t="shared" ref="P61:AC61" si="15">COUNTIF(P38:P41,"N")+COUNTIF(P5:P41,"D(N)")</f>
        <v>1</v>
      </c>
      <c r="Q61" s="124">
        <f t="shared" si="15"/>
        <v>1</v>
      </c>
      <c r="R61" s="124">
        <f t="shared" si="15"/>
        <v>1</v>
      </c>
      <c r="S61" s="124">
        <f t="shared" si="15"/>
        <v>1</v>
      </c>
      <c r="T61" s="124">
        <f t="shared" si="15"/>
        <v>1</v>
      </c>
      <c r="U61" s="124">
        <f t="shared" si="15"/>
        <v>1</v>
      </c>
      <c r="V61" s="124">
        <f t="shared" si="15"/>
        <v>1</v>
      </c>
      <c r="W61" s="124">
        <f t="shared" si="15"/>
        <v>1</v>
      </c>
      <c r="X61" s="124">
        <f t="shared" si="15"/>
        <v>1</v>
      </c>
      <c r="Y61" s="124">
        <f t="shared" si="15"/>
        <v>1</v>
      </c>
      <c r="Z61" s="124">
        <f t="shared" si="15"/>
        <v>1</v>
      </c>
      <c r="AA61" s="124">
        <f t="shared" si="15"/>
        <v>1</v>
      </c>
      <c r="AB61" s="124">
        <f t="shared" si="15"/>
        <v>1</v>
      </c>
      <c r="AC61" s="124">
        <f t="shared" si="15"/>
        <v>1</v>
      </c>
      <c r="AD61" s="124">
        <f>COUNTIF(AD38:AD40,"N")+COUNTIF(AD5:AD40,"D(N)")</f>
        <v>1</v>
      </c>
      <c r="AE61" s="124">
        <f>COUNTIF(AE38:AE40,"N")+COUNTIF(AE5:AE40,"D(N)")</f>
        <v>1</v>
      </c>
      <c r="AF61" s="124">
        <f t="shared" ref="AF61:AP61" si="16">COUNTIF(AF38:AF41,"N")+COUNTIF(AF5:AF41,"D(N)")</f>
        <v>1</v>
      </c>
      <c r="AG61" s="124">
        <f t="shared" si="16"/>
        <v>1</v>
      </c>
      <c r="AH61" s="124">
        <f t="shared" si="16"/>
        <v>1</v>
      </c>
      <c r="AI61" s="124">
        <f t="shared" si="16"/>
        <v>1</v>
      </c>
      <c r="AJ61" s="124">
        <f t="shared" si="16"/>
        <v>1</v>
      </c>
      <c r="AK61" s="124">
        <f t="shared" si="16"/>
        <v>1</v>
      </c>
      <c r="AL61" s="124">
        <f t="shared" si="16"/>
        <v>1</v>
      </c>
      <c r="AM61" s="124">
        <f t="shared" si="16"/>
        <v>1</v>
      </c>
      <c r="AN61" s="124">
        <f t="shared" si="16"/>
        <v>1</v>
      </c>
      <c r="AO61" s="124">
        <f t="shared" si="16"/>
        <v>1</v>
      </c>
      <c r="AP61" s="124">
        <f t="shared" si="16"/>
        <v>1</v>
      </c>
      <c r="AQ61" s="124">
        <f>COUNTIF(AQ11:AQ41,"N")+COUNTIF(AQ5:AQ41,"D(N)")</f>
        <v>2</v>
      </c>
      <c r="AR61" s="124">
        <f>COUNTIF(AR11:AR41,"N")+COUNTIF(AR5:AR41,"D(N)")</f>
        <v>8</v>
      </c>
      <c r="AS61" s="124">
        <f>COUNTIF(AS38:AS40,"N")+COUNTIF(AS5:AS40,"D(N)")</f>
        <v>1</v>
      </c>
      <c r="AT61" s="124">
        <f>COUNTIF(AT38:AT40,"N")+COUNTIF(AT5:AT40,"D(N)")</f>
        <v>1</v>
      </c>
      <c r="AU61" s="124">
        <f t="shared" ref="AU61:BH61" si="17">COUNTIF(AU38:AU41,"N")+COUNTIF(AU5:AU41,"D(N)")</f>
        <v>1</v>
      </c>
      <c r="AV61" s="124">
        <f t="shared" si="17"/>
        <v>1</v>
      </c>
      <c r="AW61" s="124">
        <f t="shared" si="17"/>
        <v>1</v>
      </c>
      <c r="AX61" s="124">
        <f t="shared" si="17"/>
        <v>1</v>
      </c>
      <c r="AY61" s="124">
        <f t="shared" si="17"/>
        <v>1</v>
      </c>
      <c r="AZ61" s="124">
        <f t="shared" si="17"/>
        <v>1</v>
      </c>
      <c r="BA61" s="124">
        <f t="shared" si="17"/>
        <v>1</v>
      </c>
      <c r="BB61" s="124">
        <f t="shared" si="17"/>
        <v>1</v>
      </c>
      <c r="BC61" s="124">
        <f t="shared" si="17"/>
        <v>1</v>
      </c>
      <c r="BD61" s="124">
        <f t="shared" si="17"/>
        <v>1</v>
      </c>
      <c r="BE61" s="124">
        <f t="shared" si="17"/>
        <v>1</v>
      </c>
      <c r="BF61" s="124">
        <f t="shared" si="17"/>
        <v>1</v>
      </c>
      <c r="BG61" s="124">
        <f t="shared" si="17"/>
        <v>1</v>
      </c>
      <c r="BH61" s="124">
        <f t="shared" si="17"/>
        <v>1</v>
      </c>
      <c r="BI61" s="124">
        <f>COUNTIF(BI38:BI40,"N")+COUNTIF(BI5:BI40,"D(N)")</f>
        <v>1</v>
      </c>
      <c r="BJ61" s="124">
        <f>COUNTIF(BJ38:BJ40,"N")+COUNTIF(BJ5:BJ40,"D(N)")</f>
        <v>1</v>
      </c>
      <c r="BK61" s="124">
        <f t="shared" ref="BK61:BR61" si="18">COUNTIF(BK38:BK41,"N")+COUNTIF(BK5:BK41,"D(N)")</f>
        <v>1</v>
      </c>
      <c r="BL61" s="124">
        <f t="shared" si="18"/>
        <v>1</v>
      </c>
      <c r="BM61" s="124">
        <f t="shared" si="18"/>
        <v>1</v>
      </c>
      <c r="BN61" s="124">
        <f t="shared" si="18"/>
        <v>1</v>
      </c>
      <c r="BO61" s="124">
        <f t="shared" si="18"/>
        <v>1</v>
      </c>
      <c r="BP61" s="124">
        <f t="shared" si="18"/>
        <v>1</v>
      </c>
      <c r="BQ61" s="124">
        <f t="shared" si="18"/>
        <v>1</v>
      </c>
      <c r="BR61" s="124">
        <f t="shared" si="18"/>
        <v>1</v>
      </c>
      <c r="BS61" s="124"/>
      <c r="BT61" s="124"/>
      <c r="BU61" s="124"/>
      <c r="BV61" s="124"/>
      <c r="BW61" s="124"/>
    </row>
    <row r="62" spans="1:75" s="328" customFormat="1" ht="30.75" customHeight="1" thickBot="1">
      <c r="A62" s="487"/>
      <c r="B62" s="492" t="s">
        <v>162</v>
      </c>
      <c r="C62" s="493"/>
      <c r="D62" s="493"/>
      <c r="E62" s="494"/>
      <c r="F62" s="127">
        <f t="shared" ref="F62:AK62" si="19">F60+F61</f>
        <v>8</v>
      </c>
      <c r="G62" s="127">
        <f t="shared" si="19"/>
        <v>8</v>
      </c>
      <c r="H62" s="127">
        <f t="shared" si="19"/>
        <v>8</v>
      </c>
      <c r="I62" s="127">
        <f t="shared" si="19"/>
        <v>8</v>
      </c>
      <c r="J62" s="127">
        <f t="shared" si="19"/>
        <v>8</v>
      </c>
      <c r="K62" s="127">
        <f t="shared" si="19"/>
        <v>8</v>
      </c>
      <c r="L62" s="127">
        <f t="shared" si="19"/>
        <v>15</v>
      </c>
      <c r="M62" s="127">
        <f t="shared" si="19"/>
        <v>15</v>
      </c>
      <c r="N62" s="127">
        <f t="shared" si="19"/>
        <v>8</v>
      </c>
      <c r="O62" s="127">
        <f t="shared" si="19"/>
        <v>8</v>
      </c>
      <c r="P62" s="127">
        <f t="shared" si="19"/>
        <v>8</v>
      </c>
      <c r="Q62" s="127">
        <f t="shared" si="19"/>
        <v>8</v>
      </c>
      <c r="R62" s="127">
        <f t="shared" si="19"/>
        <v>8</v>
      </c>
      <c r="S62" s="127">
        <f t="shared" si="19"/>
        <v>8</v>
      </c>
      <c r="T62" s="127">
        <f t="shared" si="19"/>
        <v>8</v>
      </c>
      <c r="U62" s="127">
        <f t="shared" si="19"/>
        <v>8</v>
      </c>
      <c r="V62" s="127">
        <f t="shared" si="19"/>
        <v>8</v>
      </c>
      <c r="W62" s="127">
        <f t="shared" si="19"/>
        <v>8</v>
      </c>
      <c r="X62" s="127">
        <f t="shared" si="19"/>
        <v>8</v>
      </c>
      <c r="Y62" s="127">
        <f t="shared" si="19"/>
        <v>8</v>
      </c>
      <c r="Z62" s="127">
        <f t="shared" si="19"/>
        <v>8</v>
      </c>
      <c r="AA62" s="127">
        <f t="shared" si="19"/>
        <v>8</v>
      </c>
      <c r="AB62" s="127">
        <f t="shared" si="19"/>
        <v>8</v>
      </c>
      <c r="AC62" s="127">
        <f t="shared" si="19"/>
        <v>8</v>
      </c>
      <c r="AD62" s="127">
        <f t="shared" si="19"/>
        <v>8</v>
      </c>
      <c r="AE62" s="127">
        <f t="shared" si="19"/>
        <v>8</v>
      </c>
      <c r="AF62" s="127">
        <f t="shared" si="19"/>
        <v>8</v>
      </c>
      <c r="AG62" s="127">
        <f t="shared" si="19"/>
        <v>8</v>
      </c>
      <c r="AH62" s="127">
        <f t="shared" si="19"/>
        <v>8</v>
      </c>
      <c r="AI62" s="127">
        <f t="shared" si="19"/>
        <v>8</v>
      </c>
      <c r="AJ62" s="127">
        <f t="shared" si="19"/>
        <v>8</v>
      </c>
      <c r="AK62" s="127">
        <f t="shared" si="19"/>
        <v>8</v>
      </c>
      <c r="AL62" s="127">
        <f t="shared" ref="AL62:BQ62" si="20">AL60+AL61</f>
        <v>8</v>
      </c>
      <c r="AM62" s="127">
        <f t="shared" si="20"/>
        <v>8</v>
      </c>
      <c r="AN62" s="127">
        <f t="shared" si="20"/>
        <v>8</v>
      </c>
      <c r="AO62" s="127">
        <f t="shared" si="20"/>
        <v>8</v>
      </c>
      <c r="AP62" s="127">
        <f t="shared" si="20"/>
        <v>8</v>
      </c>
      <c r="AQ62" s="127">
        <f t="shared" si="20"/>
        <v>9</v>
      </c>
      <c r="AR62" s="127">
        <f t="shared" si="20"/>
        <v>15</v>
      </c>
      <c r="AS62" s="127">
        <f t="shared" si="20"/>
        <v>8</v>
      </c>
      <c r="AT62" s="127">
        <f t="shared" si="20"/>
        <v>8</v>
      </c>
      <c r="AU62" s="127">
        <f t="shared" si="20"/>
        <v>8</v>
      </c>
      <c r="AV62" s="127">
        <f t="shared" si="20"/>
        <v>8</v>
      </c>
      <c r="AW62" s="127">
        <f t="shared" si="20"/>
        <v>8</v>
      </c>
      <c r="AX62" s="127">
        <f t="shared" si="20"/>
        <v>8</v>
      </c>
      <c r="AY62" s="127">
        <f t="shared" si="20"/>
        <v>8</v>
      </c>
      <c r="AZ62" s="127">
        <f t="shared" si="20"/>
        <v>8</v>
      </c>
      <c r="BA62" s="127">
        <f t="shared" si="20"/>
        <v>8</v>
      </c>
      <c r="BB62" s="127">
        <f t="shared" si="20"/>
        <v>8</v>
      </c>
      <c r="BC62" s="127">
        <f t="shared" si="20"/>
        <v>8</v>
      </c>
      <c r="BD62" s="127">
        <f t="shared" si="20"/>
        <v>8</v>
      </c>
      <c r="BE62" s="127">
        <f t="shared" si="20"/>
        <v>8</v>
      </c>
      <c r="BF62" s="127">
        <f t="shared" si="20"/>
        <v>8</v>
      </c>
      <c r="BG62" s="127">
        <f t="shared" si="20"/>
        <v>8</v>
      </c>
      <c r="BH62" s="127">
        <f t="shared" si="20"/>
        <v>8</v>
      </c>
      <c r="BI62" s="127">
        <f t="shared" si="20"/>
        <v>8</v>
      </c>
      <c r="BJ62" s="127">
        <f t="shared" si="20"/>
        <v>8</v>
      </c>
      <c r="BK62" s="127">
        <f t="shared" si="20"/>
        <v>8</v>
      </c>
      <c r="BL62" s="127">
        <f t="shared" si="20"/>
        <v>8</v>
      </c>
      <c r="BM62" s="127">
        <f t="shared" si="20"/>
        <v>8</v>
      </c>
      <c r="BN62" s="127">
        <f t="shared" si="20"/>
        <v>8</v>
      </c>
      <c r="BO62" s="127">
        <f t="shared" si="20"/>
        <v>8</v>
      </c>
      <c r="BP62" s="127">
        <f t="shared" si="20"/>
        <v>8</v>
      </c>
      <c r="BQ62" s="127">
        <f t="shared" si="20"/>
        <v>8</v>
      </c>
      <c r="BR62" s="127">
        <f t="shared" ref="BR62" si="21">BR60+BR61</f>
        <v>8</v>
      </c>
      <c r="BS62" s="127"/>
      <c r="BT62" s="127"/>
      <c r="BU62" s="127"/>
      <c r="BV62" s="127"/>
      <c r="BW62" s="127"/>
    </row>
    <row r="63" spans="1:75" s="328" customFormat="1" ht="12.75" customHeight="1" thickTop="1">
      <c r="A63" s="102"/>
      <c r="B63" s="102"/>
      <c r="C63" s="102"/>
      <c r="D63" s="102"/>
      <c r="E63" s="102"/>
      <c r="F63" s="102"/>
      <c r="G63" s="102"/>
      <c r="H63" s="102"/>
      <c r="I63" s="102"/>
      <c r="J63" s="128"/>
      <c r="K63" s="26"/>
      <c r="L63" s="26"/>
      <c r="M63" s="26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128"/>
      <c r="AP63" s="26"/>
      <c r="AQ63" s="26"/>
      <c r="AR63" s="26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</row>
    <row r="64" spans="1:75" s="328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128"/>
      <c r="AP64" s="26"/>
      <c r="AQ64" s="26"/>
      <c r="AR64" s="26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  <c r="BD64" s="47"/>
      <c r="BE64" s="47"/>
      <c r="BF64" s="47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  <c r="BS64" s="47"/>
      <c r="BT64" s="47"/>
      <c r="BU64" s="47"/>
      <c r="BV64" s="47"/>
      <c r="BW64" s="47"/>
    </row>
  </sheetData>
  <mergeCells count="82">
    <mergeCell ref="J1:AS1"/>
    <mergeCell ref="A2:C2"/>
    <mergeCell ref="J2:AN2"/>
    <mergeCell ref="A3:E3"/>
    <mergeCell ref="A5:A11"/>
    <mergeCell ref="A13:A19"/>
    <mergeCell ref="A21:A27"/>
    <mergeCell ref="A29:A35"/>
    <mergeCell ref="A37:A44"/>
    <mergeCell ref="A46:A47"/>
    <mergeCell ref="L46:Q46"/>
    <mergeCell ref="S46:Z46"/>
    <mergeCell ref="AA46:AA49"/>
    <mergeCell ref="B47:E47"/>
    <mergeCell ref="L47:Q47"/>
    <mergeCell ref="S47:Z47"/>
    <mergeCell ref="S49:Z49"/>
    <mergeCell ref="B46:E46"/>
    <mergeCell ref="AC47:AC48"/>
    <mergeCell ref="AD47:AK48"/>
    <mergeCell ref="AL47:AL48"/>
    <mergeCell ref="AM47:AS48"/>
    <mergeCell ref="A48:A49"/>
    <mergeCell ref="B48:E48"/>
    <mergeCell ref="L48:Q48"/>
    <mergeCell ref="S48:Z48"/>
    <mergeCell ref="B49:E49"/>
    <mergeCell ref="L49:Q49"/>
    <mergeCell ref="AC49:AC50"/>
    <mergeCell ref="AD49:AK50"/>
    <mergeCell ref="A50:A51"/>
    <mergeCell ref="B50:E50"/>
    <mergeCell ref="L50:Q50"/>
    <mergeCell ref="S50:Z50"/>
    <mergeCell ref="B51:E51"/>
    <mergeCell ref="L51:Q51"/>
    <mergeCell ref="S51:Z51"/>
    <mergeCell ref="A53:E53"/>
    <mergeCell ref="L53:Q53"/>
    <mergeCell ref="S53:Z53"/>
    <mergeCell ref="AD53:AK53"/>
    <mergeCell ref="AQ53:AV53"/>
    <mergeCell ref="AC51:AD51"/>
    <mergeCell ref="AE51:AS51"/>
    <mergeCell ref="L52:Q52"/>
    <mergeCell ref="S52:Z52"/>
    <mergeCell ref="AD52:AK52"/>
    <mergeCell ref="AQ52:AV52"/>
    <mergeCell ref="AA50:AA52"/>
    <mergeCell ref="A60:A62"/>
    <mergeCell ref="C60:E60"/>
    <mergeCell ref="C61:E61"/>
    <mergeCell ref="B62:E62"/>
    <mergeCell ref="AO2:BR2"/>
    <mergeCell ref="AQ46:AV46"/>
    <mergeCell ref="AX46:BE46"/>
    <mergeCell ref="BF46:BF49"/>
    <mergeCell ref="AX47:BE47"/>
    <mergeCell ref="BH47:BH48"/>
    <mergeCell ref="A55:A56"/>
    <mergeCell ref="B55:E56"/>
    <mergeCell ref="A57:A59"/>
    <mergeCell ref="C57:E57"/>
    <mergeCell ref="C58:E58"/>
    <mergeCell ref="B59:E59"/>
    <mergeCell ref="BR47:BW48"/>
    <mergeCell ref="AX48:BE48"/>
    <mergeCell ref="AQ49:AV49"/>
    <mergeCell ref="AX49:BE49"/>
    <mergeCell ref="BH49:BH50"/>
    <mergeCell ref="BI49:BP50"/>
    <mergeCell ref="AQ50:AV50"/>
    <mergeCell ref="AX50:BE50"/>
    <mergeCell ref="AX52:BE52"/>
    <mergeCell ref="BI52:BP52"/>
    <mergeCell ref="BI47:BP48"/>
    <mergeCell ref="BQ47:BQ48"/>
    <mergeCell ref="AX53:BE53"/>
    <mergeCell ref="BI53:BP53"/>
    <mergeCell ref="BF50:BF52"/>
    <mergeCell ref="AX51:BE51"/>
    <mergeCell ref="BI51:BP51"/>
  </mergeCells>
  <conditionalFormatting sqref="C4 C46:D52 C54:D54 C57:C58 C59:D59 C60:C61 C62:D1048576">
    <cfRule type="containsText" dxfId="151" priority="31" operator="containsText" text="Operator (E)">
      <formula>NOT(ISERROR(SEARCH("Operator (E)",C4)))</formula>
    </cfRule>
    <cfRule type="containsText" dxfId="150" priority="32" operator="containsText" text="F2">
      <formula>NOT(ISERROR(SEARCH("F2",C4)))</formula>
    </cfRule>
    <cfRule type="containsText" dxfId="149" priority="33" operator="containsText" text="F1">
      <formula>NOT(ISERROR(SEARCH("F1",C4)))</formula>
    </cfRule>
    <cfRule type="containsText" dxfId="148" priority="34" operator="containsText" text="P3">
      <formula>NOT(ISERROR(SEARCH("P3",C4)))</formula>
    </cfRule>
    <cfRule type="containsText" dxfId="147" priority="35" operator="containsText" text="P2">
      <formula>NOT(ISERROR(SEARCH("P2",C4)))</formula>
    </cfRule>
    <cfRule type="containsText" dxfId="146" priority="36" operator="containsText" text="P1">
      <formula>NOT(ISERROR(SEARCH("P1",C4)))</formula>
    </cfRule>
    <cfRule type="containsText" dxfId="145" priority="37" operator="containsText" text="Section Mgr.">
      <formula>NOT(ISERROR(SEARCH("Section Mgr.",C4)))</formula>
    </cfRule>
  </conditionalFormatting>
  <conditionalFormatting sqref="C1:D1">
    <cfRule type="containsText" dxfId="144" priority="38" operator="containsText" text="Operator (E)">
      <formula>NOT(ISERROR(SEARCH("Operator (E)",C1)))</formula>
    </cfRule>
    <cfRule type="containsText" dxfId="143" priority="39" operator="containsText" text="F2">
      <formula>NOT(ISERROR(SEARCH("F2",C1)))</formula>
    </cfRule>
    <cfRule type="containsText" dxfId="142" priority="40" operator="containsText" text="F1">
      <formula>NOT(ISERROR(SEARCH("F1",C1)))</formula>
    </cfRule>
    <cfRule type="containsText" dxfId="141" priority="41" operator="containsText" text="P3">
      <formula>NOT(ISERROR(SEARCH("P3",C1)))</formula>
    </cfRule>
    <cfRule type="containsText" dxfId="140" priority="42" operator="containsText" text="P2">
      <formula>NOT(ISERROR(SEARCH("P2",C1)))</formula>
    </cfRule>
    <cfRule type="containsText" dxfId="139" priority="43" operator="containsText" text="P1">
      <formula>NOT(ISERROR(SEARCH("P1",C1)))</formula>
    </cfRule>
    <cfRule type="containsText" dxfId="138" priority="44" operator="containsText" text="Section Mgr.">
      <formula>NOT(ISERROR(SEARCH("Section Mgr.",C1)))</formula>
    </cfRule>
  </conditionalFormatting>
  <conditionalFormatting sqref="C5:D11 C21:D27 C29:D35 C37:D44">
    <cfRule type="containsText" dxfId="137" priority="24" operator="containsText" text="Operator (E)">
      <formula>NOT(ISERROR(SEARCH("Operator (E)",C5)))</formula>
    </cfRule>
    <cfRule type="containsText" dxfId="136" priority="25" operator="containsText" text="F2">
      <formula>NOT(ISERROR(SEARCH("F2",C5)))</formula>
    </cfRule>
    <cfRule type="containsText" dxfId="135" priority="26" operator="containsText" text="F1">
      <formula>NOT(ISERROR(SEARCH("F1",C5)))</formula>
    </cfRule>
    <cfRule type="containsText" dxfId="134" priority="27" operator="containsText" text="P3">
      <formula>NOT(ISERROR(SEARCH("P3",C5)))</formula>
    </cfRule>
    <cfRule type="containsText" dxfId="133" priority="28" operator="containsText" text="P2">
      <formula>NOT(ISERROR(SEARCH("P2",C5)))</formula>
    </cfRule>
    <cfRule type="containsText" dxfId="132" priority="29" operator="containsText" text="P1">
      <formula>NOT(ISERROR(SEARCH("P1",C5)))</formula>
    </cfRule>
    <cfRule type="containsText" dxfId="131" priority="30" operator="containsText" text="Section Mgr.">
      <formula>NOT(ISERROR(SEARCH("Section Mgr.",C5)))</formula>
    </cfRule>
  </conditionalFormatting>
  <conditionalFormatting sqref="C13:D19">
    <cfRule type="containsText" dxfId="130" priority="13" operator="containsText" text="Operator (E)">
      <formula>NOT(ISERROR(SEARCH("Operator (E)",C13)))</formula>
    </cfRule>
    <cfRule type="containsText" dxfId="129" priority="14" operator="containsText" text="F2">
      <formula>NOT(ISERROR(SEARCH("F2",C13)))</formula>
    </cfRule>
    <cfRule type="containsText" dxfId="128" priority="15" operator="containsText" text="F1">
      <formula>NOT(ISERROR(SEARCH("F1",C13)))</formula>
    </cfRule>
    <cfRule type="containsText" dxfId="127" priority="16" operator="containsText" text="P3">
      <formula>NOT(ISERROR(SEARCH("P3",C13)))</formula>
    </cfRule>
    <cfRule type="containsText" dxfId="126" priority="17" operator="containsText" text="P2">
      <formula>NOT(ISERROR(SEARCH("P2",C13)))</formula>
    </cfRule>
    <cfRule type="containsText" dxfId="125" priority="18" operator="containsText" text="P1">
      <formula>NOT(ISERROR(SEARCH("P1",C13)))</formula>
    </cfRule>
    <cfRule type="containsText" dxfId="124" priority="19" operator="containsText" text="Section Mgr.">
      <formula>NOT(ISERROR(SEARCH("Section Mgr.",C13)))</formula>
    </cfRule>
  </conditionalFormatting>
  <conditionalFormatting sqref="F4:AN4">
    <cfRule type="expression" dxfId="123" priority="11">
      <formula>"ส"</formula>
    </cfRule>
    <cfRule type="expression" dxfId="122" priority="12">
      <formula>"อา"</formula>
    </cfRule>
  </conditionalFormatting>
  <conditionalFormatting sqref="F57:AN57 F60:AN60">
    <cfRule type="colorScale" priority="48">
      <colorScale>
        <cfvo type="num" val="5"/>
        <cfvo type="num" val="6"/>
        <color rgb="FFFF0000"/>
        <color theme="9" tint="0.59999389629810485"/>
      </colorScale>
    </cfRule>
  </conditionalFormatting>
  <conditionalFormatting sqref="F58:AN58 F61:AN61">
    <cfRule type="colorScale" priority="23">
      <colorScale>
        <cfvo type="num" val="0"/>
        <cfvo type="num" val="1"/>
        <color rgb="FFFF0000"/>
        <color theme="9" tint="0.59999389629810485"/>
      </colorScale>
    </cfRule>
  </conditionalFormatting>
  <conditionalFormatting sqref="F59:AN59">
    <cfRule type="cellIs" dxfId="121" priority="20" operator="greaterThan">
      <formula>8</formula>
    </cfRule>
    <cfRule type="cellIs" dxfId="120" priority="21" operator="greaterThanOrEqual">
      <formula>7</formula>
    </cfRule>
    <cfRule type="cellIs" dxfId="119" priority="22" operator="lessThan">
      <formula>6</formula>
    </cfRule>
  </conditionalFormatting>
  <conditionalFormatting sqref="F62:AN62">
    <cfRule type="cellIs" dxfId="118" priority="45" operator="greaterThan">
      <formula>8</formula>
    </cfRule>
    <cfRule type="cellIs" dxfId="117" priority="46" operator="greaterThanOrEqual">
      <formula>7</formula>
    </cfRule>
    <cfRule type="cellIs" dxfId="116" priority="47" operator="lessThan">
      <formula>6</formula>
    </cfRule>
  </conditionalFormatting>
  <conditionalFormatting sqref="AO4:BW4">
    <cfRule type="expression" dxfId="115" priority="1">
      <formula>"ส"</formula>
    </cfRule>
    <cfRule type="expression" dxfId="114" priority="2">
      <formula>"อา"</formula>
    </cfRule>
  </conditionalFormatting>
  <conditionalFormatting sqref="AO57:BW57 AO60:BW60">
    <cfRule type="colorScale" priority="10">
      <colorScale>
        <cfvo type="num" val="5"/>
        <cfvo type="num" val="6"/>
        <color rgb="FFFF0000"/>
        <color theme="9" tint="0.59999389629810485"/>
      </colorScale>
    </cfRule>
  </conditionalFormatting>
  <conditionalFormatting sqref="AO58:BW58 AO61:BW61">
    <cfRule type="colorScale" priority="6">
      <colorScale>
        <cfvo type="num" val="0"/>
        <cfvo type="num" val="1"/>
        <color rgb="FFFF0000"/>
        <color theme="9" tint="0.59999389629810485"/>
      </colorScale>
    </cfRule>
  </conditionalFormatting>
  <conditionalFormatting sqref="AO59:BW59">
    <cfRule type="cellIs" dxfId="113" priority="3" operator="greaterThan">
      <formula>8</formula>
    </cfRule>
    <cfRule type="cellIs" dxfId="112" priority="4" operator="greaterThanOrEqual">
      <formula>7</formula>
    </cfRule>
    <cfRule type="cellIs" dxfId="111" priority="5" operator="lessThan">
      <formula>6</formula>
    </cfRule>
  </conditionalFormatting>
  <conditionalFormatting sqref="AO62:BW62">
    <cfRule type="cellIs" dxfId="110" priority="7" operator="greaterThan">
      <formula>8</formula>
    </cfRule>
    <cfRule type="cellIs" dxfId="109" priority="8" operator="greaterThanOrEqual">
      <formula>7</formula>
    </cfRule>
    <cfRule type="cellIs" dxfId="108" priority="9" operator="lessThan">
      <formula>6</formula>
    </cfRule>
  </conditionalFormatting>
  <printOptions horizontalCentered="1"/>
  <pageMargins left="0" right="0" top="0.25" bottom="0.25" header="0.3" footer="0.3"/>
  <pageSetup paperSize="9" scale="57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AA9EC-A369-4EA4-9C57-A84ECA2E74A1}">
  <sheetPr codeName="Sheet11"/>
  <dimension ref="A1:AZ64"/>
  <sheetViews>
    <sheetView showGridLines="0" tabSelected="1" zoomScaleNormal="100" zoomScaleSheetLayoutView="55" zoomScalePageLayoutView="115" workbookViewId="0">
      <pane xSplit="5" ySplit="4" topLeftCell="F5" activePane="bottomRight" state="frozen"/>
      <selection pane="topRight" activeCell="V26" sqref="V26"/>
      <selection pane="bottomLeft" activeCell="V26" sqref="V26"/>
      <selection pane="bottomRight" activeCell="B9" sqref="A9:XFD9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9" width="4.85546875" style="26" customWidth="1"/>
    <col min="10" max="10" width="4.85546875" style="128" customWidth="1"/>
    <col min="11" max="11" width="5" style="26" customWidth="1"/>
    <col min="12" max="28" width="4.85546875" style="26" customWidth="1"/>
    <col min="29" max="29" width="5.140625" style="26" customWidth="1"/>
    <col min="30" max="45" width="4.85546875" style="26" customWidth="1"/>
    <col min="46" max="46" width="61.140625" style="26" customWidth="1"/>
    <col min="47" max="50" width="8.85546875" style="26"/>
    <col min="51" max="51" width="58.140625" style="26" bestFit="1" customWidth="1"/>
    <col min="52" max="52" width="57.85546875" style="26" bestFit="1" customWidth="1"/>
    <col min="53" max="16384" width="8.85546875" style="26"/>
  </cols>
  <sheetData>
    <row r="1" spans="1:52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  <c r="AS1" s="456"/>
    </row>
    <row r="2" spans="1:52" ht="29.25" customHeight="1" thickBot="1">
      <c r="A2" s="457" t="s">
        <v>38</v>
      </c>
      <c r="B2" s="458"/>
      <c r="C2" s="459"/>
      <c r="D2" s="27"/>
      <c r="E2" s="28" t="s">
        <v>357</v>
      </c>
      <c r="F2" s="684" t="s">
        <v>398</v>
      </c>
      <c r="G2" s="684"/>
      <c r="H2" s="684"/>
      <c r="I2" s="684"/>
      <c r="J2" s="685"/>
      <c r="K2" s="495" t="s">
        <v>496</v>
      </c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141"/>
      <c r="AO2" s="142" t="s">
        <v>512</v>
      </c>
      <c r="AP2" s="142"/>
      <c r="AQ2" s="142"/>
      <c r="AR2" s="142"/>
      <c r="AS2" s="142"/>
      <c r="AT2" s="29" t="s">
        <v>42</v>
      </c>
    </row>
    <row r="3" spans="1:52" ht="27" customHeight="1" thickTop="1" thickBot="1">
      <c r="A3" s="460" t="s">
        <v>43</v>
      </c>
      <c r="B3" s="461"/>
      <c r="C3" s="461"/>
      <c r="D3" s="461"/>
      <c r="E3" s="462"/>
      <c r="F3" s="30">
        <v>27</v>
      </c>
      <c r="G3" s="30">
        <v>28</v>
      </c>
      <c r="H3" s="30">
        <v>29</v>
      </c>
      <c r="I3" s="30">
        <v>30</v>
      </c>
      <c r="J3" s="30">
        <v>31</v>
      </c>
      <c r="K3" s="30">
        <v>1</v>
      </c>
      <c r="L3" s="30">
        <v>2</v>
      </c>
      <c r="M3" s="30">
        <v>3</v>
      </c>
      <c r="N3" s="30">
        <v>4</v>
      </c>
      <c r="O3" s="30">
        <v>5</v>
      </c>
      <c r="P3" s="225">
        <v>6</v>
      </c>
      <c r="Q3" s="225">
        <v>7</v>
      </c>
      <c r="R3" s="225">
        <v>8</v>
      </c>
      <c r="S3" s="424">
        <v>9</v>
      </c>
      <c r="T3" s="225">
        <v>10</v>
      </c>
      <c r="U3" s="225">
        <v>11</v>
      </c>
      <c r="V3" s="225">
        <v>12</v>
      </c>
      <c r="W3" s="225">
        <v>13</v>
      </c>
      <c r="X3" s="225">
        <v>14</v>
      </c>
      <c r="Y3" s="225">
        <v>15</v>
      </c>
      <c r="Z3" s="225">
        <v>16</v>
      </c>
      <c r="AA3" s="225">
        <v>17</v>
      </c>
      <c r="AB3" s="225">
        <v>18</v>
      </c>
      <c r="AC3" s="225">
        <v>19</v>
      </c>
      <c r="AD3" s="225">
        <v>20</v>
      </c>
      <c r="AE3" s="225">
        <v>21</v>
      </c>
      <c r="AF3" s="225">
        <v>22</v>
      </c>
      <c r="AG3" s="225">
        <v>23</v>
      </c>
      <c r="AH3" s="225">
        <v>24</v>
      </c>
      <c r="AI3" s="225">
        <v>25</v>
      </c>
      <c r="AJ3" s="225">
        <v>26</v>
      </c>
      <c r="AK3" s="225">
        <v>27</v>
      </c>
      <c r="AL3" s="225">
        <v>28</v>
      </c>
      <c r="AM3" s="225">
        <v>29</v>
      </c>
      <c r="AN3" s="225">
        <v>30</v>
      </c>
      <c r="AO3" s="30">
        <v>1</v>
      </c>
      <c r="AP3" s="30">
        <v>2</v>
      </c>
      <c r="AQ3" s="30">
        <v>3</v>
      </c>
      <c r="AR3" s="30">
        <v>4</v>
      </c>
      <c r="AS3" s="30">
        <v>5</v>
      </c>
      <c r="AT3" s="431"/>
    </row>
    <row r="4" spans="1:52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7</v>
      </c>
      <c r="G4" s="36" t="s">
        <v>8</v>
      </c>
      <c r="H4" s="37" t="s">
        <v>9</v>
      </c>
      <c r="I4" s="37" t="s">
        <v>3</v>
      </c>
      <c r="J4" s="36" t="s">
        <v>4</v>
      </c>
      <c r="K4" s="36" t="s">
        <v>5</v>
      </c>
      <c r="L4" s="36" t="s">
        <v>6</v>
      </c>
      <c r="M4" s="36" t="s">
        <v>7</v>
      </c>
      <c r="N4" s="36" t="s">
        <v>8</v>
      </c>
      <c r="O4" s="37" t="s">
        <v>9</v>
      </c>
      <c r="P4" s="37" t="s">
        <v>3</v>
      </c>
      <c r="Q4" s="36" t="s">
        <v>4</v>
      </c>
      <c r="R4" s="36" t="s">
        <v>5</v>
      </c>
      <c r="S4" s="36" t="s">
        <v>6</v>
      </c>
      <c r="T4" s="36" t="s">
        <v>7</v>
      </c>
      <c r="U4" s="36" t="s">
        <v>8</v>
      </c>
      <c r="V4" s="37" t="s">
        <v>9</v>
      </c>
      <c r="W4" s="37" t="s">
        <v>3</v>
      </c>
      <c r="X4" s="36" t="s">
        <v>4</v>
      </c>
      <c r="Y4" s="36" t="s">
        <v>5</v>
      </c>
      <c r="Z4" s="36" t="s">
        <v>6</v>
      </c>
      <c r="AA4" s="36" t="s">
        <v>7</v>
      </c>
      <c r="AB4" s="36" t="s">
        <v>8</v>
      </c>
      <c r="AC4" s="37" t="s">
        <v>9</v>
      </c>
      <c r="AD4" s="37" t="s">
        <v>3</v>
      </c>
      <c r="AE4" s="36" t="s">
        <v>4</v>
      </c>
      <c r="AF4" s="36" t="s">
        <v>5</v>
      </c>
      <c r="AG4" s="36" t="s">
        <v>6</v>
      </c>
      <c r="AH4" s="36" t="s">
        <v>7</v>
      </c>
      <c r="AI4" s="36" t="s">
        <v>8</v>
      </c>
      <c r="AJ4" s="37" t="s">
        <v>9</v>
      </c>
      <c r="AK4" s="37" t="s">
        <v>3</v>
      </c>
      <c r="AL4" s="36" t="s">
        <v>4</v>
      </c>
      <c r="AM4" s="36" t="s">
        <v>5</v>
      </c>
      <c r="AN4" s="36" t="s">
        <v>6</v>
      </c>
      <c r="AO4" s="36" t="s">
        <v>7</v>
      </c>
      <c r="AP4" s="36" t="s">
        <v>8</v>
      </c>
      <c r="AQ4" s="37" t="s">
        <v>9</v>
      </c>
      <c r="AR4" s="37" t="s">
        <v>3</v>
      </c>
      <c r="AS4" s="36" t="s">
        <v>4</v>
      </c>
      <c r="AT4" s="431"/>
      <c r="AX4" s="239" t="s">
        <v>200</v>
      </c>
      <c r="AY4" s="239" t="s">
        <v>201</v>
      </c>
      <c r="AZ4" s="239" t="s">
        <v>202</v>
      </c>
    </row>
    <row r="5" spans="1:52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3"/>
      <c r="G5" s="41" t="s">
        <v>0</v>
      </c>
      <c r="H5" s="41" t="s">
        <v>0</v>
      </c>
      <c r="I5" s="42" t="s">
        <v>1</v>
      </c>
      <c r="J5" s="42" t="s">
        <v>1</v>
      </c>
      <c r="K5" s="45" t="s">
        <v>54</v>
      </c>
      <c r="L5" s="45" t="s">
        <v>54</v>
      </c>
      <c r="M5" s="45" t="s">
        <v>54</v>
      </c>
      <c r="N5" s="45" t="s">
        <v>54</v>
      </c>
      <c r="O5" s="41" t="s">
        <v>0</v>
      </c>
      <c r="P5" s="41" t="s">
        <v>0</v>
      </c>
      <c r="Q5" s="369" t="s">
        <v>513</v>
      </c>
      <c r="R5" s="42" t="s">
        <v>1</v>
      </c>
      <c r="S5" s="420" t="s">
        <v>1</v>
      </c>
      <c r="T5" s="45" t="s">
        <v>54</v>
      </c>
      <c r="U5" s="103" t="s">
        <v>0</v>
      </c>
      <c r="V5" s="45" t="s">
        <v>54</v>
      </c>
      <c r="W5" s="41" t="s">
        <v>0</v>
      </c>
      <c r="X5" s="41" t="s">
        <v>0</v>
      </c>
      <c r="Y5" s="41" t="s">
        <v>0</v>
      </c>
      <c r="Z5" s="41" t="s">
        <v>0</v>
      </c>
      <c r="AA5" s="254" t="s">
        <v>499</v>
      </c>
      <c r="AB5" s="43"/>
      <c r="AC5" s="43"/>
      <c r="AD5" s="43"/>
      <c r="AE5" s="423" t="s">
        <v>514</v>
      </c>
      <c r="AF5" s="41" t="s">
        <v>0</v>
      </c>
      <c r="AG5" s="51" t="s">
        <v>0</v>
      </c>
      <c r="AH5" s="290" t="s">
        <v>500</v>
      </c>
      <c r="AI5" s="43"/>
      <c r="AJ5" s="43"/>
      <c r="AK5" s="43"/>
      <c r="AL5" s="43"/>
      <c r="AM5" s="41" t="s">
        <v>0</v>
      </c>
      <c r="AN5" s="41" t="s">
        <v>0</v>
      </c>
      <c r="AO5" s="42" t="s">
        <v>1</v>
      </c>
      <c r="AP5" s="42" t="s">
        <v>1</v>
      </c>
      <c r="AQ5" s="43"/>
      <c r="AR5" s="43"/>
      <c r="AS5" s="43"/>
      <c r="AT5" s="46"/>
      <c r="AX5" s="237" t="s">
        <v>205</v>
      </c>
      <c r="AY5" s="237" t="s">
        <v>206</v>
      </c>
      <c r="AZ5" s="237" t="s">
        <v>207</v>
      </c>
    </row>
    <row r="6" spans="1:52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43"/>
      <c r="G6" s="51" t="s">
        <v>0</v>
      </c>
      <c r="H6" s="51" t="s">
        <v>0</v>
      </c>
      <c r="I6" s="52" t="s">
        <v>1</v>
      </c>
      <c r="J6" s="52" t="s">
        <v>1</v>
      </c>
      <c r="K6" s="105" t="s">
        <v>1</v>
      </c>
      <c r="L6" s="105" t="s">
        <v>1</v>
      </c>
      <c r="M6" s="43"/>
      <c r="N6" s="43"/>
      <c r="O6" s="51" t="s">
        <v>0</v>
      </c>
      <c r="P6" s="51" t="s">
        <v>0</v>
      </c>
      <c r="Q6" s="369" t="s">
        <v>513</v>
      </c>
      <c r="R6" s="52" t="s">
        <v>1</v>
      </c>
      <c r="S6" s="420" t="s">
        <v>1</v>
      </c>
      <c r="T6" s="43"/>
      <c r="U6" s="103" t="s">
        <v>0</v>
      </c>
      <c r="V6" s="43"/>
      <c r="W6" s="51" t="s">
        <v>0</v>
      </c>
      <c r="X6" s="51" t="s">
        <v>0</v>
      </c>
      <c r="Y6" s="51" t="s">
        <v>0</v>
      </c>
      <c r="Z6" s="51" t="s">
        <v>0</v>
      </c>
      <c r="AA6" s="254" t="s">
        <v>499</v>
      </c>
      <c r="AB6" s="43"/>
      <c r="AC6" s="43"/>
      <c r="AD6" s="43"/>
      <c r="AE6" s="423" t="s">
        <v>514</v>
      </c>
      <c r="AF6" s="51" t="s">
        <v>0</v>
      </c>
      <c r="AG6" s="52" t="s">
        <v>1</v>
      </c>
      <c r="AH6" s="52" t="s">
        <v>1</v>
      </c>
      <c r="AI6" s="43"/>
      <c r="AJ6" s="43"/>
      <c r="AK6" s="43"/>
      <c r="AL6" s="43"/>
      <c r="AM6" s="51" t="s">
        <v>0</v>
      </c>
      <c r="AN6" s="51" t="s">
        <v>0</v>
      </c>
      <c r="AO6" s="52" t="s">
        <v>1</v>
      </c>
      <c r="AP6" s="52" t="s">
        <v>1</v>
      </c>
      <c r="AQ6" s="43"/>
      <c r="AR6" s="43"/>
      <c r="AS6" s="43"/>
      <c r="AT6" s="53"/>
      <c r="AX6" s="216" t="s">
        <v>210</v>
      </c>
      <c r="AY6" s="216" t="s">
        <v>211</v>
      </c>
      <c r="AZ6" s="216" t="s">
        <v>212</v>
      </c>
    </row>
    <row r="7" spans="1:52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43"/>
      <c r="G7" s="51" t="s">
        <v>0</v>
      </c>
      <c r="H7" s="51" t="s">
        <v>0</v>
      </c>
      <c r="I7" s="52" t="s">
        <v>1</v>
      </c>
      <c r="J7" s="52" t="s">
        <v>1</v>
      </c>
      <c r="K7" s="43"/>
      <c r="L7" s="43"/>
      <c r="M7" s="43"/>
      <c r="N7" s="43"/>
      <c r="O7" s="45" t="s">
        <v>54</v>
      </c>
      <c r="P7" s="45" t="s">
        <v>54</v>
      </c>
      <c r="Q7" s="369" t="s">
        <v>513</v>
      </c>
      <c r="R7" s="52" t="s">
        <v>1</v>
      </c>
      <c r="S7" s="420" t="s">
        <v>1</v>
      </c>
      <c r="T7" s="43"/>
      <c r="U7" s="103" t="s">
        <v>0</v>
      </c>
      <c r="V7" s="43"/>
      <c r="W7" s="51" t="s">
        <v>0</v>
      </c>
      <c r="X7" s="51" t="s">
        <v>0</v>
      </c>
      <c r="Y7" s="51" t="s">
        <v>0</v>
      </c>
      <c r="Z7" s="51" t="s">
        <v>0</v>
      </c>
      <c r="AA7" s="254" t="s">
        <v>499</v>
      </c>
      <c r="AB7" s="43"/>
      <c r="AC7" s="43"/>
      <c r="AD7" s="43"/>
      <c r="AE7" s="423" t="s">
        <v>514</v>
      </c>
      <c r="AF7" s="51" t="s">
        <v>0</v>
      </c>
      <c r="AG7" s="52" t="s">
        <v>1</v>
      </c>
      <c r="AH7" s="52" t="s">
        <v>1</v>
      </c>
      <c r="AI7" s="43"/>
      <c r="AJ7" s="43"/>
      <c r="AK7" s="43"/>
      <c r="AL7" s="103" t="s">
        <v>0</v>
      </c>
      <c r="AM7" s="51" t="s">
        <v>0</v>
      </c>
      <c r="AN7" s="51" t="s">
        <v>0</v>
      </c>
      <c r="AO7" s="52" t="s">
        <v>1</v>
      </c>
      <c r="AP7" s="52" t="s">
        <v>1</v>
      </c>
      <c r="AQ7" s="43"/>
      <c r="AR7" s="43"/>
      <c r="AS7" s="43"/>
      <c r="AT7" s="53" t="s">
        <v>515</v>
      </c>
      <c r="AX7" s="216" t="s">
        <v>214</v>
      </c>
      <c r="AY7" s="216" t="s">
        <v>215</v>
      </c>
      <c r="AZ7" s="216" t="s">
        <v>216</v>
      </c>
    </row>
    <row r="8" spans="1:52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43"/>
      <c r="G8" s="51" t="s">
        <v>0</v>
      </c>
      <c r="H8" s="51" t="s">
        <v>0</v>
      </c>
      <c r="I8" s="52" t="s">
        <v>1</v>
      </c>
      <c r="J8" s="52" t="s">
        <v>1</v>
      </c>
      <c r="K8" s="105" t="s">
        <v>1</v>
      </c>
      <c r="L8" s="105" t="s">
        <v>1</v>
      </c>
      <c r="M8" s="43"/>
      <c r="N8" s="43"/>
      <c r="O8" s="51" t="s">
        <v>0</v>
      </c>
      <c r="P8" s="51" t="s">
        <v>0</v>
      </c>
      <c r="Q8" s="369" t="s">
        <v>513</v>
      </c>
      <c r="R8" s="52" t="s">
        <v>1</v>
      </c>
      <c r="S8" s="420" t="s">
        <v>1</v>
      </c>
      <c r="T8" s="43"/>
      <c r="U8" s="103" t="s">
        <v>0</v>
      </c>
      <c r="V8" s="43"/>
      <c r="W8" s="51" t="s">
        <v>0</v>
      </c>
      <c r="X8" s="51" t="s">
        <v>0</v>
      </c>
      <c r="Y8" s="51" t="s">
        <v>0</v>
      </c>
      <c r="Z8" s="51" t="s">
        <v>0</v>
      </c>
      <c r="AA8" s="254" t="s">
        <v>499</v>
      </c>
      <c r="AB8" s="43"/>
      <c r="AC8" s="43"/>
      <c r="AD8" s="43"/>
      <c r="AE8" s="423" t="s">
        <v>514</v>
      </c>
      <c r="AF8" s="51" t="s">
        <v>0</v>
      </c>
      <c r="AG8" s="52" t="s">
        <v>1</v>
      </c>
      <c r="AH8" s="52" t="s">
        <v>1</v>
      </c>
      <c r="AI8" s="43"/>
      <c r="AJ8" s="43"/>
      <c r="AK8" s="43"/>
      <c r="AL8" s="43"/>
      <c r="AM8" s="51" t="s">
        <v>0</v>
      </c>
      <c r="AN8" s="51" t="s">
        <v>0</v>
      </c>
      <c r="AO8" s="52" t="s">
        <v>1</v>
      </c>
      <c r="AP8" s="52" t="s">
        <v>1</v>
      </c>
      <c r="AQ8" s="43"/>
      <c r="AR8" s="43"/>
      <c r="AS8" s="43"/>
      <c r="AT8" s="53"/>
      <c r="AX8" s="216" t="s">
        <v>217</v>
      </c>
      <c r="AY8" s="216" t="s">
        <v>218</v>
      </c>
      <c r="AZ8" s="216" t="s">
        <v>219</v>
      </c>
    </row>
    <row r="9" spans="1:52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43"/>
      <c r="G9" s="51" t="s">
        <v>0</v>
      </c>
      <c r="H9" s="51" t="s">
        <v>0</v>
      </c>
      <c r="I9" s="52" t="s">
        <v>1</v>
      </c>
      <c r="J9" s="52" t="s">
        <v>1</v>
      </c>
      <c r="K9" s="105" t="s">
        <v>1</v>
      </c>
      <c r="L9" s="105" t="s">
        <v>1</v>
      </c>
      <c r="M9" s="43"/>
      <c r="N9" s="43"/>
      <c r="O9" s="51" t="s">
        <v>0</v>
      </c>
      <c r="P9" s="51" t="s">
        <v>0</v>
      </c>
      <c r="Q9" s="369" t="s">
        <v>513</v>
      </c>
      <c r="R9" s="52" t="s">
        <v>1</v>
      </c>
      <c r="S9" s="420" t="s">
        <v>1</v>
      </c>
      <c r="T9" s="420" t="s">
        <v>1</v>
      </c>
      <c r="U9" s="103" t="s">
        <v>0</v>
      </c>
      <c r="V9" s="43"/>
      <c r="W9" s="51" t="s">
        <v>0</v>
      </c>
      <c r="X9" s="51" t="s">
        <v>0</v>
      </c>
      <c r="Y9" s="51" t="s">
        <v>0</v>
      </c>
      <c r="Z9" s="51" t="s">
        <v>0</v>
      </c>
      <c r="AA9" s="254" t="s">
        <v>499</v>
      </c>
      <c r="AB9" s="43"/>
      <c r="AC9" s="43"/>
      <c r="AD9" s="43"/>
      <c r="AE9" s="423" t="s">
        <v>514</v>
      </c>
      <c r="AF9" s="51" t="s">
        <v>0</v>
      </c>
      <c r="AG9" s="52" t="s">
        <v>1</v>
      </c>
      <c r="AH9" s="52" t="s">
        <v>1</v>
      </c>
      <c r="AI9" s="43"/>
      <c r="AJ9" s="43"/>
      <c r="AK9" s="43"/>
      <c r="AL9" s="43"/>
      <c r="AM9" s="51" t="s">
        <v>0</v>
      </c>
      <c r="AN9" s="51" t="s">
        <v>0</v>
      </c>
      <c r="AO9" s="52" t="s">
        <v>1</v>
      </c>
      <c r="AP9" s="52" t="s">
        <v>1</v>
      </c>
      <c r="AQ9" s="43"/>
      <c r="AR9" s="43"/>
      <c r="AS9" s="43"/>
      <c r="AT9" s="343" t="s">
        <v>516</v>
      </c>
      <c r="AX9" s="216" t="s">
        <v>222</v>
      </c>
      <c r="AY9" s="216" t="s">
        <v>223</v>
      </c>
      <c r="AZ9" s="216" t="s">
        <v>224</v>
      </c>
    </row>
    <row r="10" spans="1:52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43"/>
      <c r="G10" s="51" t="s">
        <v>0</v>
      </c>
      <c r="H10" s="51" t="s">
        <v>0</v>
      </c>
      <c r="I10" s="52" t="s">
        <v>1</v>
      </c>
      <c r="J10" s="52" t="s">
        <v>1</v>
      </c>
      <c r="K10" s="45" t="s">
        <v>54</v>
      </c>
      <c r="L10" s="45" t="s">
        <v>54</v>
      </c>
      <c r="M10" s="45" t="s">
        <v>54</v>
      </c>
      <c r="N10" s="45" t="s">
        <v>54</v>
      </c>
      <c r="O10" s="51" t="s">
        <v>0</v>
      </c>
      <c r="P10" s="51" t="s">
        <v>0</v>
      </c>
      <c r="Q10" s="369" t="s">
        <v>513</v>
      </c>
      <c r="R10" s="52" t="s">
        <v>1</v>
      </c>
      <c r="S10" s="420" t="s">
        <v>1</v>
      </c>
      <c r="U10" s="103" t="s">
        <v>0</v>
      </c>
      <c r="V10" s="43"/>
      <c r="W10" s="51" t="s">
        <v>0</v>
      </c>
      <c r="X10" s="51" t="s">
        <v>0</v>
      </c>
      <c r="Y10" s="51" t="s">
        <v>0</v>
      </c>
      <c r="Z10" s="51" t="s">
        <v>0</v>
      </c>
      <c r="AA10" s="254" t="s">
        <v>499</v>
      </c>
      <c r="AB10" s="43"/>
      <c r="AC10" s="43"/>
      <c r="AD10" s="43"/>
      <c r="AE10" s="423" t="s">
        <v>514</v>
      </c>
      <c r="AF10" s="51" t="s">
        <v>0</v>
      </c>
      <c r="AG10" s="52" t="s">
        <v>1</v>
      </c>
      <c r="AH10" s="52" t="s">
        <v>1</v>
      </c>
      <c r="AI10" s="43"/>
      <c r="AJ10" s="43"/>
      <c r="AK10" s="43"/>
      <c r="AL10" s="43"/>
      <c r="AM10" s="51" t="s">
        <v>0</v>
      </c>
      <c r="AN10" s="51" t="s">
        <v>0</v>
      </c>
      <c r="AO10" s="52" t="s">
        <v>1</v>
      </c>
      <c r="AP10" s="52" t="s">
        <v>1</v>
      </c>
      <c r="AQ10" s="43"/>
      <c r="AR10" s="43"/>
      <c r="AS10" s="43"/>
      <c r="AT10" s="53"/>
      <c r="AX10" s="216" t="s">
        <v>225</v>
      </c>
      <c r="AY10" s="216" t="s">
        <v>226</v>
      </c>
      <c r="AZ10" s="216" t="s">
        <v>227</v>
      </c>
    </row>
    <row r="11" spans="1:52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43"/>
      <c r="G11" s="65" t="s">
        <v>0</v>
      </c>
      <c r="H11" s="65" t="s">
        <v>0</v>
      </c>
      <c r="I11" s="66" t="s">
        <v>1</v>
      </c>
      <c r="J11" s="66" t="s">
        <v>1</v>
      </c>
      <c r="K11" s="105" t="s">
        <v>1</v>
      </c>
      <c r="L11" s="105" t="s">
        <v>1</v>
      </c>
      <c r="M11" s="43"/>
      <c r="N11" s="43"/>
      <c r="O11" s="65" t="s">
        <v>0</v>
      </c>
      <c r="P11" s="65" t="s">
        <v>0</v>
      </c>
      <c r="Q11" s="369" t="s">
        <v>513</v>
      </c>
      <c r="R11" s="66" t="s">
        <v>1</v>
      </c>
      <c r="S11" s="420" t="s">
        <v>1</v>
      </c>
      <c r="T11" s="43"/>
      <c r="U11" s="103" t="s">
        <v>0</v>
      </c>
      <c r="V11" s="43"/>
      <c r="W11" s="65" t="s">
        <v>0</v>
      </c>
      <c r="X11" s="65" t="s">
        <v>0</v>
      </c>
      <c r="Y11" s="65" t="s">
        <v>0</v>
      </c>
      <c r="Z11" s="65" t="s">
        <v>0</v>
      </c>
      <c r="AA11" s="254" t="s">
        <v>499</v>
      </c>
      <c r="AB11" s="43"/>
      <c r="AC11" s="43"/>
      <c r="AD11" s="43"/>
      <c r="AE11" s="423" t="s">
        <v>514</v>
      </c>
      <c r="AF11" s="65" t="s">
        <v>0</v>
      </c>
      <c r="AG11" s="66" t="s">
        <v>1</v>
      </c>
      <c r="AH11" s="66" t="s">
        <v>1</v>
      </c>
      <c r="AI11" s="43"/>
      <c r="AJ11" s="43"/>
      <c r="AK11" s="43"/>
      <c r="AL11" s="214" t="s">
        <v>517</v>
      </c>
      <c r="AM11" s="214" t="s">
        <v>517</v>
      </c>
      <c r="AN11" s="65" t="s">
        <v>0</v>
      </c>
      <c r="AO11" s="66" t="s">
        <v>1</v>
      </c>
      <c r="AP11" s="66" t="s">
        <v>1</v>
      </c>
      <c r="AQ11" s="43"/>
      <c r="AR11" s="43"/>
      <c r="AS11" s="43"/>
      <c r="AT11" s="67"/>
      <c r="AX11" s="216" t="s">
        <v>231</v>
      </c>
      <c r="AY11" s="216" t="s">
        <v>232</v>
      </c>
      <c r="AZ11" s="216" t="s">
        <v>233</v>
      </c>
    </row>
    <row r="12" spans="1:52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1"/>
    </row>
    <row r="13" spans="1:52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3"/>
      <c r="G13" s="43"/>
      <c r="H13" s="43"/>
      <c r="I13" s="41" t="s">
        <v>0</v>
      </c>
      <c r="J13" s="41" t="s">
        <v>0</v>
      </c>
      <c r="K13" s="42" t="s">
        <v>1</v>
      </c>
      <c r="L13" s="42" t="s">
        <v>1</v>
      </c>
      <c r="M13" s="43"/>
      <c r="N13" s="43"/>
      <c r="O13" s="43"/>
      <c r="P13" s="43"/>
      <c r="Q13" s="368" t="s">
        <v>513</v>
      </c>
      <c r="R13" s="41" t="s">
        <v>0</v>
      </c>
      <c r="S13" s="423" t="s">
        <v>514</v>
      </c>
      <c r="T13" s="42" t="s">
        <v>1</v>
      </c>
      <c r="U13" s="105" t="s">
        <v>1</v>
      </c>
      <c r="V13" s="43"/>
      <c r="W13" s="43"/>
      <c r="X13" s="43"/>
      <c r="Y13" s="42" t="s">
        <v>1</v>
      </c>
      <c r="Z13" s="42" t="s">
        <v>1</v>
      </c>
      <c r="AA13" s="42" t="s">
        <v>1</v>
      </c>
      <c r="AB13" s="42" t="s">
        <v>1</v>
      </c>
      <c r="AC13" s="43"/>
      <c r="AD13" s="43"/>
      <c r="AE13" s="421" t="s">
        <v>0</v>
      </c>
      <c r="AF13" s="43"/>
      <c r="AG13" s="52" t="s">
        <v>1</v>
      </c>
      <c r="AH13" s="52" t="s">
        <v>1</v>
      </c>
      <c r="AI13" s="42" t="s">
        <v>1</v>
      </c>
      <c r="AJ13" s="42" t="s">
        <v>1</v>
      </c>
      <c r="AK13" s="43"/>
      <c r="AL13" s="43"/>
      <c r="AM13" s="43"/>
      <c r="AN13" s="342" t="s">
        <v>518</v>
      </c>
      <c r="AO13" s="41" t="s">
        <v>0</v>
      </c>
      <c r="AP13" s="41" t="s">
        <v>0</v>
      </c>
      <c r="AQ13" s="42" t="s">
        <v>1</v>
      </c>
      <c r="AR13" s="42" t="s">
        <v>1</v>
      </c>
      <c r="AS13" s="43"/>
      <c r="AT13" s="75"/>
      <c r="AX13" s="216" t="s">
        <v>234</v>
      </c>
      <c r="AY13" s="216" t="s">
        <v>235</v>
      </c>
      <c r="AZ13" s="216" t="s">
        <v>236</v>
      </c>
    </row>
    <row r="14" spans="1:52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43"/>
      <c r="G14" s="43"/>
      <c r="H14" s="43"/>
      <c r="I14" s="51" t="s">
        <v>0</v>
      </c>
      <c r="J14" s="51" t="s">
        <v>0</v>
      </c>
      <c r="K14" s="362" t="s">
        <v>238</v>
      </c>
      <c r="L14" s="362" t="s">
        <v>238</v>
      </c>
      <c r="M14" s="43"/>
      <c r="N14" s="43"/>
      <c r="O14" s="51" t="s">
        <v>0</v>
      </c>
      <c r="P14" s="51" t="s">
        <v>0</v>
      </c>
      <c r="Q14" s="369" t="s">
        <v>513</v>
      </c>
      <c r="R14" s="51" t="s">
        <v>0</v>
      </c>
      <c r="S14" s="423" t="s">
        <v>514</v>
      </c>
      <c r="T14" s="52" t="s">
        <v>1</v>
      </c>
      <c r="U14" s="105" t="s">
        <v>1</v>
      </c>
      <c r="V14" s="43"/>
      <c r="W14" s="43"/>
      <c r="X14" s="43"/>
      <c r="Y14" s="42" t="s">
        <v>1</v>
      </c>
      <c r="Z14" s="42" t="s">
        <v>1</v>
      </c>
      <c r="AA14" s="52" t="s">
        <v>1</v>
      </c>
      <c r="AB14" s="52" t="s">
        <v>1</v>
      </c>
      <c r="AC14" s="43"/>
      <c r="AD14" s="43"/>
      <c r="AE14" s="421" t="s">
        <v>0</v>
      </c>
      <c r="AF14" s="43"/>
      <c r="AG14" s="51" t="s">
        <v>0</v>
      </c>
      <c r="AH14" s="51" t="s">
        <v>0</v>
      </c>
      <c r="AI14" s="52" t="s">
        <v>1</v>
      </c>
      <c r="AJ14" s="52" t="s">
        <v>1</v>
      </c>
      <c r="AK14" s="105" t="s">
        <v>1</v>
      </c>
      <c r="AL14" s="105" t="s">
        <v>1</v>
      </c>
      <c r="AM14" s="43"/>
      <c r="AN14" s="342" t="s">
        <v>518</v>
      </c>
      <c r="AO14" s="51" t="s">
        <v>0</v>
      </c>
      <c r="AP14" s="51" t="s">
        <v>0</v>
      </c>
      <c r="AQ14" s="52" t="s">
        <v>1</v>
      </c>
      <c r="AR14" s="52" t="s">
        <v>1</v>
      </c>
      <c r="AS14" s="43"/>
      <c r="AT14" s="53" t="s">
        <v>285</v>
      </c>
      <c r="AX14" s="238" t="s">
        <v>238</v>
      </c>
      <c r="AY14" s="238" t="s">
        <v>239</v>
      </c>
      <c r="AZ14" s="238" t="s">
        <v>240</v>
      </c>
    </row>
    <row r="15" spans="1:52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43"/>
      <c r="G15" s="43"/>
      <c r="H15" s="43"/>
      <c r="I15" s="51" t="s">
        <v>0</v>
      </c>
      <c r="J15" s="51" t="s">
        <v>0</v>
      </c>
      <c r="K15" s="52" t="s">
        <v>1</v>
      </c>
      <c r="L15" s="52" t="s">
        <v>1</v>
      </c>
      <c r="M15" s="43"/>
      <c r="N15" s="43"/>
      <c r="O15" s="43"/>
      <c r="P15" s="43"/>
      <c r="Q15" s="369" t="s">
        <v>513</v>
      </c>
      <c r="R15" s="51" t="s">
        <v>0</v>
      </c>
      <c r="S15" s="423" t="s">
        <v>514</v>
      </c>
      <c r="T15" s="52" t="s">
        <v>1</v>
      </c>
      <c r="U15" s="105" t="s">
        <v>1</v>
      </c>
      <c r="V15" s="45"/>
      <c r="W15" s="45"/>
      <c r="X15" s="45"/>
      <c r="Y15" s="42" t="s">
        <v>1</v>
      </c>
      <c r="Z15" s="42" t="s">
        <v>1</v>
      </c>
      <c r="AA15" s="52" t="s">
        <v>1</v>
      </c>
      <c r="AB15" s="52" t="s">
        <v>1</v>
      </c>
      <c r="AC15" s="43"/>
      <c r="AD15" s="43"/>
      <c r="AE15" s="421" t="s">
        <v>0</v>
      </c>
      <c r="AF15" s="43"/>
      <c r="AG15" s="51" t="s">
        <v>0</v>
      </c>
      <c r="AH15" s="51" t="s">
        <v>0</v>
      </c>
      <c r="AI15" s="52" t="s">
        <v>1</v>
      </c>
      <c r="AJ15" s="52" t="s">
        <v>1</v>
      </c>
      <c r="AK15" s="43"/>
      <c r="AL15" s="43"/>
      <c r="AM15" s="103" t="s">
        <v>0</v>
      </c>
      <c r="AN15" s="342" t="s">
        <v>518</v>
      </c>
      <c r="AO15" s="51" t="s">
        <v>0</v>
      </c>
      <c r="AP15" s="51" t="s">
        <v>0</v>
      </c>
      <c r="AQ15" s="52" t="s">
        <v>1</v>
      </c>
      <c r="AR15" s="52" t="s">
        <v>1</v>
      </c>
      <c r="AS15" s="43"/>
      <c r="AT15" s="53" t="s">
        <v>424</v>
      </c>
      <c r="AX15" s="216" t="s">
        <v>241</v>
      </c>
      <c r="AY15" s="216" t="s">
        <v>242</v>
      </c>
      <c r="AZ15" s="216" t="s">
        <v>243</v>
      </c>
    </row>
    <row r="16" spans="1:52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43"/>
      <c r="G16" s="43"/>
      <c r="H16" s="43"/>
      <c r="I16" s="51" t="s">
        <v>0</v>
      </c>
      <c r="J16" s="51" t="s">
        <v>0</v>
      </c>
      <c r="K16" s="362" t="s">
        <v>238</v>
      </c>
      <c r="L16" s="362" t="s">
        <v>238</v>
      </c>
      <c r="M16" s="45" t="s">
        <v>54</v>
      </c>
      <c r="N16" s="45" t="s">
        <v>54</v>
      </c>
      <c r="O16" s="45" t="s">
        <v>54</v>
      </c>
      <c r="P16" s="45" t="s">
        <v>54</v>
      </c>
      <c r="Q16" s="369" t="s">
        <v>513</v>
      </c>
      <c r="R16" s="51" t="s">
        <v>0</v>
      </c>
      <c r="S16" s="423" t="s">
        <v>514</v>
      </c>
      <c r="T16" s="52" t="s">
        <v>1</v>
      </c>
      <c r="U16" s="105" t="s">
        <v>1</v>
      </c>
      <c r="V16" s="45" t="s">
        <v>54</v>
      </c>
      <c r="W16" s="45" t="s">
        <v>54</v>
      </c>
      <c r="X16" s="45" t="s">
        <v>54</v>
      </c>
      <c r="Y16" s="60" t="s">
        <v>53</v>
      </c>
      <c r="Z16" s="60" t="s">
        <v>53</v>
      </c>
      <c r="AA16" s="60" t="s">
        <v>53</v>
      </c>
      <c r="AB16" s="60" t="s">
        <v>53</v>
      </c>
      <c r="AC16" s="45" t="s">
        <v>54</v>
      </c>
      <c r="AD16" s="45" t="s">
        <v>54</v>
      </c>
      <c r="AE16" s="421" t="s">
        <v>0</v>
      </c>
      <c r="AF16" s="45" t="s">
        <v>54</v>
      </c>
      <c r="AG16" s="51" t="s">
        <v>0</v>
      </c>
      <c r="AH16" s="51" t="s">
        <v>0</v>
      </c>
      <c r="AI16" s="52" t="s">
        <v>1</v>
      </c>
      <c r="AJ16" s="52" t="s">
        <v>1</v>
      </c>
      <c r="AK16" s="43"/>
      <c r="AL16" s="43"/>
      <c r="AM16" s="45" t="s">
        <v>54</v>
      </c>
      <c r="AN16" s="342" t="s">
        <v>518</v>
      </c>
      <c r="AO16" s="51" t="s">
        <v>0</v>
      </c>
      <c r="AP16" s="51" t="s">
        <v>0</v>
      </c>
      <c r="AQ16" s="52" t="s">
        <v>1</v>
      </c>
      <c r="AR16" s="52" t="s">
        <v>1</v>
      </c>
      <c r="AS16" s="43"/>
      <c r="AT16" s="53" t="s">
        <v>519</v>
      </c>
      <c r="AX16" s="238" t="s">
        <v>245</v>
      </c>
      <c r="AY16" s="238" t="s">
        <v>246</v>
      </c>
      <c r="AZ16" s="238" t="s">
        <v>247</v>
      </c>
    </row>
    <row r="17" spans="1:52" s="47" customFormat="1" ht="20.85" customHeight="1">
      <c r="A17" s="433"/>
      <c r="B17" s="55" t="s">
        <v>94</v>
      </c>
      <c r="C17" s="49" t="s">
        <v>62</v>
      </c>
      <c r="D17" s="49"/>
      <c r="E17" s="50">
        <v>590002</v>
      </c>
      <c r="F17" s="43"/>
      <c r="G17" s="43"/>
      <c r="H17" s="43"/>
      <c r="I17" s="51" t="s">
        <v>0</v>
      </c>
      <c r="J17" s="51" t="s">
        <v>0</v>
      </c>
      <c r="K17" s="52" t="s">
        <v>1</v>
      </c>
      <c r="L17" s="52" t="s">
        <v>1</v>
      </c>
      <c r="M17" s="105" t="s">
        <v>1</v>
      </c>
      <c r="N17" s="105" t="s">
        <v>1</v>
      </c>
      <c r="O17" s="43"/>
      <c r="P17" s="43"/>
      <c r="Q17" s="369" t="s">
        <v>513</v>
      </c>
      <c r="R17" s="51" t="s">
        <v>0</v>
      </c>
      <c r="S17" s="423" t="s">
        <v>514</v>
      </c>
      <c r="T17" s="52" t="s">
        <v>1</v>
      </c>
      <c r="U17" s="105" t="s">
        <v>1</v>
      </c>
      <c r="V17" s="43"/>
      <c r="W17" s="43"/>
      <c r="X17" s="43"/>
      <c r="Y17" s="42" t="s">
        <v>1</v>
      </c>
      <c r="Z17" s="42" t="s">
        <v>1</v>
      </c>
      <c r="AA17" s="52" t="s">
        <v>1</v>
      </c>
      <c r="AB17" s="52" t="s">
        <v>1</v>
      </c>
      <c r="AC17" s="43"/>
      <c r="AD17" s="43"/>
      <c r="AE17" s="421" t="s">
        <v>0</v>
      </c>
      <c r="AF17" s="43"/>
      <c r="AG17" s="51" t="s">
        <v>0</v>
      </c>
      <c r="AH17" s="51" t="s">
        <v>0</v>
      </c>
      <c r="AI17" s="52" t="s">
        <v>1</v>
      </c>
      <c r="AJ17" s="52" t="s">
        <v>1</v>
      </c>
      <c r="AK17" s="43"/>
      <c r="AL17" s="43"/>
      <c r="AM17" s="43"/>
      <c r="AN17" s="342" t="s">
        <v>518</v>
      </c>
      <c r="AO17" s="51" t="s">
        <v>0</v>
      </c>
      <c r="AP17" s="51" t="s">
        <v>0</v>
      </c>
      <c r="AQ17" s="52" t="s">
        <v>1</v>
      </c>
      <c r="AR17" s="52" t="s">
        <v>1</v>
      </c>
      <c r="AS17" s="43"/>
      <c r="AT17" s="53"/>
      <c r="AX17" s="216" t="s">
        <v>248</v>
      </c>
      <c r="AY17" s="216" t="s">
        <v>249</v>
      </c>
      <c r="AZ17" s="216" t="s">
        <v>250</v>
      </c>
    </row>
    <row r="18" spans="1:52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43"/>
      <c r="G18" s="43"/>
      <c r="H18" s="43"/>
      <c r="I18" s="51" t="s">
        <v>0</v>
      </c>
      <c r="J18" s="51" t="s">
        <v>0</v>
      </c>
      <c r="K18" s="362" t="s">
        <v>238</v>
      </c>
      <c r="L18" s="362" t="s">
        <v>238</v>
      </c>
      <c r="M18" s="45" t="s">
        <v>54</v>
      </c>
      <c r="N18" s="45" t="s">
        <v>54</v>
      </c>
      <c r="O18" s="45" t="s">
        <v>54</v>
      </c>
      <c r="P18" s="45" t="s">
        <v>54</v>
      </c>
      <c r="Q18" s="369" t="s">
        <v>513</v>
      </c>
      <c r="R18" s="51" t="s">
        <v>0</v>
      </c>
      <c r="S18" s="423" t="s">
        <v>514</v>
      </c>
      <c r="T18" s="52" t="s">
        <v>1</v>
      </c>
      <c r="U18" s="105" t="s">
        <v>1</v>
      </c>
      <c r="V18" s="45" t="s">
        <v>54</v>
      </c>
      <c r="W18" s="45" t="s">
        <v>54</v>
      </c>
      <c r="X18" s="45" t="s">
        <v>54</v>
      </c>
      <c r="Y18" s="42" t="s">
        <v>1</v>
      </c>
      <c r="Z18" s="42" t="s">
        <v>1</v>
      </c>
      <c r="AA18" s="52" t="s">
        <v>1</v>
      </c>
      <c r="AB18" s="52" t="s">
        <v>1</v>
      </c>
      <c r="AC18" s="45" t="s">
        <v>54</v>
      </c>
      <c r="AD18" s="45" t="s">
        <v>54</v>
      </c>
      <c r="AE18" s="421" t="s">
        <v>0</v>
      </c>
      <c r="AF18" s="45" t="s">
        <v>54</v>
      </c>
      <c r="AG18" s="51" t="s">
        <v>0</v>
      </c>
      <c r="AH18" s="51" t="s">
        <v>0</v>
      </c>
      <c r="AI18" s="52" t="s">
        <v>1</v>
      </c>
      <c r="AJ18" s="52" t="s">
        <v>1</v>
      </c>
      <c r="AK18" s="45" t="s">
        <v>54</v>
      </c>
      <c r="AL18" s="45" t="s">
        <v>54</v>
      </c>
      <c r="AM18" s="45" t="s">
        <v>54</v>
      </c>
      <c r="AN18" s="342" t="s">
        <v>518</v>
      </c>
      <c r="AO18" s="51" t="s">
        <v>0</v>
      </c>
      <c r="AP18" s="51" t="s">
        <v>0</v>
      </c>
      <c r="AQ18" s="52" t="s">
        <v>1</v>
      </c>
      <c r="AR18" s="52" t="s">
        <v>1</v>
      </c>
      <c r="AS18" s="43"/>
      <c r="AT18" s="240" t="s">
        <v>503</v>
      </c>
    </row>
    <row r="19" spans="1:52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43"/>
      <c r="G19" s="43"/>
      <c r="H19" s="43"/>
      <c r="I19" s="65" t="s">
        <v>0</v>
      </c>
      <c r="J19" s="65" t="s">
        <v>0</v>
      </c>
      <c r="K19" s="362" t="s">
        <v>238</v>
      </c>
      <c r="L19" s="362" t="s">
        <v>238</v>
      </c>
      <c r="M19" s="43"/>
      <c r="N19" s="43"/>
      <c r="O19" s="43"/>
      <c r="P19" s="43"/>
      <c r="Q19" s="369" t="s">
        <v>513</v>
      </c>
      <c r="R19" s="65" t="s">
        <v>0</v>
      </c>
      <c r="S19" s="423" t="s">
        <v>514</v>
      </c>
      <c r="T19" s="66" t="s">
        <v>1</v>
      </c>
      <c r="U19" s="105" t="s">
        <v>1</v>
      </c>
      <c r="V19" s="43"/>
      <c r="W19" s="43"/>
      <c r="X19" s="43"/>
      <c r="Y19" s="42" t="s">
        <v>1</v>
      </c>
      <c r="Z19" s="42" t="s">
        <v>1</v>
      </c>
      <c r="AA19" s="66" t="s">
        <v>1</v>
      </c>
      <c r="AB19" s="66" t="s">
        <v>1</v>
      </c>
      <c r="AC19" s="43"/>
      <c r="AD19" s="43"/>
      <c r="AE19" s="421" t="s">
        <v>0</v>
      </c>
      <c r="AF19" s="43"/>
      <c r="AG19" s="65" t="s">
        <v>0</v>
      </c>
      <c r="AH19" s="65" t="s">
        <v>0</v>
      </c>
      <c r="AI19" s="66" t="s">
        <v>1</v>
      </c>
      <c r="AJ19" s="66" t="s">
        <v>1</v>
      </c>
      <c r="AK19" s="43"/>
      <c r="AL19" s="214" t="s">
        <v>517</v>
      </c>
      <c r="AM19" s="214" t="s">
        <v>517</v>
      </c>
      <c r="AN19" s="342" t="s">
        <v>518</v>
      </c>
      <c r="AO19" s="65" t="s">
        <v>0</v>
      </c>
      <c r="AP19" s="65" t="s">
        <v>0</v>
      </c>
      <c r="AQ19" s="66" t="s">
        <v>1</v>
      </c>
      <c r="AR19" s="66" t="s">
        <v>1</v>
      </c>
      <c r="AS19" s="43"/>
      <c r="AT19" s="67"/>
    </row>
    <row r="20" spans="1:52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1"/>
    </row>
    <row r="21" spans="1:52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2" t="s">
        <v>1</v>
      </c>
      <c r="G21" s="43"/>
      <c r="H21" s="43"/>
      <c r="I21" s="43"/>
      <c r="J21" s="43"/>
      <c r="K21" s="41" t="s">
        <v>0</v>
      </c>
      <c r="L21" s="41" t="s">
        <v>0</v>
      </c>
      <c r="M21" s="42" t="s">
        <v>1</v>
      </c>
      <c r="N21" s="42" t="s">
        <v>1</v>
      </c>
      <c r="O21" s="43"/>
      <c r="P21" s="43"/>
      <c r="Q21" s="103" t="s">
        <v>0</v>
      </c>
      <c r="R21" s="43"/>
      <c r="S21" s="423" t="s">
        <v>514</v>
      </c>
      <c r="T21" s="41" t="s">
        <v>0</v>
      </c>
      <c r="U21" s="369" t="s">
        <v>520</v>
      </c>
      <c r="V21" s="42" t="s">
        <v>1</v>
      </c>
      <c r="W21" s="43"/>
      <c r="X21" s="43"/>
      <c r="Y21" s="43"/>
      <c r="Z21" s="43"/>
      <c r="AA21" s="41" t="s">
        <v>0</v>
      </c>
      <c r="AB21" s="41" t="s">
        <v>0</v>
      </c>
      <c r="AC21" s="42" t="s">
        <v>1</v>
      </c>
      <c r="AD21" s="42" t="s">
        <v>1</v>
      </c>
      <c r="AE21" s="420" t="s">
        <v>1</v>
      </c>
      <c r="AF21" s="43"/>
      <c r="AG21" s="43"/>
      <c r="AH21" s="290" t="s">
        <v>500</v>
      </c>
      <c r="AI21" s="41" t="s">
        <v>0</v>
      </c>
      <c r="AJ21" s="41" t="s">
        <v>0</v>
      </c>
      <c r="AK21" s="42" t="s">
        <v>1</v>
      </c>
      <c r="AL21" s="42" t="s">
        <v>1</v>
      </c>
      <c r="AM21" s="43"/>
      <c r="AN21" s="342" t="s">
        <v>518</v>
      </c>
      <c r="AO21" s="43"/>
      <c r="AP21" s="43"/>
      <c r="AQ21" s="41" t="s">
        <v>0</v>
      </c>
      <c r="AR21" s="41" t="s">
        <v>0</v>
      </c>
      <c r="AS21" s="42" t="s">
        <v>1</v>
      </c>
      <c r="AT21" s="75"/>
    </row>
    <row r="22" spans="1:52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52" t="s">
        <v>1</v>
      </c>
      <c r="G22" s="43"/>
      <c r="H22" s="43"/>
      <c r="I22" s="43"/>
      <c r="J22" s="43"/>
      <c r="K22" s="51" t="s">
        <v>0</v>
      </c>
      <c r="L22" s="51" t="s">
        <v>0</v>
      </c>
      <c r="M22" s="52" t="s">
        <v>1</v>
      </c>
      <c r="N22" s="52" t="s">
        <v>1</v>
      </c>
      <c r="O22" s="45" t="s">
        <v>54</v>
      </c>
      <c r="P22" s="45" t="s">
        <v>54</v>
      </c>
      <c r="Q22" s="45" t="s">
        <v>54</v>
      </c>
      <c r="R22" s="45" t="s">
        <v>54</v>
      </c>
      <c r="S22" s="423" t="s">
        <v>514</v>
      </c>
      <c r="T22" s="51" t="s">
        <v>0</v>
      </c>
      <c r="U22" s="369" t="s">
        <v>520</v>
      </c>
      <c r="V22" s="52" t="s">
        <v>1</v>
      </c>
      <c r="W22" s="43"/>
      <c r="X22" s="43"/>
      <c r="Y22" s="43"/>
      <c r="Z22" s="43"/>
      <c r="AA22" s="51" t="s">
        <v>0</v>
      </c>
      <c r="AB22" s="51" t="s">
        <v>0</v>
      </c>
      <c r="AC22" s="52" t="s">
        <v>1</v>
      </c>
      <c r="AD22" s="52" t="s">
        <v>1</v>
      </c>
      <c r="AE22" s="420" t="s">
        <v>1</v>
      </c>
      <c r="AF22" s="43"/>
      <c r="AG22" s="43"/>
      <c r="AH22" s="43"/>
      <c r="AI22" s="51" t="s">
        <v>0</v>
      </c>
      <c r="AJ22" s="51" t="s">
        <v>0</v>
      </c>
      <c r="AK22" s="52" t="s">
        <v>1</v>
      </c>
      <c r="AL22" s="52" t="s">
        <v>1</v>
      </c>
      <c r="AM22" s="43"/>
      <c r="AN22" s="342" t="s">
        <v>518</v>
      </c>
      <c r="AO22" s="43"/>
      <c r="AP22" s="43"/>
      <c r="AQ22" s="51" t="s">
        <v>0</v>
      </c>
      <c r="AR22" s="51" t="s">
        <v>0</v>
      </c>
      <c r="AS22" s="52" t="s">
        <v>1</v>
      </c>
      <c r="AT22" s="53"/>
    </row>
    <row r="23" spans="1:52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52" t="s">
        <v>1</v>
      </c>
      <c r="G23" s="43"/>
      <c r="H23" s="43"/>
      <c r="I23" s="43"/>
      <c r="J23" s="43"/>
      <c r="K23" s="51" t="s">
        <v>0</v>
      </c>
      <c r="L23" s="51" t="s">
        <v>0</v>
      </c>
      <c r="M23" s="52" t="s">
        <v>1</v>
      </c>
      <c r="N23" s="52" t="s">
        <v>1</v>
      </c>
      <c r="O23" s="43"/>
      <c r="P23" s="43"/>
      <c r="Q23" s="103" t="s">
        <v>0</v>
      </c>
      <c r="R23" s="43"/>
      <c r="S23" s="423" t="s">
        <v>514</v>
      </c>
      <c r="T23" s="51" t="s">
        <v>0</v>
      </c>
      <c r="U23" s="369" t="s">
        <v>520</v>
      </c>
      <c r="V23" s="52" t="s">
        <v>1</v>
      </c>
      <c r="W23" s="43"/>
      <c r="X23" s="43"/>
      <c r="Y23" s="43"/>
      <c r="Z23" s="43"/>
      <c r="AA23" s="51" t="s">
        <v>0</v>
      </c>
      <c r="AB23" s="51" t="s">
        <v>0</v>
      </c>
      <c r="AC23" s="52" t="s">
        <v>1</v>
      </c>
      <c r="AD23" s="52" t="s">
        <v>1</v>
      </c>
      <c r="AE23" s="420" t="s">
        <v>1</v>
      </c>
      <c r="AF23" s="43"/>
      <c r="AG23" s="43"/>
      <c r="AH23" s="43"/>
      <c r="AI23" s="51" t="s">
        <v>0</v>
      </c>
      <c r="AJ23" s="51" t="s">
        <v>0</v>
      </c>
      <c r="AK23" s="52" t="s">
        <v>1</v>
      </c>
      <c r="AL23" s="52" t="s">
        <v>1</v>
      </c>
      <c r="AM23" s="43"/>
      <c r="AN23" s="342" t="s">
        <v>518</v>
      </c>
      <c r="AO23" s="43"/>
      <c r="AP23" s="43"/>
      <c r="AQ23" s="51" t="s">
        <v>0</v>
      </c>
      <c r="AR23" s="51" t="s">
        <v>0</v>
      </c>
      <c r="AS23" s="52" t="s">
        <v>1</v>
      </c>
      <c r="AT23" s="53"/>
    </row>
    <row r="24" spans="1:52" s="47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52" t="s">
        <v>1</v>
      </c>
      <c r="G24" s="43"/>
      <c r="H24" s="43"/>
      <c r="I24" s="43"/>
      <c r="J24" s="43"/>
      <c r="K24" s="51" t="s">
        <v>0</v>
      </c>
      <c r="L24" s="51" t="s">
        <v>0</v>
      </c>
      <c r="M24" s="52" t="s">
        <v>1</v>
      </c>
      <c r="N24" s="52" t="s">
        <v>1</v>
      </c>
      <c r="O24" s="43"/>
      <c r="P24" s="43"/>
      <c r="Q24" s="103" t="s">
        <v>0</v>
      </c>
      <c r="R24" s="43"/>
      <c r="S24" s="423" t="s">
        <v>514</v>
      </c>
      <c r="T24" s="51" t="s">
        <v>0</v>
      </c>
      <c r="U24" s="369" t="s">
        <v>520</v>
      </c>
      <c r="V24" s="52" t="s">
        <v>1</v>
      </c>
      <c r="W24" s="43"/>
      <c r="X24" s="43"/>
      <c r="Y24" s="43"/>
      <c r="Z24" s="43"/>
      <c r="AA24" s="51" t="s">
        <v>0</v>
      </c>
      <c r="AB24" s="51" t="s">
        <v>0</v>
      </c>
      <c r="AC24" s="52" t="s">
        <v>1</v>
      </c>
      <c r="AD24" s="52" t="s">
        <v>1</v>
      </c>
      <c r="AE24" s="420" t="s">
        <v>1</v>
      </c>
      <c r="AF24" s="43"/>
      <c r="AG24" s="43"/>
      <c r="AH24" s="43"/>
      <c r="AI24" s="51" t="s">
        <v>0</v>
      </c>
      <c r="AJ24" s="51" t="s">
        <v>0</v>
      </c>
      <c r="AK24" s="52" t="s">
        <v>1</v>
      </c>
      <c r="AL24" s="52" t="s">
        <v>1</v>
      </c>
      <c r="AM24" s="105" t="s">
        <v>1</v>
      </c>
      <c r="AN24" s="401" t="s">
        <v>518</v>
      </c>
      <c r="AO24" s="43"/>
      <c r="AP24" s="43"/>
      <c r="AQ24" s="51" t="s">
        <v>0</v>
      </c>
      <c r="AR24" s="51" t="s">
        <v>0</v>
      </c>
      <c r="AS24" s="52" t="s">
        <v>1</v>
      </c>
      <c r="AT24" s="53"/>
    </row>
    <row r="25" spans="1:52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52" t="s">
        <v>1</v>
      </c>
      <c r="G25" s="43"/>
      <c r="H25" s="43"/>
      <c r="I25" s="43"/>
      <c r="J25" s="43"/>
      <c r="K25" s="249" t="s">
        <v>238</v>
      </c>
      <c r="L25" s="249" t="s">
        <v>238</v>
      </c>
      <c r="M25" s="52" t="s">
        <v>1</v>
      </c>
      <c r="N25" s="52" t="s">
        <v>1</v>
      </c>
      <c r="O25" s="45" t="s">
        <v>54</v>
      </c>
      <c r="P25" s="45" t="s">
        <v>54</v>
      </c>
      <c r="Q25" s="45" t="s">
        <v>54</v>
      </c>
      <c r="R25" s="45" t="s">
        <v>54</v>
      </c>
      <c r="S25" s="423" t="s">
        <v>514</v>
      </c>
      <c r="T25" s="51" t="s">
        <v>0</v>
      </c>
      <c r="U25" s="369" t="s">
        <v>520</v>
      </c>
      <c r="V25" s="60" t="s">
        <v>53</v>
      </c>
      <c r="W25" s="45" t="s">
        <v>54</v>
      </c>
      <c r="X25" s="45" t="s">
        <v>54</v>
      </c>
      <c r="Y25" s="45" t="s">
        <v>54</v>
      </c>
      <c r="Z25" s="45" t="s">
        <v>54</v>
      </c>
      <c r="AA25" s="51" t="s">
        <v>0</v>
      </c>
      <c r="AB25" s="51" t="s">
        <v>0</v>
      </c>
      <c r="AC25" s="52" t="s">
        <v>1</v>
      </c>
      <c r="AD25" s="52" t="s">
        <v>1</v>
      </c>
      <c r="AE25" s="420" t="s">
        <v>1</v>
      </c>
      <c r="AF25" s="43"/>
      <c r="AG25" s="43"/>
      <c r="AH25" s="43"/>
      <c r="AI25" s="51" t="s">
        <v>0</v>
      </c>
      <c r="AJ25" s="51" t="s">
        <v>0</v>
      </c>
      <c r="AK25" s="52" t="s">
        <v>1</v>
      </c>
      <c r="AL25" s="52" t="s">
        <v>1</v>
      </c>
      <c r="AM25" s="43"/>
      <c r="AN25" s="342" t="s">
        <v>518</v>
      </c>
      <c r="AO25" s="43"/>
      <c r="AP25" s="43"/>
      <c r="AQ25" s="51" t="s">
        <v>0</v>
      </c>
      <c r="AR25" s="51" t="s">
        <v>0</v>
      </c>
      <c r="AS25" s="52" t="s">
        <v>1</v>
      </c>
      <c r="AT25" s="53"/>
    </row>
    <row r="26" spans="1:52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52" t="s">
        <v>1</v>
      </c>
      <c r="G26" s="43"/>
      <c r="H26" s="43"/>
      <c r="I26" s="696" t="s">
        <v>521</v>
      </c>
      <c r="J26" s="697"/>
      <c r="K26" s="697"/>
      <c r="L26" s="697"/>
      <c r="M26" s="697"/>
      <c r="N26" s="698"/>
      <c r="O26" s="43"/>
      <c r="P26" s="43"/>
      <c r="Q26" s="103" t="s">
        <v>0</v>
      </c>
      <c r="R26" s="43"/>
      <c r="S26" s="423" t="s">
        <v>514</v>
      </c>
      <c r="T26" s="51" t="s">
        <v>0</v>
      </c>
      <c r="U26" s="369" t="s">
        <v>520</v>
      </c>
      <c r="V26" s="52" t="s">
        <v>1</v>
      </c>
      <c r="W26" s="45" t="s">
        <v>54</v>
      </c>
      <c r="X26" s="45" t="s">
        <v>54</v>
      </c>
      <c r="Y26" s="45" t="s">
        <v>54</v>
      </c>
      <c r="Z26" s="45" t="s">
        <v>54</v>
      </c>
      <c r="AA26" s="51" t="s">
        <v>0</v>
      </c>
      <c r="AB26" s="51" t="s">
        <v>0</v>
      </c>
      <c r="AC26" s="52" t="s">
        <v>1</v>
      </c>
      <c r="AD26" s="52" t="s">
        <v>1</v>
      </c>
      <c r="AE26" s="420" t="s">
        <v>1</v>
      </c>
      <c r="AF26" s="45" t="s">
        <v>54</v>
      </c>
      <c r="AG26" s="45" t="s">
        <v>54</v>
      </c>
      <c r="AH26" s="45" t="s">
        <v>54</v>
      </c>
      <c r="AI26" s="51" t="s">
        <v>0</v>
      </c>
      <c r="AJ26" s="51" t="s">
        <v>0</v>
      </c>
      <c r="AK26" s="52" t="s">
        <v>1</v>
      </c>
      <c r="AL26" s="52" t="s">
        <v>1</v>
      </c>
      <c r="AM26" s="43"/>
      <c r="AN26" s="342" t="s">
        <v>518</v>
      </c>
      <c r="AO26" s="43"/>
      <c r="AP26" s="43"/>
      <c r="AQ26" s="51" t="s">
        <v>0</v>
      </c>
      <c r="AR26" s="51" t="s">
        <v>0</v>
      </c>
      <c r="AS26" s="52" t="s">
        <v>1</v>
      </c>
      <c r="AT26" s="53"/>
    </row>
    <row r="27" spans="1:52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66" t="s">
        <v>1</v>
      </c>
      <c r="G27" s="43"/>
      <c r="H27" s="43"/>
      <c r="I27" s="43"/>
      <c r="J27" s="43"/>
      <c r="K27" s="65" t="s">
        <v>0</v>
      </c>
      <c r="L27" s="65" t="s">
        <v>0</v>
      </c>
      <c r="M27" s="66" t="s">
        <v>1</v>
      </c>
      <c r="N27" s="66" t="s">
        <v>1</v>
      </c>
      <c r="O27" s="43"/>
      <c r="P27" s="43"/>
      <c r="Q27" s="103" t="s">
        <v>0</v>
      </c>
      <c r="R27" s="43"/>
      <c r="S27" s="423" t="s">
        <v>514</v>
      </c>
      <c r="T27" s="65" t="s">
        <v>0</v>
      </c>
      <c r="U27" s="369" t="s">
        <v>520</v>
      </c>
      <c r="V27" s="66" t="s">
        <v>1</v>
      </c>
      <c r="W27" s="43"/>
      <c r="X27" s="43"/>
      <c r="Y27" s="43"/>
      <c r="Z27" s="43"/>
      <c r="AA27" s="65" t="s">
        <v>0</v>
      </c>
      <c r="AB27" s="65" t="s">
        <v>0</v>
      </c>
      <c r="AC27" s="66" t="s">
        <v>1</v>
      </c>
      <c r="AD27" s="66" t="s">
        <v>1</v>
      </c>
      <c r="AE27" s="420" t="s">
        <v>1</v>
      </c>
      <c r="AF27" s="43"/>
      <c r="AG27" s="43"/>
      <c r="AH27" s="43"/>
      <c r="AI27" s="65" t="s">
        <v>0</v>
      </c>
      <c r="AJ27" s="65" t="s">
        <v>0</v>
      </c>
      <c r="AK27" s="164" t="s">
        <v>54</v>
      </c>
      <c r="AL27" s="214" t="s">
        <v>517</v>
      </c>
      <c r="AM27" s="214" t="s">
        <v>517</v>
      </c>
      <c r="AN27" s="342" t="s">
        <v>518</v>
      </c>
      <c r="AO27" s="43"/>
      <c r="AP27" s="43"/>
      <c r="AQ27" s="65" t="s">
        <v>0</v>
      </c>
      <c r="AR27" s="65" t="s">
        <v>0</v>
      </c>
      <c r="AS27" s="66" t="s">
        <v>1</v>
      </c>
      <c r="AT27" s="67"/>
    </row>
    <row r="28" spans="1:52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370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</row>
    <row r="29" spans="1:52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1" t="s">
        <v>0</v>
      </c>
      <c r="G29" s="42" t="s">
        <v>1</v>
      </c>
      <c r="H29" s="42" t="s">
        <v>1</v>
      </c>
      <c r="I29" s="43"/>
      <c r="J29" s="43"/>
      <c r="K29" s="43"/>
      <c r="L29" s="43"/>
      <c r="M29" s="41" t="s">
        <v>0</v>
      </c>
      <c r="N29" s="41" t="s">
        <v>0</v>
      </c>
      <c r="O29" s="42" t="s">
        <v>1</v>
      </c>
      <c r="P29" s="42" t="s">
        <v>1</v>
      </c>
      <c r="Q29" s="105" t="s">
        <v>1</v>
      </c>
      <c r="R29" s="43"/>
      <c r="S29" s="421" t="s">
        <v>0</v>
      </c>
      <c r="T29" s="43"/>
      <c r="U29" s="369" t="s">
        <v>520</v>
      </c>
      <c r="V29" s="41" t="s">
        <v>0</v>
      </c>
      <c r="W29" s="42" t="s">
        <v>1</v>
      </c>
      <c r="X29" s="42" t="s">
        <v>1</v>
      </c>
      <c r="Y29" s="43"/>
      <c r="Z29" s="43"/>
      <c r="AA29" s="43"/>
      <c r="AB29" s="43"/>
      <c r="AC29" s="41" t="s">
        <v>0</v>
      </c>
      <c r="AD29" s="41" t="s">
        <v>0</v>
      </c>
      <c r="AE29" s="423" t="s">
        <v>514</v>
      </c>
      <c r="AF29" s="42" t="s">
        <v>1</v>
      </c>
      <c r="AG29" s="43"/>
      <c r="AH29" s="103" t="s">
        <v>0</v>
      </c>
      <c r="AI29" s="43"/>
      <c r="AJ29" s="43"/>
      <c r="AK29" s="41" t="s">
        <v>0</v>
      </c>
      <c r="AL29" s="41" t="s">
        <v>0</v>
      </c>
      <c r="AM29" s="42" t="s">
        <v>1</v>
      </c>
      <c r="AN29" s="42" t="s">
        <v>1</v>
      </c>
      <c r="AO29" s="43"/>
      <c r="AP29" s="43"/>
      <c r="AQ29" s="43"/>
      <c r="AR29" s="43"/>
      <c r="AS29" s="41" t="s">
        <v>0</v>
      </c>
      <c r="AT29" s="75"/>
    </row>
    <row r="30" spans="1:52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51" t="s">
        <v>0</v>
      </c>
      <c r="G30" s="52" t="s">
        <v>1</v>
      </c>
      <c r="H30" s="52" t="s">
        <v>1</v>
      </c>
      <c r="I30" s="43"/>
      <c r="J30" s="43"/>
      <c r="K30" s="43"/>
      <c r="L30" s="43"/>
      <c r="M30" s="51" t="s">
        <v>0</v>
      </c>
      <c r="N30" s="51" t="s">
        <v>0</v>
      </c>
      <c r="O30" s="52" t="s">
        <v>1</v>
      </c>
      <c r="P30" s="52" t="s">
        <v>1</v>
      </c>
      <c r="Q30" s="105" t="s">
        <v>1</v>
      </c>
      <c r="R30" s="43"/>
      <c r="S30" s="421" t="s">
        <v>0</v>
      </c>
      <c r="T30" s="43"/>
      <c r="U30" s="369" t="s">
        <v>520</v>
      </c>
      <c r="V30" s="51" t="s">
        <v>0</v>
      </c>
      <c r="W30" s="52" t="s">
        <v>1</v>
      </c>
      <c r="X30" s="52" t="s">
        <v>1</v>
      </c>
      <c r="Y30" s="43"/>
      <c r="Z30" s="43"/>
      <c r="AA30" s="43"/>
      <c r="AB30" s="43"/>
      <c r="AC30" s="51" t="s">
        <v>0</v>
      </c>
      <c r="AD30" s="51" t="s">
        <v>0</v>
      </c>
      <c r="AE30" s="423" t="s">
        <v>514</v>
      </c>
      <c r="AF30" s="52" t="s">
        <v>1</v>
      </c>
      <c r="AG30" s="43"/>
      <c r="AH30" s="43"/>
      <c r="AI30" s="43"/>
      <c r="AJ30" s="43"/>
      <c r="AK30" s="51" t="s">
        <v>0</v>
      </c>
      <c r="AL30" s="51" t="s">
        <v>0</v>
      </c>
      <c r="AM30" s="52" t="s">
        <v>1</v>
      </c>
      <c r="AN30" s="52" t="s">
        <v>1</v>
      </c>
      <c r="AO30" s="43"/>
      <c r="AP30" s="43"/>
      <c r="AQ30" s="43"/>
      <c r="AR30" s="43"/>
      <c r="AS30" s="51" t="s">
        <v>0</v>
      </c>
      <c r="AT30" s="53"/>
    </row>
    <row r="31" spans="1:52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51" t="s">
        <v>0</v>
      </c>
      <c r="G31" s="52" t="s">
        <v>1</v>
      </c>
      <c r="H31" s="52" t="s">
        <v>1</v>
      </c>
      <c r="I31" s="43"/>
      <c r="J31" s="43"/>
      <c r="K31" s="43"/>
      <c r="L31" s="43"/>
      <c r="M31" s="51" t="s">
        <v>0</v>
      </c>
      <c r="N31" s="51" t="s">
        <v>0</v>
      </c>
      <c r="O31" s="52" t="s">
        <v>1</v>
      </c>
      <c r="P31" s="52" t="s">
        <v>1</v>
      </c>
      <c r="Q31" s="105" t="s">
        <v>1</v>
      </c>
      <c r="R31" s="43"/>
      <c r="S31" s="421" t="s">
        <v>0</v>
      </c>
      <c r="T31" s="43"/>
      <c r="U31" s="369" t="s">
        <v>520</v>
      </c>
      <c r="V31" s="51" t="s">
        <v>0</v>
      </c>
      <c r="W31" s="52" t="s">
        <v>1</v>
      </c>
      <c r="X31" s="52" t="s">
        <v>1</v>
      </c>
      <c r="Y31" s="43"/>
      <c r="Z31" s="43"/>
      <c r="AA31" s="43"/>
      <c r="AB31" s="43"/>
      <c r="AC31" s="51" t="s">
        <v>0</v>
      </c>
      <c r="AD31" s="51" t="s">
        <v>0</v>
      </c>
      <c r="AE31" s="423" t="s">
        <v>514</v>
      </c>
      <c r="AF31" s="52" t="s">
        <v>1</v>
      </c>
      <c r="AG31" s="43"/>
      <c r="AH31" s="43"/>
      <c r="AI31" s="43"/>
      <c r="AJ31" s="43"/>
      <c r="AK31" s="51" t="s">
        <v>0</v>
      </c>
      <c r="AL31" s="51" t="s">
        <v>0</v>
      </c>
      <c r="AM31" s="52" t="s">
        <v>1</v>
      </c>
      <c r="AN31" s="52" t="s">
        <v>1</v>
      </c>
      <c r="AO31" s="43"/>
      <c r="AP31" s="43"/>
      <c r="AQ31" s="43"/>
      <c r="AR31" s="43"/>
      <c r="AS31" s="51" t="s">
        <v>0</v>
      </c>
      <c r="AT31" s="53"/>
    </row>
    <row r="32" spans="1:52" s="47" customFormat="1" ht="20.85" customHeight="1">
      <c r="A32" s="433"/>
      <c r="B32" s="48" t="s">
        <v>180</v>
      </c>
      <c r="C32" s="49" t="s">
        <v>60</v>
      </c>
      <c r="D32" s="49"/>
      <c r="E32" s="58">
        <v>580009</v>
      </c>
      <c r="F32" s="51" t="s">
        <v>0</v>
      </c>
      <c r="G32" s="52" t="s">
        <v>1</v>
      </c>
      <c r="H32" s="52" t="s">
        <v>1</v>
      </c>
      <c r="I32" s="43"/>
      <c r="J32" s="43"/>
      <c r="K32" s="43"/>
      <c r="L32" s="43"/>
      <c r="M32" s="51" t="s">
        <v>0</v>
      </c>
      <c r="N32" s="51" t="s">
        <v>0</v>
      </c>
      <c r="O32" s="52" t="s">
        <v>1</v>
      </c>
      <c r="P32" s="52" t="s">
        <v>1</v>
      </c>
      <c r="Q32" s="105" t="s">
        <v>1</v>
      </c>
      <c r="R32" s="43"/>
      <c r="S32" s="421" t="s">
        <v>0</v>
      </c>
      <c r="T32" s="43"/>
      <c r="U32" s="369" t="s">
        <v>520</v>
      </c>
      <c r="V32" s="51" t="s">
        <v>0</v>
      </c>
      <c r="W32" s="52" t="s">
        <v>1</v>
      </c>
      <c r="X32" s="52" t="s">
        <v>1</v>
      </c>
      <c r="Y32" s="43"/>
      <c r="Z32" s="43"/>
      <c r="AA32" s="43"/>
      <c r="AB32" s="43"/>
      <c r="AC32" s="51" t="s">
        <v>0</v>
      </c>
      <c r="AD32" s="51" t="s">
        <v>0</v>
      </c>
      <c r="AE32" s="423" t="s">
        <v>514</v>
      </c>
      <c r="AF32" s="52" t="s">
        <v>1</v>
      </c>
      <c r="AG32" s="43"/>
      <c r="AH32" s="43"/>
      <c r="AI32" s="43"/>
      <c r="AJ32" s="43"/>
      <c r="AK32" s="51" t="s">
        <v>0</v>
      </c>
      <c r="AL32" s="51" t="s">
        <v>0</v>
      </c>
      <c r="AM32" s="52" t="s">
        <v>1</v>
      </c>
      <c r="AN32" s="52" t="s">
        <v>1</v>
      </c>
      <c r="AO32" s="43"/>
      <c r="AP32" s="43"/>
      <c r="AQ32" s="43"/>
      <c r="AR32" s="43"/>
      <c r="AS32" s="51" t="s">
        <v>0</v>
      </c>
      <c r="AT32" s="53"/>
    </row>
    <row r="33" spans="1:46" s="47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51" t="s">
        <v>0</v>
      </c>
      <c r="G33" s="52" t="s">
        <v>1</v>
      </c>
      <c r="H33" s="52" t="s">
        <v>1</v>
      </c>
      <c r="I33" s="43"/>
      <c r="J33" s="43"/>
      <c r="K33" s="103" t="s">
        <v>0</v>
      </c>
      <c r="L33" s="103" t="s">
        <v>0</v>
      </c>
      <c r="M33" s="51" t="s">
        <v>0</v>
      </c>
      <c r="N33" s="51" t="s">
        <v>0</v>
      </c>
      <c r="O33" s="52" t="s">
        <v>1</v>
      </c>
      <c r="P33" s="52" t="s">
        <v>1</v>
      </c>
      <c r="Q33" s="105" t="s">
        <v>1</v>
      </c>
      <c r="R33" s="43"/>
      <c r="S33" s="421" t="s">
        <v>0</v>
      </c>
      <c r="T33" s="43"/>
      <c r="U33" s="369" t="s">
        <v>520</v>
      </c>
      <c r="V33" s="51" t="s">
        <v>0</v>
      </c>
      <c r="W33" s="52" t="s">
        <v>1</v>
      </c>
      <c r="X33" s="52" t="s">
        <v>1</v>
      </c>
      <c r="Y33" s="43"/>
      <c r="Z33" s="43"/>
      <c r="AA33" s="43"/>
      <c r="AB33" s="43"/>
      <c r="AC33" s="51" t="s">
        <v>0</v>
      </c>
      <c r="AD33" s="51" t="s">
        <v>0</v>
      </c>
      <c r="AE33" s="423" t="s">
        <v>514</v>
      </c>
      <c r="AF33" s="52" t="s">
        <v>1</v>
      </c>
      <c r="AG33" s="43"/>
      <c r="AH33" s="43"/>
      <c r="AI33" s="43"/>
      <c r="AJ33" s="43"/>
      <c r="AK33" s="51" t="s">
        <v>0</v>
      </c>
      <c r="AL33" s="51" t="s">
        <v>0</v>
      </c>
      <c r="AM33" s="52" t="s">
        <v>1</v>
      </c>
      <c r="AN33" s="52" t="s">
        <v>1</v>
      </c>
      <c r="AO33" s="43"/>
      <c r="AP33" s="43"/>
      <c r="AQ33" s="43"/>
      <c r="AR33" s="43"/>
      <c r="AS33" s="51" t="s">
        <v>0</v>
      </c>
      <c r="AT33" s="53"/>
    </row>
    <row r="34" spans="1:46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51" t="s">
        <v>0</v>
      </c>
      <c r="G34" s="52" t="s">
        <v>1</v>
      </c>
      <c r="H34" s="52" t="s">
        <v>1</v>
      </c>
      <c r="I34" s="43"/>
      <c r="J34" s="43"/>
      <c r="K34" s="103" t="s">
        <v>0</v>
      </c>
      <c r="L34" s="103" t="s">
        <v>0</v>
      </c>
      <c r="M34" s="51" t="s">
        <v>0</v>
      </c>
      <c r="N34" s="51" t="s">
        <v>0</v>
      </c>
      <c r="O34" s="52" t="s">
        <v>1</v>
      </c>
      <c r="P34" s="52" t="s">
        <v>1</v>
      </c>
      <c r="Q34" s="105" t="s">
        <v>1</v>
      </c>
      <c r="R34" s="43"/>
      <c r="S34" s="421" t="s">
        <v>0</v>
      </c>
      <c r="T34" s="43"/>
      <c r="U34" s="369" t="s">
        <v>520</v>
      </c>
      <c r="V34" s="51" t="s">
        <v>0</v>
      </c>
      <c r="W34" s="52" t="s">
        <v>1</v>
      </c>
      <c r="X34" s="52" t="s">
        <v>1</v>
      </c>
      <c r="Y34" s="45" t="s">
        <v>54</v>
      </c>
      <c r="Z34" s="45" t="s">
        <v>54</v>
      </c>
      <c r="AA34" s="45" t="s">
        <v>54</v>
      </c>
      <c r="AB34" s="45" t="s">
        <v>54</v>
      </c>
      <c r="AC34" s="51" t="s">
        <v>0</v>
      </c>
      <c r="AD34" s="51" t="s">
        <v>0</v>
      </c>
      <c r="AE34" s="423" t="s">
        <v>514</v>
      </c>
      <c r="AF34" s="52" t="s">
        <v>1</v>
      </c>
      <c r="AG34" s="43"/>
      <c r="AH34" s="43"/>
      <c r="AI34" s="43"/>
      <c r="AJ34" s="43"/>
      <c r="AK34" s="51" t="s">
        <v>0</v>
      </c>
      <c r="AL34" s="51" t="s">
        <v>0</v>
      </c>
      <c r="AM34" s="52" t="s">
        <v>1</v>
      </c>
      <c r="AN34" s="52" t="s">
        <v>1</v>
      </c>
      <c r="AO34" s="43"/>
      <c r="AP34" s="43"/>
      <c r="AQ34" s="43"/>
      <c r="AR34" s="43"/>
      <c r="AS34" s="51" t="s">
        <v>0</v>
      </c>
      <c r="AT34" s="53" t="s">
        <v>522</v>
      </c>
    </row>
    <row r="35" spans="1:46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65" t="s">
        <v>0</v>
      </c>
      <c r="G35" s="66" t="s">
        <v>1</v>
      </c>
      <c r="H35" s="66" t="s">
        <v>1</v>
      </c>
      <c r="I35" s="43"/>
      <c r="J35" s="43"/>
      <c r="K35" s="43"/>
      <c r="L35" s="43"/>
      <c r="M35" s="65" t="s">
        <v>0</v>
      </c>
      <c r="N35" s="65" t="s">
        <v>0</v>
      </c>
      <c r="O35" s="66" t="s">
        <v>1</v>
      </c>
      <c r="P35" s="66" t="s">
        <v>1</v>
      </c>
      <c r="Q35" s="105" t="s">
        <v>1</v>
      </c>
      <c r="R35" s="43"/>
      <c r="S35" s="421" t="s">
        <v>0</v>
      </c>
      <c r="T35" s="43"/>
      <c r="U35" s="369" t="s">
        <v>520</v>
      </c>
      <c r="V35" s="65" t="s">
        <v>0</v>
      </c>
      <c r="W35" s="66" t="s">
        <v>1</v>
      </c>
      <c r="X35" s="66" t="s">
        <v>1</v>
      </c>
      <c r="Y35" s="43"/>
      <c r="Z35" s="43"/>
      <c r="AA35" s="43"/>
      <c r="AB35" s="43"/>
      <c r="AC35" s="65" t="s">
        <v>0</v>
      </c>
      <c r="AD35" s="65" t="s">
        <v>0</v>
      </c>
      <c r="AE35" s="423" t="s">
        <v>514</v>
      </c>
      <c r="AF35" s="66" t="s">
        <v>1</v>
      </c>
      <c r="AG35" s="43"/>
      <c r="AH35" s="43"/>
      <c r="AI35" s="43"/>
      <c r="AJ35" s="43"/>
      <c r="AK35" s="65" t="s">
        <v>0</v>
      </c>
      <c r="AL35" s="214" t="s">
        <v>517</v>
      </c>
      <c r="AM35" s="214" t="s">
        <v>517</v>
      </c>
      <c r="AN35" s="66" t="s">
        <v>1</v>
      </c>
      <c r="AO35" s="43"/>
      <c r="AP35" s="43"/>
      <c r="AQ35" s="43"/>
      <c r="AR35" s="43"/>
      <c r="AS35" s="65" t="s">
        <v>0</v>
      </c>
      <c r="AT35" s="67"/>
    </row>
    <row r="36" spans="1:46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</row>
    <row r="37" spans="1:46" s="47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45"/>
      <c r="G37" s="45"/>
      <c r="H37" s="43"/>
      <c r="I37" s="43"/>
      <c r="J37" s="43"/>
      <c r="K37" s="43"/>
      <c r="L37" s="43"/>
      <c r="M37" s="43"/>
      <c r="N37" s="45"/>
      <c r="O37" s="43"/>
      <c r="P37" s="43"/>
      <c r="Q37" s="43"/>
      <c r="R37" s="43"/>
      <c r="S37" s="43"/>
      <c r="T37" s="43"/>
      <c r="U37" s="369" t="s">
        <v>520</v>
      </c>
      <c r="V37" s="45"/>
      <c r="W37" s="43"/>
      <c r="X37" s="43"/>
      <c r="Y37" s="43"/>
      <c r="Z37" s="43"/>
      <c r="AA37" s="43"/>
      <c r="AB37" s="43"/>
      <c r="AC37" s="45"/>
      <c r="AD37" s="45"/>
      <c r="AE37" s="43"/>
      <c r="AF37" s="43"/>
      <c r="AG37" s="43"/>
      <c r="AH37" s="43"/>
      <c r="AI37" s="43"/>
      <c r="AJ37" s="43"/>
      <c r="AK37" s="45"/>
      <c r="AL37" s="45"/>
      <c r="AM37" s="43"/>
      <c r="AN37" s="43"/>
      <c r="AO37" s="43"/>
      <c r="AP37" s="43"/>
      <c r="AQ37" s="43"/>
      <c r="AR37" s="43"/>
      <c r="AS37" s="43"/>
      <c r="AT37" s="75"/>
    </row>
    <row r="38" spans="1:46" s="54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43"/>
      <c r="G38" s="51" t="s">
        <v>0</v>
      </c>
      <c r="H38" s="51" t="s">
        <v>0</v>
      </c>
      <c r="I38" s="52" t="s">
        <v>1</v>
      </c>
      <c r="J38" s="52" t="s">
        <v>1</v>
      </c>
      <c r="K38" s="43"/>
      <c r="L38" s="43"/>
      <c r="M38" s="43"/>
      <c r="N38" s="43"/>
      <c r="O38" s="51" t="s">
        <v>0</v>
      </c>
      <c r="P38" s="51" t="s">
        <v>0</v>
      </c>
      <c r="Q38" s="369" t="s">
        <v>513</v>
      </c>
      <c r="R38" s="52" t="s">
        <v>1</v>
      </c>
      <c r="S38" s="420" t="s">
        <v>1</v>
      </c>
      <c r="T38" s="43"/>
      <c r="U38" s="103" t="s">
        <v>0</v>
      </c>
      <c r="V38" s="43"/>
      <c r="W38" s="51" t="s">
        <v>0</v>
      </c>
      <c r="X38" s="51" t="s">
        <v>0</v>
      </c>
      <c r="Y38" s="52" t="s">
        <v>1</v>
      </c>
      <c r="Z38" s="52" t="s">
        <v>1</v>
      </c>
      <c r="AA38" s="43"/>
      <c r="AB38" s="43"/>
      <c r="AC38" s="43"/>
      <c r="AD38" s="43"/>
      <c r="AE38" s="423" t="s">
        <v>514</v>
      </c>
      <c r="AF38" s="51" t="s">
        <v>0</v>
      </c>
      <c r="AG38" s="52" t="s">
        <v>1</v>
      </c>
      <c r="AH38" s="52" t="s">
        <v>1</v>
      </c>
      <c r="AI38" s="43"/>
      <c r="AJ38" s="43"/>
      <c r="AK38" s="43"/>
      <c r="AL38" s="43"/>
      <c r="AM38" s="51" t="s">
        <v>0</v>
      </c>
      <c r="AN38" s="51" t="s">
        <v>0</v>
      </c>
      <c r="AO38" s="52" t="s">
        <v>1</v>
      </c>
      <c r="AP38" s="52" t="s">
        <v>1</v>
      </c>
      <c r="AQ38" s="43"/>
      <c r="AR38" s="43"/>
      <c r="AS38" s="43"/>
      <c r="AT38" s="53"/>
    </row>
    <row r="39" spans="1:46" s="54" customFormat="1" ht="20.85" customHeight="1">
      <c r="A39" s="464"/>
      <c r="B39" s="48" t="s">
        <v>104</v>
      </c>
      <c r="C39" s="85" t="s">
        <v>105</v>
      </c>
      <c r="D39" s="49"/>
      <c r="E39" s="61">
        <v>660017</v>
      </c>
      <c r="F39" s="45" t="s">
        <v>54</v>
      </c>
      <c r="G39" s="45" t="s">
        <v>54</v>
      </c>
      <c r="H39" s="45" t="s">
        <v>54</v>
      </c>
      <c r="I39" s="51" t="s">
        <v>0</v>
      </c>
      <c r="J39" s="51" t="s">
        <v>0</v>
      </c>
      <c r="K39" s="52" t="s">
        <v>1</v>
      </c>
      <c r="L39" s="52" t="s">
        <v>1</v>
      </c>
      <c r="M39" s="45" t="s">
        <v>54</v>
      </c>
      <c r="N39" s="45" t="s">
        <v>54</v>
      </c>
      <c r="O39" s="45" t="s">
        <v>54</v>
      </c>
      <c r="P39" s="45" t="s">
        <v>54</v>
      </c>
      <c r="Q39" s="369" t="s">
        <v>513</v>
      </c>
      <c r="R39" s="51" t="s">
        <v>0</v>
      </c>
      <c r="S39" s="423" t="s">
        <v>514</v>
      </c>
      <c r="T39" s="52" t="s">
        <v>1</v>
      </c>
      <c r="U39" s="105" t="s">
        <v>1</v>
      </c>
      <c r="V39" s="45" t="s">
        <v>54</v>
      </c>
      <c r="W39" s="45" t="s">
        <v>54</v>
      </c>
      <c r="X39" s="45" t="s">
        <v>54</v>
      </c>
      <c r="Y39" s="51" t="s">
        <v>0</v>
      </c>
      <c r="Z39" s="51" t="s">
        <v>0</v>
      </c>
      <c r="AA39" s="52" t="s">
        <v>1</v>
      </c>
      <c r="AB39" s="52" t="s">
        <v>1</v>
      </c>
      <c r="AC39" s="45" t="s">
        <v>54</v>
      </c>
      <c r="AD39" s="45" t="s">
        <v>54</v>
      </c>
      <c r="AE39" s="421" t="s">
        <v>0</v>
      </c>
      <c r="AF39" s="45" t="s">
        <v>54</v>
      </c>
      <c r="AG39" s="51" t="s">
        <v>0</v>
      </c>
      <c r="AH39" s="51" t="s">
        <v>0</v>
      </c>
      <c r="AI39" s="52" t="s">
        <v>1</v>
      </c>
      <c r="AJ39" s="52" t="s">
        <v>1</v>
      </c>
      <c r="AK39" s="45" t="s">
        <v>54</v>
      </c>
      <c r="AL39" s="45" t="s">
        <v>54</v>
      </c>
      <c r="AM39" s="45" t="s">
        <v>54</v>
      </c>
      <c r="AN39" s="342" t="s">
        <v>518</v>
      </c>
      <c r="AO39" s="51" t="s">
        <v>0</v>
      </c>
      <c r="AP39" s="51" t="s">
        <v>0</v>
      </c>
      <c r="AQ39" s="52" t="s">
        <v>1</v>
      </c>
      <c r="AR39" s="52" t="s">
        <v>1</v>
      </c>
      <c r="AS39" s="43"/>
      <c r="AT39" s="53"/>
    </row>
    <row r="40" spans="1:46" s="54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52" t="s">
        <v>1</v>
      </c>
      <c r="G40" s="43"/>
      <c r="H40" s="43"/>
      <c r="I40" s="43"/>
      <c r="J40" s="43"/>
      <c r="K40" s="51" t="s">
        <v>0</v>
      </c>
      <c r="L40" s="51" t="s">
        <v>0</v>
      </c>
      <c r="M40" s="52" t="s">
        <v>1</v>
      </c>
      <c r="N40" s="52" t="s">
        <v>1</v>
      </c>
      <c r="O40" s="45" t="s">
        <v>54</v>
      </c>
      <c r="P40" s="45" t="s">
        <v>54</v>
      </c>
      <c r="Q40" s="103" t="s">
        <v>0</v>
      </c>
      <c r="R40" s="43"/>
      <c r="S40" s="423" t="s">
        <v>514</v>
      </c>
      <c r="T40" s="51" t="s">
        <v>0</v>
      </c>
      <c r="U40" s="369" t="s">
        <v>520</v>
      </c>
      <c r="V40" s="52" t="s">
        <v>1</v>
      </c>
      <c r="W40" s="43"/>
      <c r="X40" s="43"/>
      <c r="Y40" s="43"/>
      <c r="Z40" s="43"/>
      <c r="AA40" s="51" t="s">
        <v>0</v>
      </c>
      <c r="AB40" s="51" t="s">
        <v>0</v>
      </c>
      <c r="AC40" s="52" t="s">
        <v>1</v>
      </c>
      <c r="AD40" s="52" t="s">
        <v>1</v>
      </c>
      <c r="AE40" s="420" t="s">
        <v>1</v>
      </c>
      <c r="AF40" s="43"/>
      <c r="AG40" s="43"/>
      <c r="AH40" s="43"/>
      <c r="AI40" s="51" t="s">
        <v>0</v>
      </c>
      <c r="AJ40" s="51" t="s">
        <v>0</v>
      </c>
      <c r="AK40" s="52" t="s">
        <v>1</v>
      </c>
      <c r="AL40" s="52" t="s">
        <v>1</v>
      </c>
      <c r="AM40" s="43"/>
      <c r="AN40" s="45" t="s">
        <v>505</v>
      </c>
      <c r="AO40" s="45" t="s">
        <v>505</v>
      </c>
      <c r="AP40" s="45" t="s">
        <v>505</v>
      </c>
      <c r="AQ40" s="51" t="s">
        <v>0</v>
      </c>
      <c r="AR40" s="51" t="s">
        <v>0</v>
      </c>
      <c r="AS40" s="52" t="s">
        <v>1</v>
      </c>
      <c r="AT40" s="53"/>
    </row>
    <row r="41" spans="1:46" s="54" customFormat="1" ht="20.85" customHeight="1">
      <c r="A41" s="464"/>
      <c r="B41" s="55" t="s">
        <v>109</v>
      </c>
      <c r="C41" s="87" t="s">
        <v>110</v>
      </c>
      <c r="D41" s="49"/>
      <c r="E41" s="61">
        <v>660025</v>
      </c>
      <c r="F41" s="51" t="s">
        <v>0</v>
      </c>
      <c r="G41" s="52" t="s">
        <v>1</v>
      </c>
      <c r="H41" s="52" t="s">
        <v>1</v>
      </c>
      <c r="I41" s="45" t="s">
        <v>54</v>
      </c>
      <c r="J41" s="43"/>
      <c r="K41" s="43"/>
      <c r="L41" s="43"/>
      <c r="M41" s="51" t="s">
        <v>0</v>
      </c>
      <c r="N41" s="51" t="s">
        <v>0</v>
      </c>
      <c r="O41" s="52" t="s">
        <v>1</v>
      </c>
      <c r="P41" s="52" t="s">
        <v>1</v>
      </c>
      <c r="Q41" s="105" t="s">
        <v>1</v>
      </c>
      <c r="R41" s="43"/>
      <c r="S41" s="421" t="s">
        <v>0</v>
      </c>
      <c r="T41" s="43"/>
      <c r="U41" s="369" t="s">
        <v>520</v>
      </c>
      <c r="V41" s="51" t="s">
        <v>0</v>
      </c>
      <c r="W41" s="52" t="s">
        <v>1</v>
      </c>
      <c r="X41" s="52" t="s">
        <v>1</v>
      </c>
      <c r="Y41" s="43"/>
      <c r="Z41" s="43"/>
      <c r="AA41" s="43"/>
      <c r="AB41" s="43"/>
      <c r="AC41" s="51" t="s">
        <v>0</v>
      </c>
      <c r="AD41" s="51" t="s">
        <v>0</v>
      </c>
      <c r="AE41" s="423" t="s">
        <v>514</v>
      </c>
      <c r="AF41" s="52" t="s">
        <v>1</v>
      </c>
      <c r="AG41" s="43"/>
      <c r="AH41" s="43"/>
      <c r="AI41" s="43"/>
      <c r="AJ41" s="45" t="s">
        <v>54</v>
      </c>
      <c r="AK41" s="51" t="s">
        <v>0</v>
      </c>
      <c r="AL41" s="51" t="s">
        <v>0</v>
      </c>
      <c r="AM41" s="52" t="s">
        <v>1</v>
      </c>
      <c r="AN41" s="52" t="s">
        <v>1</v>
      </c>
      <c r="AO41" s="43"/>
      <c r="AP41" s="43"/>
      <c r="AQ41" s="43"/>
      <c r="AR41" s="43"/>
      <c r="AS41" s="51" t="s">
        <v>0</v>
      </c>
      <c r="AT41" s="53" t="s">
        <v>435</v>
      </c>
    </row>
    <row r="42" spans="1:46" s="47" customFormat="1" ht="20.85" customHeight="1">
      <c r="A42" s="464"/>
      <c r="B42" s="48" t="s">
        <v>112</v>
      </c>
      <c r="C42" s="88" t="s">
        <v>113</v>
      </c>
      <c r="D42" s="49"/>
      <c r="E42" s="49" t="s">
        <v>114</v>
      </c>
      <c r="F42" s="215" t="s">
        <v>115</v>
      </c>
      <c r="G42" s="215" t="s">
        <v>115</v>
      </c>
      <c r="H42" s="43" t="s">
        <v>0</v>
      </c>
      <c r="I42" s="95"/>
      <c r="J42" s="43" t="s">
        <v>0</v>
      </c>
      <c r="K42" s="43" t="s">
        <v>0</v>
      </c>
      <c r="L42" s="43" t="s">
        <v>0</v>
      </c>
      <c r="M42" s="215" t="s">
        <v>115</v>
      </c>
      <c r="N42" s="215" t="s">
        <v>115</v>
      </c>
      <c r="O42" s="43" t="s">
        <v>0</v>
      </c>
      <c r="P42" s="95"/>
      <c r="Q42" s="371" t="s">
        <v>513</v>
      </c>
      <c r="R42" s="43" t="s">
        <v>0</v>
      </c>
      <c r="S42" s="43" t="s">
        <v>0</v>
      </c>
      <c r="T42" s="215" t="s">
        <v>115</v>
      </c>
      <c r="U42" s="215" t="s">
        <v>115</v>
      </c>
      <c r="V42" s="43" t="s">
        <v>0</v>
      </c>
      <c r="W42" s="95"/>
      <c r="X42" s="43" t="s">
        <v>0</v>
      </c>
      <c r="Y42" s="43" t="s">
        <v>0</v>
      </c>
      <c r="Z42" s="43" t="s">
        <v>0</v>
      </c>
      <c r="AA42" s="215" t="s">
        <v>115</v>
      </c>
      <c r="AB42" s="215" t="s">
        <v>115</v>
      </c>
      <c r="AC42" s="43" t="s">
        <v>0</v>
      </c>
      <c r="AD42" s="95"/>
      <c r="AE42" s="43" t="s">
        <v>0</v>
      </c>
      <c r="AF42" s="43" t="s">
        <v>0</v>
      </c>
      <c r="AG42" s="43" t="s">
        <v>0</v>
      </c>
      <c r="AH42" s="215" t="s">
        <v>115</v>
      </c>
      <c r="AI42" s="215" t="s">
        <v>115</v>
      </c>
      <c r="AJ42" s="43" t="s">
        <v>0</v>
      </c>
      <c r="AK42" s="95"/>
      <c r="AL42" s="43" t="s">
        <v>0</v>
      </c>
      <c r="AM42" s="43" t="s">
        <v>0</v>
      </c>
      <c r="AN42" s="43" t="s">
        <v>0</v>
      </c>
      <c r="AO42" s="215" t="s">
        <v>115</v>
      </c>
      <c r="AP42" s="215" t="s">
        <v>115</v>
      </c>
      <c r="AQ42" s="43" t="s">
        <v>0</v>
      </c>
      <c r="AR42" s="43"/>
      <c r="AS42" s="43" t="s">
        <v>0</v>
      </c>
      <c r="AT42" s="53"/>
    </row>
    <row r="43" spans="1:46" s="47" customFormat="1" ht="20.85" customHeight="1">
      <c r="A43" s="464"/>
      <c r="B43" s="48" t="s">
        <v>116</v>
      </c>
      <c r="C43" s="88" t="s">
        <v>113</v>
      </c>
      <c r="D43" s="49"/>
      <c r="E43" s="49" t="s">
        <v>117</v>
      </c>
      <c r="F43" s="43" t="s">
        <v>0</v>
      </c>
      <c r="G43" s="43" t="s">
        <v>0</v>
      </c>
      <c r="H43" s="43" t="s">
        <v>0</v>
      </c>
      <c r="I43" s="95"/>
      <c r="J43" s="43" t="s">
        <v>0</v>
      </c>
      <c r="K43" s="215" t="s">
        <v>115</v>
      </c>
      <c r="L43" s="215" t="s">
        <v>115</v>
      </c>
      <c r="M43" s="43" t="s">
        <v>0</v>
      </c>
      <c r="N43" s="43" t="s">
        <v>0</v>
      </c>
      <c r="O43" s="43" t="s">
        <v>0</v>
      </c>
      <c r="P43" s="95"/>
      <c r="Q43" s="215" t="s">
        <v>115</v>
      </c>
      <c r="R43" s="215" t="s">
        <v>115</v>
      </c>
      <c r="S43" s="215" t="s">
        <v>115</v>
      </c>
      <c r="T43" s="43" t="s">
        <v>0</v>
      </c>
      <c r="U43" s="369" t="s">
        <v>520</v>
      </c>
      <c r="V43" s="43" t="s">
        <v>0</v>
      </c>
      <c r="W43" s="95"/>
      <c r="X43" s="43" t="s">
        <v>0</v>
      </c>
      <c r="Y43" s="215" t="s">
        <v>115</v>
      </c>
      <c r="Z43" s="215" t="s">
        <v>115</v>
      </c>
      <c r="AA43" s="43" t="s">
        <v>0</v>
      </c>
      <c r="AB43" s="43" t="s">
        <v>0</v>
      </c>
      <c r="AC43" s="43" t="s">
        <v>0</v>
      </c>
      <c r="AD43" s="95"/>
      <c r="AE43" s="43" t="s">
        <v>0</v>
      </c>
      <c r="AF43" s="215" t="s">
        <v>115</v>
      </c>
      <c r="AG43" s="215" t="s">
        <v>115</v>
      </c>
      <c r="AH43" s="43" t="s">
        <v>0</v>
      </c>
      <c r="AI43" s="43" t="s">
        <v>0</v>
      </c>
      <c r="AJ43" s="43" t="s">
        <v>0</v>
      </c>
      <c r="AK43" s="95"/>
      <c r="AL43" s="43" t="s">
        <v>0</v>
      </c>
      <c r="AM43" s="215" t="s">
        <v>115</v>
      </c>
      <c r="AN43" s="215" t="s">
        <v>115</v>
      </c>
      <c r="AO43" s="43" t="s">
        <v>0</v>
      </c>
      <c r="AP43" s="43" t="s">
        <v>0</v>
      </c>
      <c r="AQ43" s="43" t="s">
        <v>0</v>
      </c>
      <c r="AR43" s="43"/>
      <c r="AS43" s="43" t="s">
        <v>0</v>
      </c>
      <c r="AT43" s="53"/>
    </row>
    <row r="44" spans="1:46" s="47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43" t="s">
        <v>0</v>
      </c>
      <c r="G44" s="43" t="s">
        <v>0</v>
      </c>
      <c r="H44" s="143"/>
      <c r="I44" s="215" t="s">
        <v>115</v>
      </c>
      <c r="J44" s="215" t="s">
        <v>115</v>
      </c>
      <c r="K44" s="43" t="s">
        <v>0</v>
      </c>
      <c r="L44" s="43" t="s">
        <v>0</v>
      </c>
      <c r="M44" s="43" t="s">
        <v>0</v>
      </c>
      <c r="N44" s="43" t="s">
        <v>0</v>
      </c>
      <c r="O44" s="43"/>
      <c r="P44" s="215" t="s">
        <v>115</v>
      </c>
      <c r="Q44" s="369" t="s">
        <v>513</v>
      </c>
      <c r="R44" s="43" t="s">
        <v>0</v>
      </c>
      <c r="S44" s="43" t="s">
        <v>0</v>
      </c>
      <c r="T44" s="43" t="s">
        <v>0</v>
      </c>
      <c r="U44" s="43" t="s">
        <v>0</v>
      </c>
      <c r="V44" s="43"/>
      <c r="W44" s="215" t="s">
        <v>115</v>
      </c>
      <c r="X44" s="215" t="s">
        <v>115</v>
      </c>
      <c r="Y44" s="43" t="s">
        <v>0</v>
      </c>
      <c r="Z44" s="43" t="s">
        <v>0</v>
      </c>
      <c r="AA44" s="43" t="s">
        <v>0</v>
      </c>
      <c r="AB44" s="43" t="s">
        <v>0</v>
      </c>
      <c r="AC44" s="43"/>
      <c r="AD44" s="215" t="s">
        <v>115</v>
      </c>
      <c r="AE44" s="215" t="s">
        <v>115</v>
      </c>
      <c r="AF44" s="43" t="s">
        <v>0</v>
      </c>
      <c r="AG44" s="43" t="s">
        <v>0</v>
      </c>
      <c r="AH44" s="43" t="s">
        <v>0</v>
      </c>
      <c r="AI44" s="43" t="s">
        <v>0</v>
      </c>
      <c r="AJ44" s="43"/>
      <c r="AK44" s="215" t="s">
        <v>115</v>
      </c>
      <c r="AL44" s="215" t="s">
        <v>115</v>
      </c>
      <c r="AM44" s="43" t="s">
        <v>0</v>
      </c>
      <c r="AN44" s="43" t="s">
        <v>0</v>
      </c>
      <c r="AO44" s="43" t="s">
        <v>0</v>
      </c>
      <c r="AP44" s="43" t="s">
        <v>0</v>
      </c>
      <c r="AQ44" s="43"/>
      <c r="AR44" s="215" t="s">
        <v>115</v>
      </c>
      <c r="AS44" s="215" t="s">
        <v>115</v>
      </c>
      <c r="AT44" s="92"/>
    </row>
    <row r="45" spans="1:46" s="54" customFormat="1" ht="10.5" customHeight="1">
      <c r="A45" s="93"/>
      <c r="B45" s="93"/>
      <c r="C45" s="93"/>
      <c r="D45" s="93"/>
      <c r="E45" s="93"/>
      <c r="F45" s="93"/>
      <c r="G45" s="93"/>
      <c r="H45" s="93"/>
      <c r="I45" s="93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</row>
    <row r="46" spans="1:46" s="47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K46" s="51" t="s">
        <v>0</v>
      </c>
      <c r="L46" s="453" t="s">
        <v>123</v>
      </c>
      <c r="M46" s="453"/>
      <c r="N46" s="453"/>
      <c r="O46" s="453"/>
      <c r="P46" s="453"/>
      <c r="Q46" s="453"/>
      <c r="R46" s="96"/>
      <c r="S46" s="453" t="s">
        <v>124</v>
      </c>
      <c r="T46" s="453"/>
      <c r="U46" s="453"/>
      <c r="V46" s="453"/>
      <c r="W46" s="453"/>
      <c r="X46" s="453"/>
      <c r="Y46" s="453"/>
      <c r="Z46" s="453"/>
      <c r="AA46" s="467"/>
      <c r="AB46" s="97"/>
      <c r="AC46" s="98" t="s">
        <v>125</v>
      </c>
      <c r="AD46" s="99"/>
      <c r="AE46" s="99"/>
      <c r="AF46" s="99"/>
      <c r="AG46" s="99"/>
      <c r="AH46" s="99"/>
      <c r="AI46" s="99"/>
      <c r="AJ46" s="99"/>
      <c r="AK46" s="99"/>
      <c r="AL46" s="98" t="s">
        <v>125</v>
      </c>
      <c r="AM46" s="99"/>
      <c r="AN46" s="100"/>
      <c r="AO46" s="99"/>
      <c r="AP46" s="99"/>
      <c r="AQ46" s="99"/>
      <c r="AR46" s="99"/>
      <c r="AS46" s="99"/>
      <c r="AT46" s="26"/>
    </row>
    <row r="47" spans="1:46" s="47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K47" s="101" t="s">
        <v>1</v>
      </c>
      <c r="L47" s="453" t="s">
        <v>127</v>
      </c>
      <c r="M47" s="453"/>
      <c r="N47" s="453"/>
      <c r="O47" s="453"/>
      <c r="P47" s="453"/>
      <c r="Q47" s="453"/>
      <c r="R47" s="60" t="s">
        <v>53</v>
      </c>
      <c r="S47" s="453" t="s">
        <v>128</v>
      </c>
      <c r="T47" s="453"/>
      <c r="U47" s="453"/>
      <c r="V47" s="453"/>
      <c r="W47" s="453"/>
      <c r="X47" s="453"/>
      <c r="Y47" s="453"/>
      <c r="Z47" s="453"/>
      <c r="AA47" s="467"/>
      <c r="AB47" s="102"/>
      <c r="AC47" s="441" t="s">
        <v>189</v>
      </c>
      <c r="AD47" s="443" t="s">
        <v>523</v>
      </c>
      <c r="AE47" s="444"/>
      <c r="AF47" s="444"/>
      <c r="AG47" s="444"/>
      <c r="AH47" s="444"/>
      <c r="AI47" s="444"/>
      <c r="AJ47" s="444"/>
      <c r="AK47" s="445"/>
      <c r="AL47" s="469" t="s">
        <v>500</v>
      </c>
      <c r="AM47" s="427" t="s">
        <v>524</v>
      </c>
      <c r="AN47" s="428"/>
      <c r="AO47" s="428"/>
      <c r="AP47" s="428"/>
      <c r="AQ47" s="428"/>
      <c r="AR47" s="428"/>
      <c r="AS47" s="428"/>
      <c r="AT47" s="26"/>
    </row>
    <row r="48" spans="1:46" s="47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K48" s="103" t="s">
        <v>0</v>
      </c>
      <c r="L48" s="467" t="s">
        <v>131</v>
      </c>
      <c r="M48" s="467"/>
      <c r="N48" s="467"/>
      <c r="O48" s="467"/>
      <c r="P48" s="467"/>
      <c r="Q48" s="467"/>
      <c r="R48" s="45" t="s">
        <v>54</v>
      </c>
      <c r="S48" s="467" t="s">
        <v>132</v>
      </c>
      <c r="T48" s="467"/>
      <c r="U48" s="467"/>
      <c r="V48" s="467"/>
      <c r="W48" s="467"/>
      <c r="X48" s="467"/>
      <c r="Y48" s="467"/>
      <c r="Z48" s="467"/>
      <c r="AA48" s="467"/>
      <c r="AB48" s="104"/>
      <c r="AC48" s="442"/>
      <c r="AD48" s="446"/>
      <c r="AE48" s="447"/>
      <c r="AF48" s="447"/>
      <c r="AG48" s="447"/>
      <c r="AH48" s="447"/>
      <c r="AI48" s="447"/>
      <c r="AJ48" s="447"/>
      <c r="AK48" s="448"/>
      <c r="AL48" s="470"/>
      <c r="AM48" s="429"/>
      <c r="AN48" s="430"/>
      <c r="AO48" s="430"/>
      <c r="AP48" s="430"/>
      <c r="AQ48" s="430"/>
      <c r="AR48" s="430"/>
      <c r="AS48" s="430"/>
      <c r="AT48" s="26"/>
    </row>
    <row r="49" spans="1:46" s="47" customFormat="1" ht="27" customHeigh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K49" s="105" t="s">
        <v>1</v>
      </c>
      <c r="L49" s="453" t="s">
        <v>134</v>
      </c>
      <c r="M49" s="453"/>
      <c r="N49" s="453"/>
      <c r="O49" s="453"/>
      <c r="P49" s="453"/>
      <c r="Q49" s="453"/>
      <c r="R49" s="106" t="s">
        <v>100</v>
      </c>
      <c r="S49" s="454" t="s">
        <v>135</v>
      </c>
      <c r="T49" s="454"/>
      <c r="U49" s="454"/>
      <c r="V49" s="454"/>
      <c r="W49" s="454"/>
      <c r="X49" s="454"/>
      <c r="Y49" s="454"/>
      <c r="Z49" s="454"/>
      <c r="AA49" s="468"/>
      <c r="AC49" s="566" t="s">
        <v>241</v>
      </c>
      <c r="AD49" s="700" t="s">
        <v>525</v>
      </c>
      <c r="AE49" s="701"/>
      <c r="AF49" s="701"/>
      <c r="AG49" s="701"/>
      <c r="AH49" s="701"/>
      <c r="AI49" s="701"/>
      <c r="AJ49" s="701"/>
      <c r="AK49" s="425" t="s">
        <v>526</v>
      </c>
      <c r="AL49" s="633" t="s">
        <v>527</v>
      </c>
      <c r="AM49" s="634"/>
      <c r="AN49" s="634"/>
      <c r="AO49" s="634"/>
      <c r="AP49" s="634"/>
      <c r="AQ49" s="634"/>
      <c r="AR49" s="634"/>
      <c r="AS49" s="635"/>
      <c r="AT49" s="363"/>
    </row>
    <row r="50" spans="1:46" s="47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K50" s="103" t="s">
        <v>138</v>
      </c>
      <c r="L50" s="467" t="s">
        <v>139</v>
      </c>
      <c r="M50" s="467"/>
      <c r="N50" s="467"/>
      <c r="O50" s="467"/>
      <c r="P50" s="467"/>
      <c r="Q50" s="476"/>
      <c r="R50" s="107" t="s">
        <v>140</v>
      </c>
      <c r="S50" s="477" t="s">
        <v>141</v>
      </c>
      <c r="T50" s="477"/>
      <c r="U50" s="477"/>
      <c r="V50" s="477"/>
      <c r="W50" s="477"/>
      <c r="X50" s="477"/>
      <c r="Y50" s="477"/>
      <c r="Z50" s="477"/>
      <c r="AA50" s="478" t="s">
        <v>142</v>
      </c>
      <c r="AC50" s="699"/>
      <c r="AD50" s="702"/>
      <c r="AE50" s="703"/>
      <c r="AF50" s="703"/>
      <c r="AG50" s="703"/>
      <c r="AH50" s="703"/>
      <c r="AI50" s="703"/>
      <c r="AJ50" s="703"/>
      <c r="AK50" s="426"/>
      <c r="AL50" s="692"/>
      <c r="AM50" s="693"/>
      <c r="AN50" s="693"/>
      <c r="AO50" s="693"/>
      <c r="AP50" s="693"/>
      <c r="AQ50" s="693"/>
      <c r="AR50" s="693"/>
      <c r="AS50" s="694"/>
      <c r="AT50" s="364"/>
    </row>
    <row r="51" spans="1:46" s="47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K51" s="105" t="s">
        <v>144</v>
      </c>
      <c r="L51" s="453" t="s">
        <v>145</v>
      </c>
      <c r="M51" s="453"/>
      <c r="N51" s="453"/>
      <c r="O51" s="453"/>
      <c r="P51" s="453"/>
      <c r="Q51" s="484"/>
      <c r="R51" s="108" t="s">
        <v>115</v>
      </c>
      <c r="S51" s="485" t="s">
        <v>146</v>
      </c>
      <c r="T51" s="485"/>
      <c r="U51" s="485"/>
      <c r="V51" s="485"/>
      <c r="W51" s="485"/>
      <c r="X51" s="485"/>
      <c r="Y51" s="485"/>
      <c r="Z51" s="485"/>
      <c r="AA51" s="479"/>
      <c r="AB51" s="109"/>
      <c r="AC51" s="249" t="s">
        <v>238</v>
      </c>
      <c r="AD51" s="695" t="s">
        <v>528</v>
      </c>
      <c r="AE51" s="537"/>
      <c r="AF51" s="537"/>
      <c r="AG51" s="537"/>
      <c r="AH51" s="537"/>
      <c r="AI51" s="537"/>
      <c r="AJ51" s="537"/>
      <c r="AK51" s="537"/>
      <c r="AL51" s="537"/>
      <c r="AM51" s="537"/>
      <c r="AN51" s="537"/>
      <c r="AO51" s="537"/>
      <c r="AP51" s="537"/>
      <c r="AQ51" s="537"/>
      <c r="AR51" s="537"/>
      <c r="AS51" s="538"/>
      <c r="AT51" s="26"/>
    </row>
    <row r="52" spans="1:46" s="47" customFormat="1" ht="19.5" customHeight="1" thickBot="1">
      <c r="C52" s="102"/>
      <c r="D52" s="102"/>
      <c r="J52" s="110"/>
      <c r="K52" s="111" t="s">
        <v>147</v>
      </c>
      <c r="L52" s="453" t="s">
        <v>148</v>
      </c>
      <c r="M52" s="453"/>
      <c r="N52" s="453"/>
      <c r="O52" s="453"/>
      <c r="P52" s="453"/>
      <c r="Q52" s="484"/>
      <c r="R52" s="112" t="s">
        <v>0</v>
      </c>
      <c r="S52" s="503" t="s">
        <v>149</v>
      </c>
      <c r="T52" s="503"/>
      <c r="U52" s="503"/>
      <c r="V52" s="503"/>
      <c r="W52" s="503"/>
      <c r="X52" s="503"/>
      <c r="Y52" s="503"/>
      <c r="Z52" s="503"/>
      <c r="AA52" s="480"/>
      <c r="AB52" s="110"/>
      <c r="AC52" s="514" t="s">
        <v>245</v>
      </c>
      <c r="AD52" s="515"/>
      <c r="AE52" s="516" t="s">
        <v>511</v>
      </c>
      <c r="AF52" s="505"/>
      <c r="AG52" s="505"/>
      <c r="AH52" s="505"/>
      <c r="AI52" s="505"/>
      <c r="AJ52" s="505"/>
      <c r="AK52" s="505"/>
      <c r="AL52" s="505"/>
      <c r="AM52" s="505"/>
      <c r="AN52" s="505"/>
      <c r="AO52" s="505"/>
      <c r="AP52" s="505"/>
      <c r="AQ52" s="505"/>
      <c r="AR52" s="505"/>
      <c r="AS52" s="506"/>
      <c r="AT52" s="26"/>
    </row>
    <row r="53" spans="1:46" s="47" customFormat="1" ht="19.5" customHeight="1">
      <c r="A53" s="507">
        <f ca="1">TODAY()</f>
        <v>46246</v>
      </c>
      <c r="B53" s="507"/>
      <c r="C53" s="507"/>
      <c r="D53" s="507"/>
      <c r="E53" s="507"/>
      <c r="K53" s="113" t="s">
        <v>150</v>
      </c>
      <c r="L53" s="453" t="s">
        <v>151</v>
      </c>
      <c r="M53" s="453"/>
      <c r="N53" s="453"/>
      <c r="O53" s="453"/>
      <c r="P53" s="453"/>
      <c r="Q53" s="453"/>
      <c r="R53" s="405"/>
      <c r="S53" s="508" t="s">
        <v>152</v>
      </c>
      <c r="T53" s="509"/>
      <c r="U53" s="509"/>
      <c r="V53" s="509"/>
      <c r="W53" s="509"/>
      <c r="X53" s="509"/>
      <c r="Y53" s="509"/>
      <c r="Z53" s="510"/>
      <c r="AA53" s="115"/>
      <c r="AC53" s="214" t="s">
        <v>517</v>
      </c>
      <c r="AD53" s="190" t="s">
        <v>529</v>
      </c>
      <c r="AE53" s="131"/>
      <c r="AF53" s="131"/>
      <c r="AG53" s="131"/>
      <c r="AH53" s="131"/>
      <c r="AI53" s="131"/>
      <c r="AJ53" s="131"/>
      <c r="AK53" s="132"/>
      <c r="AL53" s="130"/>
      <c r="AM53" s="131"/>
      <c r="AN53" s="131"/>
      <c r="AO53" s="131"/>
      <c r="AP53" s="131"/>
      <c r="AQ53" s="131"/>
      <c r="AR53" s="131"/>
      <c r="AS53" s="132"/>
      <c r="AT53" s="26"/>
    </row>
    <row r="54" spans="1:46" s="47" customFormat="1" ht="19.5" customHeight="1">
      <c r="C54" s="102"/>
      <c r="D54" s="102"/>
      <c r="L54" s="97"/>
      <c r="M54" s="97"/>
      <c r="N54" s="97"/>
      <c r="O54" s="97"/>
      <c r="P54" s="97"/>
      <c r="Q54" s="97"/>
      <c r="R54" s="406" t="s">
        <v>390</v>
      </c>
      <c r="S54" s="392" t="s">
        <v>471</v>
      </c>
      <c r="T54" s="244"/>
      <c r="U54" s="244"/>
      <c r="V54" s="244"/>
      <c r="W54" s="244"/>
      <c r="X54" s="244"/>
      <c r="Y54" s="244"/>
      <c r="Z54" s="244"/>
      <c r="AA54" s="393"/>
      <c r="AC54" s="422" t="s">
        <v>514</v>
      </c>
      <c r="AD54" s="109" t="s">
        <v>530</v>
      </c>
      <c r="AE54" s="109"/>
      <c r="AF54" s="109"/>
      <c r="AG54" s="109"/>
      <c r="AH54" s="109"/>
      <c r="AI54" s="109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26"/>
    </row>
    <row r="55" spans="1:46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AUGUST</v>
      </c>
      <c r="J55" s="116" t="str">
        <f>K2</f>
        <v>SEPTEMBER</v>
      </c>
      <c r="AA55" s="54"/>
      <c r="AB55" s="76"/>
      <c r="AC55" s="117"/>
      <c r="AD55" s="118"/>
      <c r="AE55" s="118"/>
      <c r="AF55" s="47"/>
      <c r="AG55" s="119"/>
      <c r="AH55" s="120"/>
      <c r="AL55" s="116">
        <f>AL2</f>
        <v>0</v>
      </c>
    </row>
    <row r="56" spans="1:46" s="122" customFormat="1" ht="19.5" customHeight="1">
      <c r="A56" s="498"/>
      <c r="B56" s="498"/>
      <c r="C56" s="498"/>
      <c r="D56" s="498"/>
      <c r="E56" s="498"/>
      <c r="F56" s="121">
        <f t="shared" ref="F56:I56" si="0">F3</f>
        <v>27</v>
      </c>
      <c r="G56" s="121">
        <f t="shared" si="0"/>
        <v>28</v>
      </c>
      <c r="H56" s="121">
        <f t="shared" si="0"/>
        <v>29</v>
      </c>
      <c r="I56" s="121">
        <f t="shared" si="0"/>
        <v>30</v>
      </c>
      <c r="J56" s="121">
        <f>J3</f>
        <v>31</v>
      </c>
      <c r="K56" s="121">
        <f t="shared" ref="K56:AJ56" si="1">K3</f>
        <v>1</v>
      </c>
      <c r="L56" s="121">
        <f t="shared" si="1"/>
        <v>2</v>
      </c>
      <c r="M56" s="121">
        <f t="shared" si="1"/>
        <v>3</v>
      </c>
      <c r="N56" s="121">
        <f t="shared" si="1"/>
        <v>4</v>
      </c>
      <c r="O56" s="121">
        <f t="shared" si="1"/>
        <v>5</v>
      </c>
      <c r="P56" s="121">
        <f t="shared" si="1"/>
        <v>6</v>
      </c>
      <c r="Q56" s="121">
        <f t="shared" si="1"/>
        <v>7</v>
      </c>
      <c r="R56" s="121">
        <f t="shared" si="1"/>
        <v>8</v>
      </c>
      <c r="S56" s="121">
        <f t="shared" si="1"/>
        <v>9</v>
      </c>
      <c r="T56" s="121">
        <f t="shared" si="1"/>
        <v>10</v>
      </c>
      <c r="U56" s="121">
        <f t="shared" si="1"/>
        <v>11</v>
      </c>
      <c r="V56" s="121">
        <f t="shared" si="1"/>
        <v>12</v>
      </c>
      <c r="W56" s="121">
        <f t="shared" si="1"/>
        <v>13</v>
      </c>
      <c r="X56" s="121">
        <f t="shared" si="1"/>
        <v>14</v>
      </c>
      <c r="Y56" s="121">
        <f t="shared" si="1"/>
        <v>15</v>
      </c>
      <c r="Z56" s="121">
        <f t="shared" si="1"/>
        <v>16</v>
      </c>
      <c r="AA56" s="121">
        <f t="shared" si="1"/>
        <v>17</v>
      </c>
      <c r="AB56" s="121">
        <f t="shared" si="1"/>
        <v>18</v>
      </c>
      <c r="AC56" s="121">
        <f t="shared" si="1"/>
        <v>19</v>
      </c>
      <c r="AD56" s="121">
        <f t="shared" si="1"/>
        <v>20</v>
      </c>
      <c r="AE56" s="121">
        <f t="shared" si="1"/>
        <v>21</v>
      </c>
      <c r="AF56" s="121">
        <f t="shared" si="1"/>
        <v>22</v>
      </c>
      <c r="AG56" s="121">
        <f t="shared" si="1"/>
        <v>23</v>
      </c>
      <c r="AH56" s="121">
        <f t="shared" si="1"/>
        <v>24</v>
      </c>
      <c r="AI56" s="121">
        <f t="shared" si="1"/>
        <v>25</v>
      </c>
      <c r="AJ56" s="121">
        <f t="shared" si="1"/>
        <v>26</v>
      </c>
      <c r="AK56" s="121">
        <f>AK3</f>
        <v>27</v>
      </c>
      <c r="AL56" s="121">
        <f t="shared" ref="AL56:AN56" si="2">AL3</f>
        <v>28</v>
      </c>
      <c r="AM56" s="121">
        <f t="shared" si="2"/>
        <v>29</v>
      </c>
      <c r="AN56" s="121">
        <f t="shared" si="2"/>
        <v>30</v>
      </c>
      <c r="AO56" s="121"/>
      <c r="AP56" s="121"/>
      <c r="AQ56" s="121"/>
      <c r="AR56" s="121"/>
      <c r="AS56" s="121"/>
    </row>
    <row r="57" spans="1:46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J57" si="3">COUNTIF(F5:F35,"D")</f>
        <v>7</v>
      </c>
      <c r="G57" s="124">
        <f t="shared" si="3"/>
        <v>7</v>
      </c>
      <c r="H57" s="124">
        <f t="shared" si="3"/>
        <v>7</v>
      </c>
      <c r="I57" s="124">
        <f t="shared" si="3"/>
        <v>7</v>
      </c>
      <c r="J57" s="124">
        <f t="shared" si="3"/>
        <v>7</v>
      </c>
      <c r="K57" s="124">
        <f t="shared" si="3"/>
        <v>7</v>
      </c>
      <c r="L57" s="124">
        <f t="shared" si="3"/>
        <v>7</v>
      </c>
      <c r="M57" s="124">
        <f t="shared" si="3"/>
        <v>7</v>
      </c>
      <c r="N57" s="124">
        <f t="shared" si="3"/>
        <v>7</v>
      </c>
      <c r="O57" s="124">
        <f t="shared" si="3"/>
        <v>7</v>
      </c>
      <c r="P57" s="124">
        <f t="shared" si="3"/>
        <v>7</v>
      </c>
      <c r="Q57" s="124">
        <f t="shared" si="3"/>
        <v>5</v>
      </c>
      <c r="R57" s="124">
        <f t="shared" si="3"/>
        <v>7</v>
      </c>
      <c r="S57" s="124">
        <f t="shared" si="3"/>
        <v>7</v>
      </c>
      <c r="T57" s="124">
        <f t="shared" si="3"/>
        <v>7</v>
      </c>
      <c r="U57" s="124">
        <f t="shared" si="3"/>
        <v>7</v>
      </c>
      <c r="V57" s="124">
        <f t="shared" si="3"/>
        <v>7</v>
      </c>
      <c r="W57" s="124">
        <f t="shared" si="3"/>
        <v>7</v>
      </c>
      <c r="X57" s="124">
        <f t="shared" si="3"/>
        <v>7</v>
      </c>
      <c r="Y57" s="124">
        <f t="shared" si="3"/>
        <v>7</v>
      </c>
      <c r="Z57" s="124">
        <f t="shared" si="3"/>
        <v>7</v>
      </c>
      <c r="AA57" s="124">
        <f t="shared" si="3"/>
        <v>7</v>
      </c>
      <c r="AB57" s="124">
        <f t="shared" si="3"/>
        <v>7</v>
      </c>
      <c r="AC57" s="124">
        <f t="shared" si="3"/>
        <v>7</v>
      </c>
      <c r="AD57" s="124">
        <f t="shared" si="3"/>
        <v>7</v>
      </c>
      <c r="AE57" s="124">
        <f t="shared" si="3"/>
        <v>7</v>
      </c>
      <c r="AF57" s="124">
        <f t="shared" si="3"/>
        <v>7</v>
      </c>
      <c r="AG57" s="124">
        <f t="shared" si="3"/>
        <v>7</v>
      </c>
      <c r="AH57" s="124">
        <f t="shared" si="3"/>
        <v>7</v>
      </c>
      <c r="AI57" s="124">
        <f t="shared" si="3"/>
        <v>7</v>
      </c>
      <c r="AJ57" s="124">
        <f t="shared" si="3"/>
        <v>7</v>
      </c>
      <c r="AK57" s="124">
        <f>COUNTIF(AK5:AK35,"D")</f>
        <v>7</v>
      </c>
      <c r="AL57" s="124">
        <f t="shared" ref="AL57:AN57" si="4">COUNTIF(AL5:AL35,"D")</f>
        <v>7</v>
      </c>
      <c r="AM57" s="124">
        <f t="shared" si="4"/>
        <v>7</v>
      </c>
      <c r="AN57" s="124">
        <f t="shared" si="4"/>
        <v>7</v>
      </c>
      <c r="AO57" s="124"/>
      <c r="AP57" s="124"/>
      <c r="AQ57" s="124"/>
      <c r="AR57" s="124"/>
      <c r="AS57" s="124"/>
    </row>
    <row r="58" spans="1:46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 t="shared" ref="F58:I58" si="5">COUNTIF(F38:F41,"D")+COUNTIF(F42:F44,"D(H)")+COUNTIF(F42:F44,"D(E)")</f>
        <v>2</v>
      </c>
      <c r="G58" s="124">
        <f t="shared" si="5"/>
        <v>2</v>
      </c>
      <c r="H58" s="124">
        <f t="shared" si="5"/>
        <v>1</v>
      </c>
      <c r="I58" s="124">
        <f t="shared" si="5"/>
        <v>2</v>
      </c>
      <c r="J58" s="124">
        <f>COUNTIF(J38:J41,"D")+COUNTIF(J42:J44,"D(H)")+COUNTIF(J42:J44,"D(E)")</f>
        <v>2</v>
      </c>
      <c r="K58" s="124">
        <f t="shared" ref="K58:AJ58" si="6">COUNTIF(K38:K41,"D")+COUNTIF(K42:K44,"D(H)")+COUNTIF(K42:K44,"D(E)")</f>
        <v>2</v>
      </c>
      <c r="L58" s="124">
        <f>COUNTIF(L11:L41,"D")+COUNTIF(L42:L44,"D(H)")+COUNTIF(L42:L44,"D(E)")</f>
        <v>9</v>
      </c>
      <c r="M58" s="124">
        <f>COUNTIF(M11:M41,"D")+COUNTIF(M42:M44,"D(H)")+COUNTIF(M42:M44,"D(E)")</f>
        <v>9</v>
      </c>
      <c r="N58" s="124">
        <f>COUNTIF(N38:N40,"D")+COUNTIF(N42:N44,"D(H)")+COUNTIF(N42:N44,"D(E)")</f>
        <v>1</v>
      </c>
      <c r="O58" s="124">
        <f>COUNTIF(O38:O40,"D")+COUNTIF(O42:O44,"D(H)")+COUNTIF(O42:O44,"D(E)")</f>
        <v>1</v>
      </c>
      <c r="P58" s="124">
        <f t="shared" si="6"/>
        <v>2</v>
      </c>
      <c r="Q58" s="124">
        <f t="shared" si="6"/>
        <v>2</v>
      </c>
      <c r="R58" s="124">
        <f t="shared" si="6"/>
        <v>2</v>
      </c>
      <c r="S58" s="124">
        <f t="shared" si="6"/>
        <v>2</v>
      </c>
      <c r="T58" s="124">
        <f t="shared" si="6"/>
        <v>2</v>
      </c>
      <c r="U58" s="124">
        <f t="shared" si="6"/>
        <v>2</v>
      </c>
      <c r="V58" s="124">
        <f t="shared" si="6"/>
        <v>1</v>
      </c>
      <c r="W58" s="124">
        <f t="shared" si="6"/>
        <v>2</v>
      </c>
      <c r="X58" s="124">
        <f t="shared" si="6"/>
        <v>2</v>
      </c>
      <c r="Y58" s="124">
        <f t="shared" si="6"/>
        <v>2</v>
      </c>
      <c r="Z58" s="124">
        <f t="shared" si="6"/>
        <v>2</v>
      </c>
      <c r="AA58" s="124">
        <f t="shared" si="6"/>
        <v>2</v>
      </c>
      <c r="AB58" s="124">
        <f t="shared" si="6"/>
        <v>2</v>
      </c>
      <c r="AC58" s="124">
        <f t="shared" si="6"/>
        <v>1</v>
      </c>
      <c r="AD58" s="124">
        <f>COUNTIF(AD38:AD40,"D")+COUNTIF(AD42:AD44,"D(H)")+COUNTIF(AD42:AD44,"D(E)")</f>
        <v>1</v>
      </c>
      <c r="AE58" s="124">
        <f>COUNTIF(AE38:AE40,"D")+COUNTIF(AE42:AE44,"D(H)")+COUNTIF(AE42:AE44,"D(E)")</f>
        <v>2</v>
      </c>
      <c r="AF58" s="124">
        <f t="shared" si="6"/>
        <v>2</v>
      </c>
      <c r="AG58" s="124">
        <f t="shared" si="6"/>
        <v>2</v>
      </c>
      <c r="AH58" s="124">
        <f t="shared" si="6"/>
        <v>2</v>
      </c>
      <c r="AI58" s="124">
        <f t="shared" si="6"/>
        <v>2</v>
      </c>
      <c r="AJ58" s="124">
        <f t="shared" si="6"/>
        <v>1</v>
      </c>
      <c r="AK58" s="124">
        <f>COUNTIF(AK38:AK41,"D")+COUNTIF(AK42:AK44,"D(H)")+COUNTIF(AK42:AK44,"D(E)")</f>
        <v>2</v>
      </c>
      <c r="AL58" s="124">
        <f t="shared" ref="AL58:AN58" si="7">COUNTIF(AL38:AL41,"D")+COUNTIF(AL42:AL44,"D(H)")+COUNTIF(AL42:AL44,"D(E)")</f>
        <v>2</v>
      </c>
      <c r="AM58" s="124">
        <f t="shared" si="7"/>
        <v>2</v>
      </c>
      <c r="AN58" s="124">
        <f t="shared" si="7"/>
        <v>2</v>
      </c>
      <c r="AO58" s="124"/>
      <c r="AP58" s="124"/>
      <c r="AQ58" s="124"/>
      <c r="AR58" s="124"/>
      <c r="AS58" s="124"/>
    </row>
    <row r="59" spans="1:46" s="122" customFormat="1" ht="31.5" customHeight="1" thickBot="1">
      <c r="A59" s="501"/>
      <c r="B59" s="502" t="s">
        <v>160</v>
      </c>
      <c r="C59" s="502"/>
      <c r="D59" s="502"/>
      <c r="E59" s="502"/>
      <c r="F59" s="126">
        <f t="shared" ref="F59:I59" si="8">F57+F58</f>
        <v>9</v>
      </c>
      <c r="G59" s="126">
        <f t="shared" si="8"/>
        <v>9</v>
      </c>
      <c r="H59" s="126">
        <f t="shared" si="8"/>
        <v>8</v>
      </c>
      <c r="I59" s="126">
        <f t="shared" si="8"/>
        <v>9</v>
      </c>
      <c r="J59" s="126">
        <f>J57+J58</f>
        <v>9</v>
      </c>
      <c r="K59" s="126">
        <f t="shared" ref="K59:AN59" si="9">K57+K58</f>
        <v>9</v>
      </c>
      <c r="L59" s="126">
        <f t="shared" si="9"/>
        <v>16</v>
      </c>
      <c r="M59" s="126">
        <f t="shared" si="9"/>
        <v>16</v>
      </c>
      <c r="N59" s="126">
        <f t="shared" si="9"/>
        <v>8</v>
      </c>
      <c r="O59" s="126">
        <f t="shared" si="9"/>
        <v>8</v>
      </c>
      <c r="P59" s="126">
        <f t="shared" si="9"/>
        <v>9</v>
      </c>
      <c r="Q59" s="126">
        <f t="shared" si="9"/>
        <v>7</v>
      </c>
      <c r="R59" s="126">
        <f t="shared" si="9"/>
        <v>9</v>
      </c>
      <c r="S59" s="126">
        <f t="shared" si="9"/>
        <v>9</v>
      </c>
      <c r="T59" s="126">
        <f t="shared" si="9"/>
        <v>9</v>
      </c>
      <c r="U59" s="126">
        <f t="shared" si="9"/>
        <v>9</v>
      </c>
      <c r="V59" s="126">
        <f t="shared" si="9"/>
        <v>8</v>
      </c>
      <c r="W59" s="126">
        <f t="shared" si="9"/>
        <v>9</v>
      </c>
      <c r="X59" s="126">
        <f t="shared" si="9"/>
        <v>9</v>
      </c>
      <c r="Y59" s="126">
        <f t="shared" si="9"/>
        <v>9</v>
      </c>
      <c r="Z59" s="126">
        <f t="shared" si="9"/>
        <v>9</v>
      </c>
      <c r="AA59" s="126">
        <f t="shared" si="9"/>
        <v>9</v>
      </c>
      <c r="AB59" s="126">
        <f t="shared" si="9"/>
        <v>9</v>
      </c>
      <c r="AC59" s="126">
        <f t="shared" si="9"/>
        <v>8</v>
      </c>
      <c r="AD59" s="126">
        <f t="shared" si="9"/>
        <v>8</v>
      </c>
      <c r="AE59" s="126">
        <f t="shared" si="9"/>
        <v>9</v>
      </c>
      <c r="AF59" s="126">
        <f t="shared" si="9"/>
        <v>9</v>
      </c>
      <c r="AG59" s="126">
        <f t="shared" si="9"/>
        <v>9</v>
      </c>
      <c r="AH59" s="126">
        <f t="shared" si="9"/>
        <v>9</v>
      </c>
      <c r="AI59" s="126">
        <f t="shared" si="9"/>
        <v>9</v>
      </c>
      <c r="AJ59" s="126">
        <f t="shared" si="9"/>
        <v>8</v>
      </c>
      <c r="AK59" s="126">
        <f t="shared" si="9"/>
        <v>9</v>
      </c>
      <c r="AL59" s="126">
        <f t="shared" si="9"/>
        <v>9</v>
      </c>
      <c r="AM59" s="126">
        <f t="shared" si="9"/>
        <v>9</v>
      </c>
      <c r="AN59" s="126">
        <f t="shared" si="9"/>
        <v>9</v>
      </c>
      <c r="AO59" s="126"/>
      <c r="AP59" s="126"/>
      <c r="AQ59" s="126"/>
      <c r="AR59" s="126"/>
      <c r="AS59" s="126"/>
    </row>
    <row r="60" spans="1:46" s="122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J60" si="10">COUNTIF(F5:F35,"N")</f>
        <v>7</v>
      </c>
      <c r="G60" s="124">
        <f t="shared" si="10"/>
        <v>7</v>
      </c>
      <c r="H60" s="124">
        <f t="shared" si="10"/>
        <v>7</v>
      </c>
      <c r="I60" s="124">
        <f t="shared" si="10"/>
        <v>7</v>
      </c>
      <c r="J60" s="124">
        <f t="shared" si="10"/>
        <v>7</v>
      </c>
      <c r="K60" s="124">
        <f t="shared" si="10"/>
        <v>7</v>
      </c>
      <c r="L60" s="124">
        <f t="shared" si="10"/>
        <v>7</v>
      </c>
      <c r="M60" s="124">
        <f t="shared" si="10"/>
        <v>7</v>
      </c>
      <c r="N60" s="124">
        <f t="shared" si="10"/>
        <v>7</v>
      </c>
      <c r="O60" s="124">
        <f t="shared" si="10"/>
        <v>7</v>
      </c>
      <c r="P60" s="124">
        <f t="shared" si="10"/>
        <v>7</v>
      </c>
      <c r="Q60" s="124">
        <f t="shared" si="10"/>
        <v>7</v>
      </c>
      <c r="R60" s="124">
        <f t="shared" si="10"/>
        <v>7</v>
      </c>
      <c r="S60" s="124">
        <f t="shared" si="10"/>
        <v>7</v>
      </c>
      <c r="T60" s="124">
        <f t="shared" si="10"/>
        <v>8</v>
      </c>
      <c r="U60" s="124">
        <f t="shared" si="10"/>
        <v>7</v>
      </c>
      <c r="V60" s="124">
        <f t="shared" si="10"/>
        <v>6</v>
      </c>
      <c r="W60" s="124">
        <f t="shared" si="10"/>
        <v>7</v>
      </c>
      <c r="X60" s="124">
        <f t="shared" si="10"/>
        <v>7</v>
      </c>
      <c r="Y60" s="124">
        <f t="shared" si="10"/>
        <v>6</v>
      </c>
      <c r="Z60" s="124">
        <f t="shared" si="10"/>
        <v>6</v>
      </c>
      <c r="AA60" s="124">
        <f t="shared" si="10"/>
        <v>6</v>
      </c>
      <c r="AB60" s="124">
        <f t="shared" si="10"/>
        <v>6</v>
      </c>
      <c r="AC60" s="124">
        <f t="shared" si="10"/>
        <v>7</v>
      </c>
      <c r="AD60" s="124">
        <f t="shared" si="10"/>
        <v>7</v>
      </c>
      <c r="AE60" s="124">
        <f t="shared" si="10"/>
        <v>7</v>
      </c>
      <c r="AF60" s="124">
        <f t="shared" si="10"/>
        <v>7</v>
      </c>
      <c r="AG60" s="124">
        <f t="shared" si="10"/>
        <v>7</v>
      </c>
      <c r="AH60" s="124">
        <f t="shared" si="10"/>
        <v>7</v>
      </c>
      <c r="AI60" s="124">
        <f t="shared" si="10"/>
        <v>7</v>
      </c>
      <c r="AJ60" s="124">
        <f t="shared" si="10"/>
        <v>7</v>
      </c>
      <c r="AK60" s="124">
        <f>COUNTIF(AK5:AK35,"N")</f>
        <v>7</v>
      </c>
      <c r="AL60" s="124">
        <f t="shared" ref="AL60:AN60" si="11">COUNTIF(AL5:AL35,"N")</f>
        <v>7</v>
      </c>
      <c r="AM60" s="124">
        <f t="shared" si="11"/>
        <v>7</v>
      </c>
      <c r="AN60" s="124">
        <f t="shared" si="11"/>
        <v>7</v>
      </c>
      <c r="AO60" s="124"/>
      <c r="AP60" s="124"/>
      <c r="AQ60" s="124"/>
      <c r="AR60" s="124"/>
      <c r="AS60" s="124"/>
    </row>
    <row r="61" spans="1:46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 t="shared" ref="F61:I61" si="12">COUNTIF(F38:F41,"N")+COUNTIF(F5:F41,"D(N)")</f>
        <v>1</v>
      </c>
      <c r="G61" s="124">
        <f t="shared" si="12"/>
        <v>1</v>
      </c>
      <c r="H61" s="124">
        <f t="shared" si="12"/>
        <v>1</v>
      </c>
      <c r="I61" s="124">
        <f t="shared" si="12"/>
        <v>1</v>
      </c>
      <c r="J61" s="124">
        <f>COUNTIF(J38:J41,"N")+COUNTIF(J5:J41,"D(N)")</f>
        <v>1</v>
      </c>
      <c r="K61" s="124">
        <f t="shared" ref="K61:AJ61" si="13">COUNTIF(K38:K41,"N")+COUNTIF(K5:K41,"D(N)")</f>
        <v>1</v>
      </c>
      <c r="L61" s="124">
        <f>COUNTIF(L11:L41,"N")+COUNTIF(L5:L41,"D(N)")</f>
        <v>5</v>
      </c>
      <c r="M61" s="124">
        <f>COUNTIF(M11:M41,"N")+COUNTIF(M5:M41,"D(N)")</f>
        <v>8</v>
      </c>
      <c r="N61" s="124">
        <f>COUNTIF(N38:N40,"N")+COUNTIF(N5:N40,"D(N)")</f>
        <v>1</v>
      </c>
      <c r="O61" s="124">
        <f>COUNTIF(O38:O40,"N")+COUNTIF(O5:O40,"D(N)")</f>
        <v>0</v>
      </c>
      <c r="P61" s="124">
        <f t="shared" si="13"/>
        <v>1</v>
      </c>
      <c r="Q61" s="124">
        <f t="shared" si="13"/>
        <v>1</v>
      </c>
      <c r="R61" s="124">
        <f t="shared" si="13"/>
        <v>1</v>
      </c>
      <c r="S61" s="124">
        <f t="shared" si="13"/>
        <v>1</v>
      </c>
      <c r="T61" s="124">
        <f t="shared" si="13"/>
        <v>1</v>
      </c>
      <c r="U61" s="124">
        <f t="shared" si="13"/>
        <v>1</v>
      </c>
      <c r="V61" s="124">
        <f t="shared" si="13"/>
        <v>1</v>
      </c>
      <c r="W61" s="124">
        <f t="shared" si="13"/>
        <v>1</v>
      </c>
      <c r="X61" s="124">
        <f t="shared" si="13"/>
        <v>1</v>
      </c>
      <c r="Y61" s="124">
        <f t="shared" si="13"/>
        <v>1</v>
      </c>
      <c r="Z61" s="124">
        <f t="shared" si="13"/>
        <v>1</v>
      </c>
      <c r="AA61" s="124">
        <f t="shared" si="13"/>
        <v>1</v>
      </c>
      <c r="AB61" s="124">
        <f t="shared" si="13"/>
        <v>1</v>
      </c>
      <c r="AC61" s="124">
        <f t="shared" si="13"/>
        <v>1</v>
      </c>
      <c r="AD61" s="124">
        <f>COUNTIF(AD38:AD40,"N")+COUNTIF(AD5:AD40,"D(N)")</f>
        <v>1</v>
      </c>
      <c r="AE61" s="124">
        <f>COUNTIF(AE38:AE40,"N")+COUNTIF(AE5:AE40,"D(N)")</f>
        <v>1</v>
      </c>
      <c r="AF61" s="124">
        <f t="shared" si="13"/>
        <v>1</v>
      </c>
      <c r="AG61" s="124">
        <f t="shared" si="13"/>
        <v>1</v>
      </c>
      <c r="AH61" s="124">
        <f t="shared" si="13"/>
        <v>1</v>
      </c>
      <c r="AI61" s="124">
        <f t="shared" si="13"/>
        <v>1</v>
      </c>
      <c r="AJ61" s="124">
        <f t="shared" si="13"/>
        <v>1</v>
      </c>
      <c r="AK61" s="124">
        <f>COUNTIF(AK38:AK41,"N")+COUNTIF(AK5:AK41,"D(N)")</f>
        <v>1</v>
      </c>
      <c r="AL61" s="124">
        <f t="shared" ref="AL61:AN61" si="14">COUNTIF(AL38:AL41,"N")+COUNTIF(AL5:AL41,"D(N)")</f>
        <v>1</v>
      </c>
      <c r="AM61" s="124">
        <f t="shared" si="14"/>
        <v>1</v>
      </c>
      <c r="AN61" s="124">
        <f t="shared" si="14"/>
        <v>1</v>
      </c>
      <c r="AO61" s="124"/>
      <c r="AP61" s="124"/>
      <c r="AQ61" s="124"/>
      <c r="AR61" s="124"/>
      <c r="AS61" s="124"/>
    </row>
    <row r="62" spans="1:46" s="47" customFormat="1" ht="30.75" customHeight="1" thickBot="1">
      <c r="A62" s="487"/>
      <c r="B62" s="492" t="s">
        <v>162</v>
      </c>
      <c r="C62" s="493"/>
      <c r="D62" s="493"/>
      <c r="E62" s="494"/>
      <c r="F62" s="127">
        <f t="shared" ref="F62:I62" si="15">F60+F61</f>
        <v>8</v>
      </c>
      <c r="G62" s="127">
        <f t="shared" si="15"/>
        <v>8</v>
      </c>
      <c r="H62" s="127">
        <f t="shared" si="15"/>
        <v>8</v>
      </c>
      <c r="I62" s="127">
        <f t="shared" si="15"/>
        <v>8</v>
      </c>
      <c r="J62" s="127">
        <f>J60+J61</f>
        <v>8</v>
      </c>
      <c r="K62" s="127">
        <f t="shared" ref="K62:AN62" si="16">K60+K61</f>
        <v>8</v>
      </c>
      <c r="L62" s="127">
        <f t="shared" si="16"/>
        <v>12</v>
      </c>
      <c r="M62" s="127">
        <f t="shared" si="16"/>
        <v>15</v>
      </c>
      <c r="N62" s="127">
        <f t="shared" si="16"/>
        <v>8</v>
      </c>
      <c r="O62" s="127">
        <f t="shared" si="16"/>
        <v>7</v>
      </c>
      <c r="P62" s="127">
        <f t="shared" si="16"/>
        <v>8</v>
      </c>
      <c r="Q62" s="127">
        <f t="shared" si="16"/>
        <v>8</v>
      </c>
      <c r="R62" s="127">
        <f t="shared" si="16"/>
        <v>8</v>
      </c>
      <c r="S62" s="127">
        <f t="shared" si="16"/>
        <v>8</v>
      </c>
      <c r="T62" s="127">
        <f t="shared" si="16"/>
        <v>9</v>
      </c>
      <c r="U62" s="127">
        <f t="shared" si="16"/>
        <v>8</v>
      </c>
      <c r="V62" s="127">
        <f t="shared" si="16"/>
        <v>7</v>
      </c>
      <c r="W62" s="127">
        <f t="shared" si="16"/>
        <v>8</v>
      </c>
      <c r="X62" s="127">
        <f t="shared" si="16"/>
        <v>8</v>
      </c>
      <c r="Y62" s="127">
        <f t="shared" si="16"/>
        <v>7</v>
      </c>
      <c r="Z62" s="127">
        <f t="shared" si="16"/>
        <v>7</v>
      </c>
      <c r="AA62" s="127">
        <f t="shared" si="16"/>
        <v>7</v>
      </c>
      <c r="AB62" s="127">
        <f t="shared" si="16"/>
        <v>7</v>
      </c>
      <c r="AC62" s="127">
        <f t="shared" si="16"/>
        <v>8</v>
      </c>
      <c r="AD62" s="127">
        <f t="shared" si="16"/>
        <v>8</v>
      </c>
      <c r="AE62" s="127">
        <f t="shared" si="16"/>
        <v>8</v>
      </c>
      <c r="AF62" s="127">
        <f t="shared" si="16"/>
        <v>8</v>
      </c>
      <c r="AG62" s="127">
        <f t="shared" si="16"/>
        <v>8</v>
      </c>
      <c r="AH62" s="127">
        <f t="shared" si="16"/>
        <v>8</v>
      </c>
      <c r="AI62" s="127">
        <f t="shared" si="16"/>
        <v>8</v>
      </c>
      <c r="AJ62" s="127">
        <f t="shared" si="16"/>
        <v>8</v>
      </c>
      <c r="AK62" s="127">
        <f t="shared" si="16"/>
        <v>8</v>
      </c>
      <c r="AL62" s="127">
        <f t="shared" si="16"/>
        <v>8</v>
      </c>
      <c r="AM62" s="127">
        <f t="shared" si="16"/>
        <v>8</v>
      </c>
      <c r="AN62" s="127">
        <f t="shared" si="16"/>
        <v>8</v>
      </c>
      <c r="AO62" s="127"/>
      <c r="AP62" s="127"/>
      <c r="AQ62" s="127"/>
      <c r="AR62" s="127"/>
      <c r="AS62" s="127"/>
    </row>
    <row r="63" spans="1:46" s="47" customFormat="1" ht="12.75" customHeight="1" thickTop="1">
      <c r="A63" s="102"/>
      <c r="B63" s="102"/>
      <c r="C63" s="102"/>
      <c r="D63" s="102"/>
      <c r="E63" s="102"/>
      <c r="F63" s="102"/>
      <c r="G63" s="102"/>
      <c r="H63" s="102"/>
      <c r="I63" s="102"/>
      <c r="J63" s="128"/>
      <c r="K63" s="26"/>
      <c r="L63" s="26"/>
      <c r="M63" s="26"/>
    </row>
    <row r="64" spans="1:46" s="47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</row>
  </sheetData>
  <sheetProtection selectLockedCells="1" selectUnlockedCells="1"/>
  <mergeCells count="61">
    <mergeCell ref="L53:Q53"/>
    <mergeCell ref="S53:Z53"/>
    <mergeCell ref="K2:AM2"/>
    <mergeCell ref="L52:Q52"/>
    <mergeCell ref="S52:Z52"/>
    <mergeCell ref="AC49:AC50"/>
    <mergeCell ref="S49:Z49"/>
    <mergeCell ref="L46:Q46"/>
    <mergeCell ref="AA50:AA52"/>
    <mergeCell ref="L50:Q50"/>
    <mergeCell ref="S50:Z50"/>
    <mergeCell ref="S48:Z48"/>
    <mergeCell ref="AD49:AJ50"/>
    <mergeCell ref="AC52:AD52"/>
    <mergeCell ref="AE52:AS52"/>
    <mergeCell ref="S46:Z46"/>
    <mergeCell ref="A60:A62"/>
    <mergeCell ref="C60:E60"/>
    <mergeCell ref="C61:E61"/>
    <mergeCell ref="B62:E62"/>
    <mergeCell ref="A50:A51"/>
    <mergeCell ref="B50:E50"/>
    <mergeCell ref="B51:E51"/>
    <mergeCell ref="A55:A56"/>
    <mergeCell ref="B55:E56"/>
    <mergeCell ref="A57:A59"/>
    <mergeCell ref="C57:E57"/>
    <mergeCell ref="C58:E58"/>
    <mergeCell ref="B59:E59"/>
    <mergeCell ref="A53:E53"/>
    <mergeCell ref="AT3:AT4"/>
    <mergeCell ref="A13:A19"/>
    <mergeCell ref="A21:A27"/>
    <mergeCell ref="A29:A35"/>
    <mergeCell ref="A37:A44"/>
    <mergeCell ref="A5:A11"/>
    <mergeCell ref="I26:N26"/>
    <mergeCell ref="AD51:AS51"/>
    <mergeCell ref="B47:E47"/>
    <mergeCell ref="L47:Q47"/>
    <mergeCell ref="B49:E49"/>
    <mergeCell ref="L49:Q49"/>
    <mergeCell ref="L51:Q51"/>
    <mergeCell ref="S51:Z51"/>
    <mergeCell ref="L48:Q48"/>
    <mergeCell ref="J1:AS1"/>
    <mergeCell ref="A2:C2"/>
    <mergeCell ref="F2:J2"/>
    <mergeCell ref="A3:E3"/>
    <mergeCell ref="S47:Z47"/>
    <mergeCell ref="AA46:AA49"/>
    <mergeCell ref="AC47:AC48"/>
    <mergeCell ref="AD47:AK48"/>
    <mergeCell ref="AL47:AL48"/>
    <mergeCell ref="AM47:AS48"/>
    <mergeCell ref="A48:A49"/>
    <mergeCell ref="B48:E48"/>
    <mergeCell ref="AK49:AK50"/>
    <mergeCell ref="AL49:AS50"/>
    <mergeCell ref="B46:E46"/>
    <mergeCell ref="A46:A47"/>
  </mergeCells>
  <conditionalFormatting sqref="C4 C46:D52 C54:D54 C57:C58 C59:D59 C60:C61 C62:D1048576">
    <cfRule type="containsText" dxfId="107" priority="24" operator="containsText" text="Operator (E)">
      <formula>NOT(ISERROR(SEARCH("Operator (E)",C4)))</formula>
    </cfRule>
    <cfRule type="containsText" dxfId="106" priority="25" operator="containsText" text="F2">
      <formula>NOT(ISERROR(SEARCH("F2",C4)))</formula>
    </cfRule>
    <cfRule type="containsText" dxfId="105" priority="26" operator="containsText" text="F1">
      <formula>NOT(ISERROR(SEARCH("F1",C4)))</formula>
    </cfRule>
    <cfRule type="containsText" dxfId="104" priority="27" operator="containsText" text="P3">
      <formula>NOT(ISERROR(SEARCH("P3",C4)))</formula>
    </cfRule>
    <cfRule type="containsText" dxfId="103" priority="28" operator="containsText" text="P2">
      <formula>NOT(ISERROR(SEARCH("P2",C4)))</formula>
    </cfRule>
    <cfRule type="containsText" dxfId="102" priority="29" operator="containsText" text="P1">
      <formula>NOT(ISERROR(SEARCH("P1",C4)))</formula>
    </cfRule>
    <cfRule type="containsText" dxfId="101" priority="30" operator="containsText" text="Section Mgr.">
      <formula>NOT(ISERROR(SEARCH("Section Mgr.",C4)))</formula>
    </cfRule>
  </conditionalFormatting>
  <conditionalFormatting sqref="C1:D1">
    <cfRule type="containsText" dxfId="100" priority="31" operator="containsText" text="Operator (E)">
      <formula>NOT(ISERROR(SEARCH("Operator (E)",C1)))</formula>
    </cfRule>
    <cfRule type="containsText" dxfId="99" priority="32" operator="containsText" text="F2">
      <formula>NOT(ISERROR(SEARCH("F2",C1)))</formula>
    </cfRule>
    <cfRule type="containsText" dxfId="98" priority="33" operator="containsText" text="F1">
      <formula>NOT(ISERROR(SEARCH("F1",C1)))</formula>
    </cfRule>
    <cfRule type="containsText" dxfId="97" priority="34" operator="containsText" text="P3">
      <formula>NOT(ISERROR(SEARCH("P3",C1)))</formula>
    </cfRule>
    <cfRule type="containsText" dxfId="96" priority="35" operator="containsText" text="P2">
      <formula>NOT(ISERROR(SEARCH("P2",C1)))</formula>
    </cfRule>
    <cfRule type="containsText" dxfId="95" priority="36" operator="containsText" text="P1">
      <formula>NOT(ISERROR(SEARCH("P1",C1)))</formula>
    </cfRule>
    <cfRule type="containsText" dxfId="94" priority="37" operator="containsText" text="Section Mgr.">
      <formula>NOT(ISERROR(SEARCH("Section Mgr.",C1)))</formula>
    </cfRule>
  </conditionalFormatting>
  <conditionalFormatting sqref="C5:D11 C21:D27 C29:D35 C37:D44">
    <cfRule type="containsText" dxfId="93" priority="17" operator="containsText" text="Operator (E)">
      <formula>NOT(ISERROR(SEARCH("Operator (E)",C5)))</formula>
    </cfRule>
    <cfRule type="containsText" dxfId="92" priority="18" operator="containsText" text="F2">
      <formula>NOT(ISERROR(SEARCH("F2",C5)))</formula>
    </cfRule>
    <cfRule type="containsText" dxfId="91" priority="19" operator="containsText" text="F1">
      <formula>NOT(ISERROR(SEARCH("F1",C5)))</formula>
    </cfRule>
    <cfRule type="containsText" dxfId="90" priority="20" operator="containsText" text="P3">
      <formula>NOT(ISERROR(SEARCH("P3",C5)))</formula>
    </cfRule>
    <cfRule type="containsText" dxfId="89" priority="21" operator="containsText" text="P2">
      <formula>NOT(ISERROR(SEARCH("P2",C5)))</formula>
    </cfRule>
    <cfRule type="containsText" dxfId="88" priority="22" operator="containsText" text="P1">
      <formula>NOT(ISERROR(SEARCH("P1",C5)))</formula>
    </cfRule>
    <cfRule type="containsText" dxfId="87" priority="23" operator="containsText" text="Section Mgr.">
      <formula>NOT(ISERROR(SEARCH("Section Mgr.",C5)))</formula>
    </cfRule>
  </conditionalFormatting>
  <conditionalFormatting sqref="C13:D19">
    <cfRule type="containsText" dxfId="86" priority="3" operator="containsText" text="Operator (E)">
      <formula>NOT(ISERROR(SEARCH("Operator (E)",C13)))</formula>
    </cfRule>
    <cfRule type="containsText" dxfId="85" priority="4" operator="containsText" text="F2">
      <formula>NOT(ISERROR(SEARCH("F2",C13)))</formula>
    </cfRule>
    <cfRule type="containsText" dxfId="84" priority="5" operator="containsText" text="F1">
      <formula>NOT(ISERROR(SEARCH("F1",C13)))</formula>
    </cfRule>
    <cfRule type="containsText" dxfId="83" priority="6" operator="containsText" text="P3">
      <formula>NOT(ISERROR(SEARCH("P3",C13)))</formula>
    </cfRule>
    <cfRule type="containsText" dxfId="82" priority="7" operator="containsText" text="P2">
      <formula>NOT(ISERROR(SEARCH("P2",C13)))</formula>
    </cfRule>
    <cfRule type="containsText" dxfId="81" priority="8" operator="containsText" text="P1">
      <formula>NOT(ISERROR(SEARCH("P1",C13)))</formula>
    </cfRule>
    <cfRule type="containsText" dxfId="80" priority="9" operator="containsText" text="Section Mgr.">
      <formula>NOT(ISERROR(SEARCH("Section Mgr.",C13)))</formula>
    </cfRule>
  </conditionalFormatting>
  <conditionalFormatting sqref="F4:AS4">
    <cfRule type="expression" dxfId="79" priority="1">
      <formula>"ส"</formula>
    </cfRule>
    <cfRule type="expression" dxfId="78" priority="2">
      <formula>"อา"</formula>
    </cfRule>
  </conditionalFormatting>
  <conditionalFormatting sqref="F57:AS57 F60:AS60">
    <cfRule type="colorScale" priority="42">
      <colorScale>
        <cfvo type="num" val="5"/>
        <cfvo type="num" val="6"/>
        <color rgb="FFFF0000"/>
        <color theme="9" tint="0.59999389629810485"/>
      </colorScale>
    </cfRule>
  </conditionalFormatting>
  <conditionalFormatting sqref="F58:AS58 F61:AS61">
    <cfRule type="colorScale" priority="16">
      <colorScale>
        <cfvo type="num" val="0"/>
        <cfvo type="num" val="1"/>
        <color rgb="FFFF0000"/>
        <color theme="9" tint="0.59999389629810485"/>
      </colorScale>
    </cfRule>
  </conditionalFormatting>
  <conditionalFormatting sqref="F59:AS59">
    <cfRule type="cellIs" dxfId="77" priority="12" operator="greaterThan">
      <formula>8</formula>
    </cfRule>
    <cfRule type="cellIs" dxfId="76" priority="13" operator="greaterThanOrEqual">
      <formula>7</formula>
    </cfRule>
    <cfRule type="cellIs" dxfId="75" priority="14" operator="lessThan">
      <formula>6</formula>
    </cfRule>
  </conditionalFormatting>
  <conditionalFormatting sqref="F62:AS62">
    <cfRule type="cellIs" dxfId="74" priority="38" operator="greaterThan">
      <formula>8</formula>
    </cfRule>
    <cfRule type="cellIs" dxfId="73" priority="39" operator="greaterThanOrEqual">
      <formula>7</formula>
    </cfRule>
    <cfRule type="cellIs" dxfId="72" priority="40" operator="lessThan">
      <formula>6</formula>
    </cfRule>
  </conditionalFormatting>
  <printOptions horizontalCentered="1"/>
  <pageMargins left="0" right="0" top="0.25" bottom="0.25" header="0.3" footer="0.3"/>
  <pageSetup paperSize="9" scale="57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5F745-A96E-4E45-9B24-47DCF13451C4}">
  <sheetPr codeName="Sheet12"/>
  <dimension ref="A1:AZ64"/>
  <sheetViews>
    <sheetView showGridLines="0" topLeftCell="A2" zoomScale="70" zoomScaleNormal="70" zoomScaleSheetLayoutView="55" zoomScalePageLayoutView="115" workbookViewId="0">
      <pane xSplit="5" ySplit="8" topLeftCell="F17" activePane="bottomRight" state="frozen"/>
      <selection pane="topRight" activeCell="F2" sqref="F2"/>
      <selection pane="bottomLeft" activeCell="A10" sqref="A10"/>
      <selection pane="bottomRight" activeCell="B41" sqref="B41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9" width="4.85546875" style="26" customWidth="1"/>
    <col min="10" max="10" width="4.85546875" style="128" customWidth="1"/>
    <col min="11" max="45" width="4.85546875" style="26" customWidth="1"/>
    <col min="46" max="46" width="61.140625" style="26" customWidth="1"/>
    <col min="47" max="50" width="8.85546875" style="26"/>
    <col min="51" max="51" width="58.140625" style="26" bestFit="1" customWidth="1"/>
    <col min="52" max="52" width="57.85546875" style="26" bestFit="1" customWidth="1"/>
    <col min="53" max="16384" width="8.85546875" style="26"/>
  </cols>
  <sheetData>
    <row r="1" spans="1:52" ht="32.25" hidden="1">
      <c r="A1" s="25"/>
      <c r="B1" s="25"/>
      <c r="C1" s="25"/>
      <c r="D1" s="25"/>
      <c r="E1" s="25"/>
      <c r="F1" s="25"/>
      <c r="G1" s="25"/>
      <c r="H1" s="25"/>
      <c r="I1" s="25"/>
      <c r="J1" s="455" t="s">
        <v>37</v>
      </c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  <c r="AS1" s="456"/>
    </row>
    <row r="2" spans="1:52" ht="29.25" customHeight="1" thickBot="1">
      <c r="A2" s="457" t="s">
        <v>38</v>
      </c>
      <c r="B2" s="458"/>
      <c r="C2" s="459"/>
      <c r="D2" s="27"/>
      <c r="E2" s="28" t="s">
        <v>357</v>
      </c>
      <c r="F2" s="217" t="s">
        <v>449</v>
      </c>
      <c r="G2" s="217"/>
      <c r="H2" s="217"/>
      <c r="I2" s="217"/>
      <c r="J2" s="495" t="s">
        <v>497</v>
      </c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496"/>
      <c r="AO2" s="142" t="s">
        <v>531</v>
      </c>
      <c r="AP2" s="142"/>
      <c r="AQ2" s="142"/>
      <c r="AR2" s="142"/>
      <c r="AS2" s="142"/>
      <c r="AT2" s="29" t="s">
        <v>42</v>
      </c>
    </row>
    <row r="3" spans="1:52" ht="27" customHeight="1" thickTop="1" thickBot="1">
      <c r="A3" s="460" t="s">
        <v>43</v>
      </c>
      <c r="B3" s="461"/>
      <c r="C3" s="461"/>
      <c r="D3" s="461"/>
      <c r="E3" s="462"/>
      <c r="F3" s="30">
        <v>27</v>
      </c>
      <c r="G3" s="30">
        <v>28</v>
      </c>
      <c r="H3" s="30">
        <v>29</v>
      </c>
      <c r="I3" s="30">
        <v>30</v>
      </c>
      <c r="J3" s="365">
        <v>1</v>
      </c>
      <c r="K3" s="30">
        <v>2</v>
      </c>
      <c r="L3" s="30">
        <v>3</v>
      </c>
      <c r="M3" s="30">
        <v>4</v>
      </c>
      <c r="N3" s="30">
        <v>5</v>
      </c>
      <c r="O3" s="30">
        <v>6</v>
      </c>
      <c r="P3" s="30">
        <v>7</v>
      </c>
      <c r="Q3" s="30">
        <v>8</v>
      </c>
      <c r="R3" s="30">
        <v>9</v>
      </c>
      <c r="S3" s="30">
        <v>10</v>
      </c>
      <c r="T3" s="30">
        <v>11</v>
      </c>
      <c r="U3" s="30">
        <v>12</v>
      </c>
      <c r="V3" s="30">
        <v>13</v>
      </c>
      <c r="W3" s="30">
        <v>14</v>
      </c>
      <c r="X3" s="30">
        <v>15</v>
      </c>
      <c r="Y3" s="30">
        <v>16</v>
      </c>
      <c r="Z3" s="30">
        <v>17</v>
      </c>
      <c r="AA3" s="30">
        <v>18</v>
      </c>
      <c r="AB3" s="30">
        <v>19</v>
      </c>
      <c r="AC3" s="30">
        <v>20</v>
      </c>
      <c r="AD3" s="30">
        <v>21</v>
      </c>
      <c r="AE3" s="30">
        <v>22</v>
      </c>
      <c r="AF3" s="30">
        <v>23</v>
      </c>
      <c r="AG3" s="30">
        <v>24</v>
      </c>
      <c r="AH3" s="30">
        <v>25</v>
      </c>
      <c r="AI3" s="30">
        <v>26</v>
      </c>
      <c r="AJ3" s="30">
        <v>27</v>
      </c>
      <c r="AK3" s="30">
        <v>28</v>
      </c>
      <c r="AL3" s="365">
        <v>29</v>
      </c>
      <c r="AM3" s="30">
        <v>30</v>
      </c>
      <c r="AN3" s="30">
        <v>31</v>
      </c>
      <c r="AO3" s="30">
        <v>1</v>
      </c>
      <c r="AP3" s="30">
        <v>2</v>
      </c>
      <c r="AQ3" s="30">
        <v>3</v>
      </c>
      <c r="AR3" s="30">
        <v>4</v>
      </c>
      <c r="AS3" s="30">
        <v>5</v>
      </c>
      <c r="AT3" s="431"/>
    </row>
    <row r="4" spans="1:52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7" t="s">
        <v>3</v>
      </c>
      <c r="G4" s="36" t="s">
        <v>4</v>
      </c>
      <c r="H4" s="36" t="s">
        <v>5</v>
      </c>
      <c r="I4" s="36" t="s">
        <v>6</v>
      </c>
      <c r="J4" s="36" t="s">
        <v>7</v>
      </c>
      <c r="K4" s="36" t="s">
        <v>8</v>
      </c>
      <c r="L4" s="37" t="s">
        <v>9</v>
      </c>
      <c r="M4" s="37" t="s">
        <v>3</v>
      </c>
      <c r="N4" s="36" t="s">
        <v>4</v>
      </c>
      <c r="O4" s="36" t="s">
        <v>5</v>
      </c>
      <c r="P4" s="36" t="s">
        <v>6</v>
      </c>
      <c r="Q4" s="36" t="s">
        <v>7</v>
      </c>
      <c r="R4" s="36" t="s">
        <v>8</v>
      </c>
      <c r="S4" s="37" t="s">
        <v>9</v>
      </c>
      <c r="T4" s="37" t="s">
        <v>3</v>
      </c>
      <c r="U4" s="36" t="s">
        <v>4</v>
      </c>
      <c r="V4" s="36" t="s">
        <v>5</v>
      </c>
      <c r="W4" s="36" t="s">
        <v>6</v>
      </c>
      <c r="X4" s="36" t="s">
        <v>7</v>
      </c>
      <c r="Y4" s="36" t="s">
        <v>8</v>
      </c>
      <c r="Z4" s="37" t="s">
        <v>9</v>
      </c>
      <c r="AA4" s="37" t="s">
        <v>3</v>
      </c>
      <c r="AB4" s="36" t="s">
        <v>4</v>
      </c>
      <c r="AC4" s="36" t="s">
        <v>5</v>
      </c>
      <c r="AD4" s="36" t="s">
        <v>6</v>
      </c>
      <c r="AE4" s="36" t="s">
        <v>7</v>
      </c>
      <c r="AF4" s="36" t="s">
        <v>8</v>
      </c>
      <c r="AG4" s="37" t="s">
        <v>9</v>
      </c>
      <c r="AH4" s="37" t="s">
        <v>3</v>
      </c>
      <c r="AI4" s="36" t="s">
        <v>4</v>
      </c>
      <c r="AJ4" s="36" t="s">
        <v>5</v>
      </c>
      <c r="AK4" s="36" t="s">
        <v>6</v>
      </c>
      <c r="AL4" s="36" t="s">
        <v>7</v>
      </c>
      <c r="AM4" s="36" t="s">
        <v>8</v>
      </c>
      <c r="AN4" s="37" t="s">
        <v>9</v>
      </c>
      <c r="AO4" s="37" t="s">
        <v>3</v>
      </c>
      <c r="AP4" s="36" t="s">
        <v>4</v>
      </c>
      <c r="AQ4" s="36" t="s">
        <v>5</v>
      </c>
      <c r="AR4" s="36" t="s">
        <v>6</v>
      </c>
      <c r="AS4" s="36" t="s">
        <v>7</v>
      </c>
      <c r="AT4" s="431"/>
      <c r="AX4" s="239" t="s">
        <v>200</v>
      </c>
      <c r="AY4" s="239" t="s">
        <v>201</v>
      </c>
      <c r="AZ4" s="239" t="s">
        <v>202</v>
      </c>
    </row>
    <row r="5" spans="1:52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3"/>
      <c r="G5" s="43"/>
      <c r="H5" s="41" t="s">
        <v>0</v>
      </c>
      <c r="I5" s="41" t="s">
        <v>0</v>
      </c>
      <c r="J5" s="42" t="s">
        <v>1</v>
      </c>
      <c r="K5" s="42" t="s">
        <v>1</v>
      </c>
      <c r="L5" s="43"/>
      <c r="M5" s="43"/>
      <c r="N5" s="311" t="s">
        <v>498</v>
      </c>
      <c r="O5" s="311" t="s">
        <v>498</v>
      </c>
      <c r="P5" s="311" t="s">
        <v>498</v>
      </c>
      <c r="Q5" s="353" t="s">
        <v>501</v>
      </c>
      <c r="R5" s="42" t="s">
        <v>1</v>
      </c>
      <c r="S5" s="42" t="s">
        <v>1</v>
      </c>
      <c r="T5" s="43"/>
      <c r="U5" s="43"/>
      <c r="V5" s="43"/>
      <c r="W5" s="43"/>
      <c r="X5" s="41" t="s">
        <v>0</v>
      </c>
      <c r="Y5" s="41" t="s">
        <v>0</v>
      </c>
      <c r="Z5" s="42" t="s">
        <v>1</v>
      </c>
      <c r="AA5" s="42" t="s">
        <v>1</v>
      </c>
      <c r="AB5" s="105" t="s">
        <v>1</v>
      </c>
      <c r="AC5" s="105" t="s">
        <v>1</v>
      </c>
      <c r="AD5" s="105" t="s">
        <v>1</v>
      </c>
      <c r="AE5" s="43"/>
      <c r="AF5" s="41" t="s">
        <v>0</v>
      </c>
      <c r="AG5" s="41" t="s">
        <v>0</v>
      </c>
      <c r="AH5" s="42" t="s">
        <v>1</v>
      </c>
      <c r="AI5" s="42" t="s">
        <v>1</v>
      </c>
      <c r="AJ5" s="43"/>
      <c r="AK5" s="43"/>
      <c r="AL5" s="43"/>
      <c r="AM5" s="43"/>
      <c r="AN5" s="41" t="s">
        <v>0</v>
      </c>
      <c r="AO5" s="41" t="s">
        <v>0</v>
      </c>
      <c r="AP5" s="42" t="s">
        <v>1</v>
      </c>
      <c r="AQ5" s="42" t="s">
        <v>1</v>
      </c>
      <c r="AR5" s="43"/>
      <c r="AS5" s="43"/>
      <c r="AT5" s="46"/>
      <c r="AX5" s="237" t="s">
        <v>205</v>
      </c>
      <c r="AY5" s="237" t="s">
        <v>206</v>
      </c>
      <c r="AZ5" s="237" t="s">
        <v>207</v>
      </c>
    </row>
    <row r="6" spans="1:52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43"/>
      <c r="G6" s="43"/>
      <c r="H6" s="51" t="s">
        <v>0</v>
      </c>
      <c r="I6" s="51" t="s">
        <v>0</v>
      </c>
      <c r="J6" s="52" t="s">
        <v>1</v>
      </c>
      <c r="K6" s="52" t="s">
        <v>1</v>
      </c>
      <c r="L6" s="43"/>
      <c r="M6" s="43"/>
      <c r="N6" s="311" t="s">
        <v>498</v>
      </c>
      <c r="O6" s="311" t="s">
        <v>498</v>
      </c>
      <c r="P6" s="311" t="s">
        <v>498</v>
      </c>
      <c r="Q6" s="311" t="s">
        <v>54</v>
      </c>
      <c r="R6" s="52" t="s">
        <v>1</v>
      </c>
      <c r="S6" s="52" t="s">
        <v>1</v>
      </c>
      <c r="T6" s="43"/>
      <c r="U6" s="43"/>
      <c r="V6" s="43"/>
      <c r="W6" s="43"/>
      <c r="X6" s="51" t="s">
        <v>0</v>
      </c>
      <c r="Y6" s="51" t="s">
        <v>0</v>
      </c>
      <c r="Z6" s="52" t="s">
        <v>1</v>
      </c>
      <c r="AA6" s="52" t="s">
        <v>1</v>
      </c>
      <c r="AB6" s="105" t="s">
        <v>1</v>
      </c>
      <c r="AC6" s="105" t="s">
        <v>1</v>
      </c>
      <c r="AD6" s="105" t="s">
        <v>1</v>
      </c>
      <c r="AE6" s="43"/>
      <c r="AF6" s="51" t="s">
        <v>0</v>
      </c>
      <c r="AG6" s="51" t="s">
        <v>0</v>
      </c>
      <c r="AH6" s="52" t="s">
        <v>1</v>
      </c>
      <c r="AI6" s="52" t="s">
        <v>1</v>
      </c>
      <c r="AJ6" s="43"/>
      <c r="AK6" s="43"/>
      <c r="AL6" s="103" t="s">
        <v>0</v>
      </c>
      <c r="AM6" s="43"/>
      <c r="AN6" s="51" t="s">
        <v>0</v>
      </c>
      <c r="AO6" s="51" t="s">
        <v>0</v>
      </c>
      <c r="AP6" s="52" t="s">
        <v>1</v>
      </c>
      <c r="AQ6" s="52" t="s">
        <v>1</v>
      </c>
      <c r="AR6" s="43"/>
      <c r="AS6" s="43"/>
      <c r="AT6" s="53"/>
      <c r="AX6" s="216" t="s">
        <v>210</v>
      </c>
      <c r="AY6" s="216" t="s">
        <v>211</v>
      </c>
      <c r="AZ6" s="216" t="s">
        <v>212</v>
      </c>
    </row>
    <row r="7" spans="1:52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43"/>
      <c r="G7" s="43"/>
      <c r="H7" s="51" t="s">
        <v>0</v>
      </c>
      <c r="I7" s="51" t="s">
        <v>0</v>
      </c>
      <c r="J7" s="52" t="s">
        <v>1</v>
      </c>
      <c r="K7" s="52" t="s">
        <v>1</v>
      </c>
      <c r="L7" s="43"/>
      <c r="M7" s="43"/>
      <c r="N7" s="311" t="s">
        <v>498</v>
      </c>
      <c r="O7" s="311" t="s">
        <v>498</v>
      </c>
      <c r="P7" s="311" t="s">
        <v>498</v>
      </c>
      <c r="Q7" s="311" t="s">
        <v>54</v>
      </c>
      <c r="R7" s="60" t="s">
        <v>53</v>
      </c>
      <c r="S7" s="60" t="s">
        <v>53</v>
      </c>
      <c r="T7" s="43" t="s">
        <v>54</v>
      </c>
      <c r="U7" s="43" t="s">
        <v>54</v>
      </c>
      <c r="V7" s="43"/>
      <c r="W7" s="43"/>
      <c r="X7" s="51" t="s">
        <v>0</v>
      </c>
      <c r="Y7" s="51" t="s">
        <v>0</v>
      </c>
      <c r="Z7" s="52" t="s">
        <v>1</v>
      </c>
      <c r="AA7" s="52" t="s">
        <v>1</v>
      </c>
      <c r="AB7" s="105" t="s">
        <v>1</v>
      </c>
      <c r="AC7" s="105" t="s">
        <v>1</v>
      </c>
      <c r="AD7" s="105" t="s">
        <v>1</v>
      </c>
      <c r="AE7" s="43"/>
      <c r="AF7" s="51" t="s">
        <v>0</v>
      </c>
      <c r="AG7" s="51" t="s">
        <v>0</v>
      </c>
      <c r="AH7" s="52" t="s">
        <v>1</v>
      </c>
      <c r="AI7" s="52" t="s">
        <v>1</v>
      </c>
      <c r="AJ7" s="43"/>
      <c r="AK7" s="43"/>
      <c r="AL7" s="103" t="s">
        <v>0</v>
      </c>
      <c r="AM7" s="43"/>
      <c r="AN7" s="51" t="s">
        <v>0</v>
      </c>
      <c r="AO7" s="51" t="s">
        <v>0</v>
      </c>
      <c r="AP7" s="52" t="s">
        <v>1</v>
      </c>
      <c r="AQ7" s="52" t="s">
        <v>1</v>
      </c>
      <c r="AR7" s="43"/>
      <c r="AS7" s="43"/>
      <c r="AT7" s="53" t="s">
        <v>532</v>
      </c>
      <c r="AX7" s="216" t="s">
        <v>214</v>
      </c>
      <c r="AY7" s="216" t="s">
        <v>215</v>
      </c>
      <c r="AZ7" s="216" t="s">
        <v>216</v>
      </c>
    </row>
    <row r="8" spans="1:52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43"/>
      <c r="G8" s="43"/>
      <c r="H8" s="51" t="s">
        <v>0</v>
      </c>
      <c r="I8" s="51" t="s">
        <v>0</v>
      </c>
      <c r="J8" s="52" t="s">
        <v>1</v>
      </c>
      <c r="K8" s="52" t="s">
        <v>1</v>
      </c>
      <c r="L8" s="43"/>
      <c r="M8" s="43"/>
      <c r="N8" s="311" t="s">
        <v>498</v>
      </c>
      <c r="O8" s="311" t="s">
        <v>498</v>
      </c>
      <c r="P8" s="311" t="s">
        <v>498</v>
      </c>
      <c r="Q8" s="311" t="s">
        <v>54</v>
      </c>
      <c r="R8" s="52" t="s">
        <v>1</v>
      </c>
      <c r="S8" s="52" t="s">
        <v>1</v>
      </c>
      <c r="T8" s="43"/>
      <c r="U8" s="43"/>
      <c r="V8" s="43"/>
      <c r="W8" s="43"/>
      <c r="X8" s="51" t="s">
        <v>0</v>
      </c>
      <c r="Y8" s="51" t="s">
        <v>0</v>
      </c>
      <c r="Z8" s="52" t="s">
        <v>1</v>
      </c>
      <c r="AA8" s="52" t="s">
        <v>1</v>
      </c>
      <c r="AB8" s="105" t="s">
        <v>1</v>
      </c>
      <c r="AC8" s="105" t="s">
        <v>1</v>
      </c>
      <c r="AD8" s="105" t="s">
        <v>1</v>
      </c>
      <c r="AE8" s="43"/>
      <c r="AF8" s="51" t="s">
        <v>0</v>
      </c>
      <c r="AG8" s="51" t="s">
        <v>0</v>
      </c>
      <c r="AH8" s="52" t="s">
        <v>1</v>
      </c>
      <c r="AI8" s="52" t="s">
        <v>1</v>
      </c>
      <c r="AJ8" s="43"/>
      <c r="AK8" s="43"/>
      <c r="AL8" s="377" t="s">
        <v>533</v>
      </c>
      <c r="AM8" s="43"/>
      <c r="AN8" s="51" t="s">
        <v>0</v>
      </c>
      <c r="AO8" s="51" t="s">
        <v>0</v>
      </c>
      <c r="AP8" s="52" t="s">
        <v>1</v>
      </c>
      <c r="AQ8" s="52" t="s">
        <v>1</v>
      </c>
      <c r="AR8" s="43"/>
      <c r="AS8" s="43"/>
      <c r="AT8" s="53" t="s">
        <v>534</v>
      </c>
      <c r="AX8" s="216" t="s">
        <v>217</v>
      </c>
      <c r="AY8" s="216" t="s">
        <v>218</v>
      </c>
      <c r="AZ8" s="216" t="s">
        <v>219</v>
      </c>
    </row>
    <row r="9" spans="1:52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43"/>
      <c r="G9" s="43"/>
      <c r="H9" s="51" t="s">
        <v>0</v>
      </c>
      <c r="I9" s="51" t="s">
        <v>0</v>
      </c>
      <c r="J9" s="52" t="s">
        <v>1</v>
      </c>
      <c r="K9" s="52" t="s">
        <v>1</v>
      </c>
      <c r="L9" s="43"/>
      <c r="M9" s="43"/>
      <c r="N9" s="311" t="s">
        <v>498</v>
      </c>
      <c r="O9" s="311" t="s">
        <v>498</v>
      </c>
      <c r="P9" s="311" t="s">
        <v>498</v>
      </c>
      <c r="Q9" s="311" t="s">
        <v>54</v>
      </c>
      <c r="R9" s="60" t="s">
        <v>53</v>
      </c>
      <c r="S9" s="60" t="s">
        <v>53</v>
      </c>
      <c r="T9" s="43"/>
      <c r="U9" s="43"/>
      <c r="V9" s="43"/>
      <c r="W9" s="43"/>
      <c r="X9" s="51" t="s">
        <v>0</v>
      </c>
      <c r="Y9" s="51" t="s">
        <v>0</v>
      </c>
      <c r="Z9" s="52" t="s">
        <v>1</v>
      </c>
      <c r="AA9" s="52" t="s">
        <v>1</v>
      </c>
      <c r="AB9" s="105" t="s">
        <v>1</v>
      </c>
      <c r="AC9" s="105" t="s">
        <v>1</v>
      </c>
      <c r="AD9" s="105" t="s">
        <v>1</v>
      </c>
      <c r="AE9" s="43"/>
      <c r="AF9" s="51" t="s">
        <v>0</v>
      </c>
      <c r="AG9" s="51" t="s">
        <v>0</v>
      </c>
      <c r="AH9" s="52" t="s">
        <v>1</v>
      </c>
      <c r="AI9" s="52" t="s">
        <v>1</v>
      </c>
      <c r="AJ9" s="43"/>
      <c r="AK9" s="43"/>
      <c r="AL9" s="377" t="s">
        <v>533</v>
      </c>
      <c r="AM9" s="43"/>
      <c r="AN9" s="51" t="s">
        <v>0</v>
      </c>
      <c r="AO9" s="51" t="s">
        <v>0</v>
      </c>
      <c r="AP9" s="52" t="s">
        <v>1</v>
      </c>
      <c r="AQ9" s="52" t="s">
        <v>1</v>
      </c>
      <c r="AR9" s="43"/>
      <c r="AS9" s="43"/>
      <c r="AT9" s="343"/>
      <c r="AX9" s="216" t="s">
        <v>222</v>
      </c>
      <c r="AY9" s="216" t="s">
        <v>223</v>
      </c>
      <c r="AZ9" s="216" t="s">
        <v>224</v>
      </c>
    </row>
    <row r="10" spans="1:52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43"/>
      <c r="G10" s="43"/>
      <c r="H10" s="51" t="s">
        <v>0</v>
      </c>
      <c r="I10" s="51" t="s">
        <v>0</v>
      </c>
      <c r="J10" s="52" t="s">
        <v>1</v>
      </c>
      <c r="K10" s="52" t="s">
        <v>1</v>
      </c>
      <c r="L10" s="43"/>
      <c r="M10" s="43"/>
      <c r="N10" s="311" t="s">
        <v>498</v>
      </c>
      <c r="O10" s="311" t="s">
        <v>498</v>
      </c>
      <c r="P10" s="311" t="s">
        <v>498</v>
      </c>
      <c r="Q10" s="311" t="s">
        <v>54</v>
      </c>
      <c r="R10" s="60" t="s">
        <v>53</v>
      </c>
      <c r="S10" s="60" t="s">
        <v>53</v>
      </c>
      <c r="T10" s="43"/>
      <c r="U10" s="43"/>
      <c r="V10" s="43"/>
      <c r="W10" s="43"/>
      <c r="X10" s="51" t="s">
        <v>0</v>
      </c>
      <c r="Y10" s="51" t="s">
        <v>0</v>
      </c>
      <c r="Z10" s="52" t="s">
        <v>1</v>
      </c>
      <c r="AA10" s="52" t="s">
        <v>1</v>
      </c>
      <c r="AB10" s="105" t="s">
        <v>1</v>
      </c>
      <c r="AC10" s="105" t="s">
        <v>1</v>
      </c>
      <c r="AD10" s="105" t="s">
        <v>1</v>
      </c>
      <c r="AE10" s="43"/>
      <c r="AF10" s="51" t="s">
        <v>0</v>
      </c>
      <c r="AG10" s="51" t="s">
        <v>0</v>
      </c>
      <c r="AH10" s="52" t="s">
        <v>1</v>
      </c>
      <c r="AI10" s="52" t="s">
        <v>1</v>
      </c>
      <c r="AJ10" s="43"/>
      <c r="AK10" s="43"/>
      <c r="AL10" s="377" t="s">
        <v>533</v>
      </c>
      <c r="AM10" s="43"/>
      <c r="AN10" s="51" t="s">
        <v>0</v>
      </c>
      <c r="AO10" s="51" t="s">
        <v>0</v>
      </c>
      <c r="AP10" s="52" t="s">
        <v>1</v>
      </c>
      <c r="AQ10" s="52" t="s">
        <v>1</v>
      </c>
      <c r="AR10" s="43"/>
      <c r="AS10" s="43"/>
      <c r="AT10" s="53"/>
      <c r="AX10" s="216" t="s">
        <v>225</v>
      </c>
      <c r="AY10" s="216" t="s">
        <v>226</v>
      </c>
      <c r="AZ10" s="216" t="s">
        <v>227</v>
      </c>
    </row>
    <row r="11" spans="1:52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43"/>
      <c r="G11" s="43"/>
      <c r="H11" s="65" t="s">
        <v>0</v>
      </c>
      <c r="I11" s="65" t="s">
        <v>0</v>
      </c>
      <c r="J11" s="66" t="s">
        <v>1</v>
      </c>
      <c r="K11" s="66" t="s">
        <v>1</v>
      </c>
      <c r="L11" s="43"/>
      <c r="M11" s="43"/>
      <c r="N11" s="311" t="s">
        <v>498</v>
      </c>
      <c r="O11" s="311" t="s">
        <v>498</v>
      </c>
      <c r="P11" s="311" t="s">
        <v>498</v>
      </c>
      <c r="Q11" s="311" t="s">
        <v>54</v>
      </c>
      <c r="R11" s="66" t="s">
        <v>1</v>
      </c>
      <c r="S11" s="66" t="s">
        <v>1</v>
      </c>
      <c r="T11" s="43"/>
      <c r="U11" s="43"/>
      <c r="V11" s="43" t="s">
        <v>54</v>
      </c>
      <c r="W11" s="43" t="s">
        <v>54</v>
      </c>
      <c r="X11" s="65" t="s">
        <v>0</v>
      </c>
      <c r="Y11" s="65" t="s">
        <v>0</v>
      </c>
      <c r="Z11" s="66" t="s">
        <v>1</v>
      </c>
      <c r="AA11" s="66" t="s">
        <v>1</v>
      </c>
      <c r="AB11" s="105" t="s">
        <v>1</v>
      </c>
      <c r="AC11" s="105" t="s">
        <v>1</v>
      </c>
      <c r="AD11" s="105" t="s">
        <v>1</v>
      </c>
      <c r="AE11" s="43"/>
      <c r="AF11" s="65" t="s">
        <v>0</v>
      </c>
      <c r="AG11" s="65" t="s">
        <v>0</v>
      </c>
      <c r="AH11" s="66" t="s">
        <v>1</v>
      </c>
      <c r="AI11" s="66" t="s">
        <v>1</v>
      </c>
      <c r="AJ11" s="43"/>
      <c r="AK11" s="43"/>
      <c r="AL11" s="103" t="s">
        <v>0</v>
      </c>
      <c r="AM11" s="43"/>
      <c r="AN11" s="65" t="s">
        <v>0</v>
      </c>
      <c r="AO11" s="65" t="s">
        <v>0</v>
      </c>
      <c r="AP11" s="66" t="s">
        <v>1</v>
      </c>
      <c r="AQ11" s="66" t="s">
        <v>1</v>
      </c>
      <c r="AR11" s="43"/>
      <c r="AS11" s="43"/>
      <c r="AT11" s="67"/>
      <c r="AX11" s="216" t="s">
        <v>231</v>
      </c>
      <c r="AY11" s="216" t="s">
        <v>232</v>
      </c>
      <c r="AZ11" s="216" t="s">
        <v>233</v>
      </c>
    </row>
    <row r="12" spans="1:52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1"/>
    </row>
    <row r="13" spans="1:52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3"/>
      <c r="G13" s="43"/>
      <c r="H13" s="43"/>
      <c r="I13" s="43"/>
      <c r="J13" s="41" t="s">
        <v>0</v>
      </c>
      <c r="K13" s="41" t="s">
        <v>0</v>
      </c>
      <c r="L13" s="42" t="s">
        <v>1</v>
      </c>
      <c r="M13" s="42" t="s">
        <v>1</v>
      </c>
      <c r="N13" s="105" t="s">
        <v>1</v>
      </c>
      <c r="O13" s="105" t="s">
        <v>1</v>
      </c>
      <c r="P13" s="105" t="s">
        <v>1</v>
      </c>
      <c r="Q13" s="353" t="s">
        <v>0</v>
      </c>
      <c r="R13" s="41" t="s">
        <v>0</v>
      </c>
      <c r="S13" s="41" t="s">
        <v>0</v>
      </c>
      <c r="T13" s="42" t="s">
        <v>1</v>
      </c>
      <c r="U13" s="42" t="s">
        <v>1</v>
      </c>
      <c r="V13" s="43"/>
      <c r="W13" s="43"/>
      <c r="X13" s="43"/>
      <c r="Y13" s="43"/>
      <c r="Z13" s="41" t="s">
        <v>0</v>
      </c>
      <c r="AA13" s="41" t="s">
        <v>0</v>
      </c>
      <c r="AB13" s="311" t="s">
        <v>504</v>
      </c>
      <c r="AC13" s="311" t="s">
        <v>504</v>
      </c>
      <c r="AD13" s="311" t="s">
        <v>504</v>
      </c>
      <c r="AE13" s="43"/>
      <c r="AF13" s="43"/>
      <c r="AG13" s="43"/>
      <c r="AH13" s="41" t="s">
        <v>0</v>
      </c>
      <c r="AI13" s="41" t="s">
        <v>0</v>
      </c>
      <c r="AJ13" s="42" t="s">
        <v>1</v>
      </c>
      <c r="AK13" s="42" t="s">
        <v>1</v>
      </c>
      <c r="AL13" s="43"/>
      <c r="AM13" s="43"/>
      <c r="AN13" s="43"/>
      <c r="AO13" s="43"/>
      <c r="AP13" s="41" t="s">
        <v>0</v>
      </c>
      <c r="AQ13" s="41" t="s">
        <v>0</v>
      </c>
      <c r="AR13" s="42" t="s">
        <v>1</v>
      </c>
      <c r="AS13" s="42" t="s">
        <v>1</v>
      </c>
      <c r="AT13" s="75"/>
      <c r="AX13" s="216" t="s">
        <v>234</v>
      </c>
      <c r="AY13" s="216" t="s">
        <v>235</v>
      </c>
      <c r="AZ13" s="216" t="s">
        <v>236</v>
      </c>
    </row>
    <row r="14" spans="1:52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43"/>
      <c r="G14" s="43"/>
      <c r="H14" s="43"/>
      <c r="I14" s="43"/>
      <c r="J14" s="51" t="s">
        <v>0</v>
      </c>
      <c r="K14" s="51" t="s">
        <v>0</v>
      </c>
      <c r="L14" s="52" t="s">
        <v>1</v>
      </c>
      <c r="M14" s="52" t="s">
        <v>1</v>
      </c>
      <c r="N14" s="105" t="s">
        <v>1</v>
      </c>
      <c r="O14" s="105" t="s">
        <v>1</v>
      </c>
      <c r="P14" s="105" t="s">
        <v>1</v>
      </c>
      <c r="Q14" s="43"/>
      <c r="R14" s="51" t="s">
        <v>0</v>
      </c>
      <c r="S14" s="51" t="s">
        <v>0</v>
      </c>
      <c r="T14" s="52" t="s">
        <v>1</v>
      </c>
      <c r="U14" s="52" t="s">
        <v>1</v>
      </c>
      <c r="V14" s="43"/>
      <c r="W14" s="43"/>
      <c r="X14" s="43"/>
      <c r="Y14" s="43"/>
      <c r="Z14" s="51" t="s">
        <v>0</v>
      </c>
      <c r="AA14" s="51" t="s">
        <v>0</v>
      </c>
      <c r="AB14" s="311" t="s">
        <v>504</v>
      </c>
      <c r="AC14" s="311" t="s">
        <v>504</v>
      </c>
      <c r="AD14" s="311" t="s">
        <v>504</v>
      </c>
      <c r="AE14" s="43" t="s">
        <v>90</v>
      </c>
      <c r="AF14" s="43" t="s">
        <v>90</v>
      </c>
      <c r="AG14" s="43" t="s">
        <v>90</v>
      </c>
      <c r="AH14" s="51" t="s">
        <v>0</v>
      </c>
      <c r="AI14" s="51" t="s">
        <v>0</v>
      </c>
      <c r="AJ14" s="51" t="s">
        <v>0</v>
      </c>
      <c r="AK14" s="51" t="s">
        <v>0</v>
      </c>
      <c r="AL14" s="377" t="s">
        <v>533</v>
      </c>
      <c r="AM14" s="43"/>
      <c r="AN14" s="43"/>
      <c r="AO14" s="43"/>
      <c r="AP14" s="51" t="s">
        <v>0</v>
      </c>
      <c r="AQ14" s="51" t="s">
        <v>0</v>
      </c>
      <c r="AR14" s="52" t="s">
        <v>1</v>
      </c>
      <c r="AS14" s="52" t="s">
        <v>1</v>
      </c>
      <c r="AT14" s="53"/>
      <c r="AX14" s="238" t="s">
        <v>238</v>
      </c>
      <c r="AY14" s="238" t="s">
        <v>239</v>
      </c>
      <c r="AZ14" s="238" t="s">
        <v>240</v>
      </c>
    </row>
    <row r="15" spans="1:52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43"/>
      <c r="G15" s="43"/>
      <c r="H15" s="43"/>
      <c r="I15" s="43"/>
      <c r="J15" s="51" t="s">
        <v>0</v>
      </c>
      <c r="K15" s="51" t="s">
        <v>0</v>
      </c>
      <c r="L15" s="52" t="s">
        <v>1</v>
      </c>
      <c r="M15" s="52" t="s">
        <v>1</v>
      </c>
      <c r="N15" s="105" t="s">
        <v>1</v>
      </c>
      <c r="O15" s="105" t="s">
        <v>1</v>
      </c>
      <c r="P15" s="105" t="s">
        <v>1</v>
      </c>
      <c r="Q15" s="43"/>
      <c r="R15" s="51" t="s">
        <v>0</v>
      </c>
      <c r="S15" s="51" t="s">
        <v>0</v>
      </c>
      <c r="T15" s="52" t="s">
        <v>1</v>
      </c>
      <c r="U15" s="52" t="s">
        <v>1</v>
      </c>
      <c r="V15" s="43"/>
      <c r="W15" s="43"/>
      <c r="X15" s="43"/>
      <c r="Y15" s="43"/>
      <c r="Z15" s="51" t="s">
        <v>0</v>
      </c>
      <c r="AA15" s="51" t="s">
        <v>0</v>
      </c>
      <c r="AB15" s="52" t="s">
        <v>1</v>
      </c>
      <c r="AC15" s="52" t="s">
        <v>1</v>
      </c>
      <c r="AD15" s="43"/>
      <c r="AE15" s="43"/>
      <c r="AF15" s="43"/>
      <c r="AG15" s="43"/>
      <c r="AH15" s="51" t="s">
        <v>0</v>
      </c>
      <c r="AI15" s="51" t="s">
        <v>0</v>
      </c>
      <c r="AJ15" s="52" t="s">
        <v>1</v>
      </c>
      <c r="AK15" s="52" t="s">
        <v>1</v>
      </c>
      <c r="AL15" s="105" t="s">
        <v>1</v>
      </c>
      <c r="AM15" s="43"/>
      <c r="AN15" s="43"/>
      <c r="AO15" s="43"/>
      <c r="AP15" s="51" t="s">
        <v>0</v>
      </c>
      <c r="AQ15" s="51" t="s">
        <v>0</v>
      </c>
      <c r="AR15" s="52" t="s">
        <v>1</v>
      </c>
      <c r="AS15" s="52" t="s">
        <v>1</v>
      </c>
      <c r="AT15" s="53" t="s">
        <v>535</v>
      </c>
      <c r="AX15" s="216" t="s">
        <v>241</v>
      </c>
      <c r="AY15" s="216" t="s">
        <v>242</v>
      </c>
      <c r="AZ15" s="216" t="s">
        <v>243</v>
      </c>
    </row>
    <row r="16" spans="1:52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43"/>
      <c r="G16" s="43"/>
      <c r="H16" s="43"/>
      <c r="I16" s="43"/>
      <c r="J16" s="51" t="s">
        <v>0</v>
      </c>
      <c r="K16" s="51" t="s">
        <v>0</v>
      </c>
      <c r="L16" s="52" t="s">
        <v>1</v>
      </c>
      <c r="M16" s="52" t="s">
        <v>1</v>
      </c>
      <c r="N16" s="105" t="s">
        <v>1</v>
      </c>
      <c r="O16" s="105" t="s">
        <v>1</v>
      </c>
      <c r="P16" s="105" t="s">
        <v>1</v>
      </c>
      <c r="Q16" s="43" t="s">
        <v>90</v>
      </c>
      <c r="R16" s="51" t="s">
        <v>0</v>
      </c>
      <c r="S16" s="51" t="s">
        <v>0</v>
      </c>
      <c r="T16" s="52" t="s">
        <v>1</v>
      </c>
      <c r="U16" s="52" t="s">
        <v>1</v>
      </c>
      <c r="V16" s="43" t="s">
        <v>90</v>
      </c>
      <c r="W16" s="43" t="s">
        <v>90</v>
      </c>
      <c r="X16" s="43" t="s">
        <v>90</v>
      </c>
      <c r="Y16" s="43" t="s">
        <v>90</v>
      </c>
      <c r="Z16" s="51" t="s">
        <v>0</v>
      </c>
      <c r="AA16" s="51" t="s">
        <v>0</v>
      </c>
      <c r="AB16" s="311" t="s">
        <v>504</v>
      </c>
      <c r="AC16" s="311" t="s">
        <v>504</v>
      </c>
      <c r="AD16" s="311" t="s">
        <v>504</v>
      </c>
      <c r="AE16" s="43" t="s">
        <v>90</v>
      </c>
      <c r="AF16" s="43" t="s">
        <v>90</v>
      </c>
      <c r="AG16" s="43" t="s">
        <v>90</v>
      </c>
      <c r="AH16" s="51" t="s">
        <v>0</v>
      </c>
      <c r="AI16" s="51" t="s">
        <v>0</v>
      </c>
      <c r="AJ16" s="52" t="s">
        <v>1</v>
      </c>
      <c r="AK16" s="52" t="s">
        <v>1</v>
      </c>
      <c r="AL16" s="105" t="s">
        <v>1</v>
      </c>
      <c r="AM16" s="43" t="s">
        <v>90</v>
      </c>
      <c r="AN16" s="43" t="s">
        <v>90</v>
      </c>
      <c r="AO16" s="43" t="s">
        <v>90</v>
      </c>
      <c r="AP16" s="51" t="s">
        <v>0</v>
      </c>
      <c r="AQ16" s="51" t="s">
        <v>0</v>
      </c>
      <c r="AR16" s="52" t="s">
        <v>1</v>
      </c>
      <c r="AS16" s="52" t="s">
        <v>1</v>
      </c>
      <c r="AT16" s="53"/>
      <c r="AX16" s="238" t="s">
        <v>245</v>
      </c>
      <c r="AY16" s="238" t="s">
        <v>246</v>
      </c>
      <c r="AZ16" s="238" t="s">
        <v>247</v>
      </c>
    </row>
    <row r="17" spans="1:52" s="47" customFormat="1" ht="20.85" customHeight="1">
      <c r="A17" s="433"/>
      <c r="B17" s="55" t="s">
        <v>94</v>
      </c>
      <c r="C17" s="49" t="s">
        <v>62</v>
      </c>
      <c r="D17" s="49"/>
      <c r="E17" s="50">
        <v>590002</v>
      </c>
      <c r="F17" s="43"/>
      <c r="G17" s="43"/>
      <c r="H17" s="43"/>
      <c r="I17" s="43"/>
      <c r="J17" s="51" t="s">
        <v>0</v>
      </c>
      <c r="K17" s="51" t="s">
        <v>0</v>
      </c>
      <c r="L17" s="52" t="s">
        <v>1</v>
      </c>
      <c r="M17" s="52" t="s">
        <v>1</v>
      </c>
      <c r="N17" s="105" t="s">
        <v>1</v>
      </c>
      <c r="O17" s="105" t="s">
        <v>1</v>
      </c>
      <c r="P17" s="105" t="s">
        <v>1</v>
      </c>
      <c r="Q17" s="43"/>
      <c r="R17" s="51" t="s">
        <v>0</v>
      </c>
      <c r="S17" s="51" t="s">
        <v>0</v>
      </c>
      <c r="T17" s="52" t="s">
        <v>1</v>
      </c>
      <c r="U17" s="52" t="s">
        <v>1</v>
      </c>
      <c r="V17" s="43"/>
      <c r="W17" s="43"/>
      <c r="X17" s="43"/>
      <c r="Y17" s="43"/>
      <c r="Z17" s="51" t="s">
        <v>0</v>
      </c>
      <c r="AA17" s="51" t="s">
        <v>0</v>
      </c>
      <c r="AB17" s="311" t="s">
        <v>504</v>
      </c>
      <c r="AC17" s="311" t="s">
        <v>504</v>
      </c>
      <c r="AD17" s="311" t="s">
        <v>504</v>
      </c>
      <c r="AE17" s="43"/>
      <c r="AF17" s="43"/>
      <c r="AG17" s="43"/>
      <c r="AH17" s="51" t="s">
        <v>0</v>
      </c>
      <c r="AI17" s="51" t="s">
        <v>0</v>
      </c>
      <c r="AJ17" s="51" t="s">
        <v>0</v>
      </c>
      <c r="AK17" s="51" t="s">
        <v>0</v>
      </c>
      <c r="AL17" s="377" t="s">
        <v>533</v>
      </c>
      <c r="AM17" s="43"/>
      <c r="AN17" s="43"/>
      <c r="AO17" s="43"/>
      <c r="AP17" s="51" t="s">
        <v>0</v>
      </c>
      <c r="AQ17" s="51" t="s">
        <v>0</v>
      </c>
      <c r="AR17" s="52" t="s">
        <v>1</v>
      </c>
      <c r="AS17" s="52" t="s">
        <v>1</v>
      </c>
      <c r="AT17" s="53"/>
      <c r="AX17" s="216" t="s">
        <v>248</v>
      </c>
      <c r="AY17" s="216" t="s">
        <v>249</v>
      </c>
      <c r="AZ17" s="216" t="s">
        <v>250</v>
      </c>
    </row>
    <row r="18" spans="1:52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43"/>
      <c r="G18" s="43"/>
      <c r="H18" s="43"/>
      <c r="I18" s="43"/>
      <c r="J18" s="51" t="s">
        <v>0</v>
      </c>
      <c r="K18" s="51" t="s">
        <v>0</v>
      </c>
      <c r="L18" s="52" t="s">
        <v>1</v>
      </c>
      <c r="M18" s="52" t="s">
        <v>1</v>
      </c>
      <c r="N18" s="105" t="s">
        <v>1</v>
      </c>
      <c r="O18" s="105" t="s">
        <v>1</v>
      </c>
      <c r="P18" s="105" t="s">
        <v>1</v>
      </c>
      <c r="Q18" s="45" t="s">
        <v>54</v>
      </c>
      <c r="R18" s="51" t="s">
        <v>0</v>
      </c>
      <c r="S18" s="51" t="s">
        <v>0</v>
      </c>
      <c r="T18" s="52" t="s">
        <v>1</v>
      </c>
      <c r="U18" s="52" t="s">
        <v>1</v>
      </c>
      <c r="V18" s="45" t="s">
        <v>54</v>
      </c>
      <c r="W18" s="45" t="s">
        <v>54</v>
      </c>
      <c r="X18" s="45" t="s">
        <v>54</v>
      </c>
      <c r="Y18" s="45" t="s">
        <v>54</v>
      </c>
      <c r="Z18" s="51" t="s">
        <v>0</v>
      </c>
      <c r="AA18" s="51" t="s">
        <v>0</v>
      </c>
      <c r="AB18" s="311" t="s">
        <v>504</v>
      </c>
      <c r="AC18" s="311" t="s">
        <v>504</v>
      </c>
      <c r="AD18" s="311" t="s">
        <v>504</v>
      </c>
      <c r="AE18" s="43" t="s">
        <v>90</v>
      </c>
      <c r="AF18" s="45" t="s">
        <v>54</v>
      </c>
      <c r="AG18" s="45" t="s">
        <v>54</v>
      </c>
      <c r="AH18" s="51" t="s">
        <v>0</v>
      </c>
      <c r="AI18" s="51" t="s">
        <v>0</v>
      </c>
      <c r="AJ18" s="51" t="s">
        <v>0</v>
      </c>
      <c r="AK18" s="51" t="s">
        <v>0</v>
      </c>
      <c r="AL18" s="377" t="s">
        <v>533</v>
      </c>
      <c r="AM18" s="45" t="s">
        <v>54</v>
      </c>
      <c r="AN18" s="45" t="s">
        <v>54</v>
      </c>
      <c r="AO18" s="45" t="s">
        <v>54</v>
      </c>
      <c r="AP18" s="51" t="s">
        <v>0</v>
      </c>
      <c r="AQ18" s="51" t="s">
        <v>0</v>
      </c>
      <c r="AR18" s="52" t="s">
        <v>1</v>
      </c>
      <c r="AS18" s="52" t="s">
        <v>1</v>
      </c>
      <c r="AT18" s="53"/>
    </row>
    <row r="19" spans="1:52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43"/>
      <c r="G19" s="43"/>
      <c r="H19" s="43"/>
      <c r="I19" s="43"/>
      <c r="J19" s="65" t="s">
        <v>0</v>
      </c>
      <c r="K19" s="65" t="s">
        <v>0</v>
      </c>
      <c r="L19" s="66" t="s">
        <v>1</v>
      </c>
      <c r="M19" s="66" t="s">
        <v>1</v>
      </c>
      <c r="N19" s="105" t="s">
        <v>1</v>
      </c>
      <c r="O19" s="105" t="s">
        <v>1</v>
      </c>
      <c r="P19" s="105" t="s">
        <v>1</v>
      </c>
      <c r="Q19" s="43"/>
      <c r="R19" s="65" t="s">
        <v>0</v>
      </c>
      <c r="S19" s="65" t="s">
        <v>0</v>
      </c>
      <c r="T19" s="66" t="s">
        <v>1</v>
      </c>
      <c r="U19" s="66" t="s">
        <v>1</v>
      </c>
      <c r="V19" s="43"/>
      <c r="W19" s="43"/>
      <c r="X19" s="43"/>
      <c r="Y19" s="43"/>
      <c r="Z19" s="65" t="s">
        <v>0</v>
      </c>
      <c r="AA19" s="65" t="s">
        <v>0</v>
      </c>
      <c r="AB19" s="311" t="s">
        <v>504</v>
      </c>
      <c r="AC19" s="311" t="s">
        <v>504</v>
      </c>
      <c r="AD19" s="311" t="s">
        <v>504</v>
      </c>
      <c r="AE19" s="105" t="s">
        <v>1</v>
      </c>
      <c r="AF19" s="43"/>
      <c r="AG19" s="43"/>
      <c r="AH19" s="65" t="s">
        <v>0</v>
      </c>
      <c r="AI19" s="65" t="s">
        <v>0</v>
      </c>
      <c r="AJ19" s="66" t="s">
        <v>1</v>
      </c>
      <c r="AK19" s="66" t="s">
        <v>1</v>
      </c>
      <c r="AL19" s="105" t="s">
        <v>1</v>
      </c>
      <c r="AM19" s="43"/>
      <c r="AN19" s="43"/>
      <c r="AO19" s="43"/>
      <c r="AP19" s="65" t="s">
        <v>0</v>
      </c>
      <c r="AQ19" s="65" t="s">
        <v>0</v>
      </c>
      <c r="AR19" s="66" t="s">
        <v>1</v>
      </c>
      <c r="AS19" s="66" t="s">
        <v>1</v>
      </c>
      <c r="AT19" s="67"/>
    </row>
    <row r="20" spans="1:52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1"/>
    </row>
    <row r="21" spans="1:52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2" t="s">
        <v>1</v>
      </c>
      <c r="G21" s="42" t="s">
        <v>1</v>
      </c>
      <c r="H21" s="43"/>
      <c r="I21" s="43"/>
      <c r="J21" s="43"/>
      <c r="K21" s="43"/>
      <c r="L21" s="41" t="s">
        <v>0</v>
      </c>
      <c r="M21" s="41" t="s">
        <v>0</v>
      </c>
      <c r="N21" s="51" t="s">
        <v>0</v>
      </c>
      <c r="O21" s="51" t="s">
        <v>0</v>
      </c>
      <c r="P21" s="103" t="s">
        <v>0</v>
      </c>
      <c r="Q21" s="290" t="s">
        <v>501</v>
      </c>
      <c r="R21" s="43"/>
      <c r="S21" s="43"/>
      <c r="T21" s="41" t="s">
        <v>0</v>
      </c>
      <c r="U21" s="41" t="s">
        <v>0</v>
      </c>
      <c r="V21" s="42" t="s">
        <v>1</v>
      </c>
      <c r="W21" s="42" t="s">
        <v>1</v>
      </c>
      <c r="X21" s="43"/>
      <c r="Y21" s="43"/>
      <c r="Z21" s="43"/>
      <c r="AA21" s="43"/>
      <c r="AB21" s="311" t="s">
        <v>504</v>
      </c>
      <c r="AC21" s="311" t="s">
        <v>504</v>
      </c>
      <c r="AD21" s="311" t="s">
        <v>504</v>
      </c>
      <c r="AE21" s="42" t="s">
        <v>1</v>
      </c>
      <c r="AF21" s="43"/>
      <c r="AG21" s="43"/>
      <c r="AH21" s="43"/>
      <c r="AI21" s="43"/>
      <c r="AJ21" s="41" t="s">
        <v>0</v>
      </c>
      <c r="AK21" s="41" t="s">
        <v>0</v>
      </c>
      <c r="AL21" s="42" t="s">
        <v>1</v>
      </c>
      <c r="AM21" s="42" t="s">
        <v>1</v>
      </c>
      <c r="AN21" s="43"/>
      <c r="AO21" s="43"/>
      <c r="AP21" s="43"/>
      <c r="AQ21" s="43"/>
      <c r="AR21" s="41" t="s">
        <v>0</v>
      </c>
      <c r="AS21" s="41" t="s">
        <v>0</v>
      </c>
      <c r="AT21" s="75"/>
    </row>
    <row r="22" spans="1:52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52" t="s">
        <v>1</v>
      </c>
      <c r="G22" s="52" t="s">
        <v>1</v>
      </c>
      <c r="H22" s="43"/>
      <c r="I22" s="43"/>
      <c r="J22" s="43"/>
      <c r="K22" s="43"/>
      <c r="L22" s="51" t="s">
        <v>0</v>
      </c>
      <c r="M22" s="51" t="s">
        <v>0</v>
      </c>
      <c r="N22" s="51" t="s">
        <v>0</v>
      </c>
      <c r="O22" s="51" t="s">
        <v>0</v>
      </c>
      <c r="P22" s="45" t="s">
        <v>54</v>
      </c>
      <c r="Q22" s="45" t="s">
        <v>54</v>
      </c>
      <c r="R22" s="45" t="s">
        <v>54</v>
      </c>
      <c r="S22" s="45" t="s">
        <v>54</v>
      </c>
      <c r="T22" s="51" t="s">
        <v>0</v>
      </c>
      <c r="U22" s="51" t="s">
        <v>0</v>
      </c>
      <c r="V22" s="52" t="s">
        <v>1</v>
      </c>
      <c r="W22" s="52" t="s">
        <v>1</v>
      </c>
      <c r="X22" s="43"/>
      <c r="Y22" s="43"/>
      <c r="Z22" s="43"/>
      <c r="AA22" s="43"/>
      <c r="AB22" s="311" t="s">
        <v>504</v>
      </c>
      <c r="AC22" s="311" t="s">
        <v>504</v>
      </c>
      <c r="AD22" s="311" t="s">
        <v>504</v>
      </c>
      <c r="AE22" s="52" t="s">
        <v>1</v>
      </c>
      <c r="AF22" s="43"/>
      <c r="AG22" s="43"/>
      <c r="AH22" s="43"/>
      <c r="AI22" s="43"/>
      <c r="AJ22" s="52" t="s">
        <v>1</v>
      </c>
      <c r="AK22" s="52" t="s">
        <v>1</v>
      </c>
      <c r="AL22" s="52" t="s">
        <v>1</v>
      </c>
      <c r="AM22" s="52" t="s">
        <v>1</v>
      </c>
      <c r="AN22" s="43"/>
      <c r="AO22" s="43"/>
      <c r="AP22" s="43"/>
      <c r="AQ22" s="43"/>
      <c r="AR22" s="51" t="s">
        <v>0</v>
      </c>
      <c r="AS22" s="51" t="s">
        <v>0</v>
      </c>
      <c r="AT22" s="53"/>
    </row>
    <row r="23" spans="1:52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52" t="s">
        <v>1</v>
      </c>
      <c r="G23" s="52" t="s">
        <v>1</v>
      </c>
      <c r="H23" s="43"/>
      <c r="I23" s="43"/>
      <c r="J23" s="43"/>
      <c r="K23" s="43"/>
      <c r="L23" s="51" t="s">
        <v>0</v>
      </c>
      <c r="M23" s="51" t="s">
        <v>0</v>
      </c>
      <c r="N23" s="51" t="s">
        <v>0</v>
      </c>
      <c r="O23" s="51" t="s">
        <v>0</v>
      </c>
      <c r="P23" s="103" t="s">
        <v>0</v>
      </c>
      <c r="Q23" s="103" t="s">
        <v>0</v>
      </c>
      <c r="R23" s="43"/>
      <c r="S23" s="43"/>
      <c r="T23" s="51" t="s">
        <v>0</v>
      </c>
      <c r="U23" s="51" t="s">
        <v>0</v>
      </c>
      <c r="V23" s="52" t="s">
        <v>1</v>
      </c>
      <c r="W23" s="52" t="s">
        <v>1</v>
      </c>
      <c r="X23" s="43"/>
      <c r="Y23" s="43"/>
      <c r="Z23" s="43"/>
      <c r="AA23" s="43"/>
      <c r="AB23" s="311" t="s">
        <v>504</v>
      </c>
      <c r="AC23" s="311" t="s">
        <v>504</v>
      </c>
      <c r="AD23" s="311" t="s">
        <v>504</v>
      </c>
      <c r="AE23" s="60" t="s">
        <v>53</v>
      </c>
      <c r="AF23" s="45" t="s">
        <v>54</v>
      </c>
      <c r="AG23" s="45" t="s">
        <v>54</v>
      </c>
      <c r="AH23" s="45" t="s">
        <v>54</v>
      </c>
      <c r="AI23" s="45" t="s">
        <v>54</v>
      </c>
      <c r="AJ23" s="51" t="s">
        <v>0</v>
      </c>
      <c r="AK23" s="51" t="s">
        <v>0</v>
      </c>
      <c r="AL23" s="377" t="s">
        <v>533</v>
      </c>
      <c r="AM23" s="52" t="s">
        <v>1</v>
      </c>
      <c r="AN23" s="43"/>
      <c r="AO23" s="43"/>
      <c r="AP23" s="43"/>
      <c r="AQ23" s="43"/>
      <c r="AR23" s="51" t="s">
        <v>0</v>
      </c>
      <c r="AS23" s="51" t="s">
        <v>0</v>
      </c>
      <c r="AT23" s="53"/>
    </row>
    <row r="24" spans="1:52" s="47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52" t="s">
        <v>1</v>
      </c>
      <c r="G24" s="52" t="s">
        <v>1</v>
      </c>
      <c r="H24" s="43"/>
      <c r="I24" s="43"/>
      <c r="J24" s="43"/>
      <c r="K24" s="43"/>
      <c r="L24" s="51" t="s">
        <v>0</v>
      </c>
      <c r="M24" s="51" t="s">
        <v>0</v>
      </c>
      <c r="N24" s="60" t="s">
        <v>53</v>
      </c>
      <c r="O24" s="60" t="s">
        <v>53</v>
      </c>
      <c r="P24" s="103" t="s">
        <v>0</v>
      </c>
      <c r="Q24" s="103" t="s">
        <v>0</v>
      </c>
      <c r="R24" s="43"/>
      <c r="S24" s="43"/>
      <c r="T24" s="51" t="s">
        <v>0</v>
      </c>
      <c r="U24" s="51" t="s">
        <v>0</v>
      </c>
      <c r="V24" s="52" t="s">
        <v>1</v>
      </c>
      <c r="W24" s="52" t="s">
        <v>1</v>
      </c>
      <c r="X24" s="43"/>
      <c r="Y24" s="43"/>
      <c r="Z24" s="43"/>
      <c r="AA24" s="43"/>
      <c r="AB24" s="311" t="s">
        <v>504</v>
      </c>
      <c r="AC24" s="311" t="s">
        <v>504</v>
      </c>
      <c r="AD24" s="311" t="s">
        <v>504</v>
      </c>
      <c r="AE24" s="52" t="s">
        <v>1</v>
      </c>
      <c r="AF24" s="43"/>
      <c r="AG24" s="43"/>
      <c r="AH24" s="43"/>
      <c r="AI24" s="43"/>
      <c r="AJ24" s="52" t="s">
        <v>1</v>
      </c>
      <c r="AK24" s="52" t="s">
        <v>1</v>
      </c>
      <c r="AL24" s="52" t="s">
        <v>1</v>
      </c>
      <c r="AM24" s="52" t="s">
        <v>1</v>
      </c>
      <c r="AN24" s="43"/>
      <c r="AO24" s="43"/>
      <c r="AP24" s="43"/>
      <c r="AQ24" s="43"/>
      <c r="AR24" s="51" t="s">
        <v>0</v>
      </c>
      <c r="AS24" s="51" t="s">
        <v>0</v>
      </c>
      <c r="AT24" s="53"/>
    </row>
    <row r="25" spans="1:52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52" t="s">
        <v>1</v>
      </c>
      <c r="G25" s="52" t="s">
        <v>1</v>
      </c>
      <c r="H25" s="43"/>
      <c r="I25" s="43"/>
      <c r="J25" s="43"/>
      <c r="K25" s="43"/>
      <c r="L25" s="60" t="s">
        <v>53</v>
      </c>
      <c r="M25" s="60" t="s">
        <v>53</v>
      </c>
      <c r="N25" s="51" t="s">
        <v>0</v>
      </c>
      <c r="O25" s="51" t="s">
        <v>0</v>
      </c>
      <c r="P25" s="103" t="s">
        <v>0</v>
      </c>
      <c r="Q25" s="103" t="s">
        <v>0</v>
      </c>
      <c r="R25" s="45" t="s">
        <v>54</v>
      </c>
      <c r="S25" s="45" t="s">
        <v>54</v>
      </c>
      <c r="T25" s="51" t="s">
        <v>0</v>
      </c>
      <c r="U25" s="51" t="s">
        <v>0</v>
      </c>
      <c r="V25" s="52" t="s">
        <v>1</v>
      </c>
      <c r="W25" s="52" t="s">
        <v>1</v>
      </c>
      <c r="X25" s="45" t="s">
        <v>54</v>
      </c>
      <c r="Y25" s="45" t="s">
        <v>54</v>
      </c>
      <c r="Z25" s="45" t="s">
        <v>54</v>
      </c>
      <c r="AA25" s="45" t="s">
        <v>54</v>
      </c>
      <c r="AB25" s="311" t="s">
        <v>504</v>
      </c>
      <c r="AC25" s="311" t="s">
        <v>504</v>
      </c>
      <c r="AD25" s="311" t="s">
        <v>504</v>
      </c>
      <c r="AE25" s="52" t="s">
        <v>1</v>
      </c>
      <c r="AF25" s="45" t="s">
        <v>54</v>
      </c>
      <c r="AG25" s="45" t="s">
        <v>54</v>
      </c>
      <c r="AH25" s="45" t="s">
        <v>54</v>
      </c>
      <c r="AI25" s="45" t="s">
        <v>54</v>
      </c>
      <c r="AJ25" s="51" t="s">
        <v>0</v>
      </c>
      <c r="AK25" s="51" t="s">
        <v>0</v>
      </c>
      <c r="AL25" s="377" t="s">
        <v>533</v>
      </c>
      <c r="AM25" s="52" t="s">
        <v>1</v>
      </c>
      <c r="AN25" s="43"/>
      <c r="AO25" s="43"/>
      <c r="AP25" s="43"/>
      <c r="AQ25" s="43"/>
      <c r="AR25" s="51" t="s">
        <v>0</v>
      </c>
      <c r="AS25" s="51" t="s">
        <v>0</v>
      </c>
      <c r="AT25" s="53"/>
    </row>
    <row r="26" spans="1:52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52" t="s">
        <v>1</v>
      </c>
      <c r="G26" s="52" t="s">
        <v>1</v>
      </c>
      <c r="H26" s="45" t="s">
        <v>54</v>
      </c>
      <c r="I26" s="45" t="s">
        <v>54</v>
      </c>
      <c r="J26" s="45" t="s">
        <v>54</v>
      </c>
      <c r="K26" s="45" t="s">
        <v>54</v>
      </c>
      <c r="L26" s="51" t="s">
        <v>0</v>
      </c>
      <c r="M26" s="51" t="s">
        <v>0</v>
      </c>
      <c r="N26" s="51" t="s">
        <v>0</v>
      </c>
      <c r="O26" s="51" t="s">
        <v>0</v>
      </c>
      <c r="P26" s="103" t="s">
        <v>0</v>
      </c>
      <c r="Q26" s="103" t="s">
        <v>0</v>
      </c>
      <c r="R26" s="45" t="s">
        <v>54</v>
      </c>
      <c r="S26" s="45" t="s">
        <v>54</v>
      </c>
      <c r="T26" s="51" t="s">
        <v>0</v>
      </c>
      <c r="U26" s="51" t="s">
        <v>0</v>
      </c>
      <c r="V26" s="52" t="s">
        <v>1</v>
      </c>
      <c r="W26" s="52" t="s">
        <v>1</v>
      </c>
      <c r="X26" s="45" t="s">
        <v>54</v>
      </c>
      <c r="Y26" s="45" t="s">
        <v>54</v>
      </c>
      <c r="Z26" s="45" t="s">
        <v>54</v>
      </c>
      <c r="AA26" s="45" t="s">
        <v>54</v>
      </c>
      <c r="AB26" s="311" t="s">
        <v>504</v>
      </c>
      <c r="AC26" s="311" t="s">
        <v>504</v>
      </c>
      <c r="AD26" s="311" t="s">
        <v>504</v>
      </c>
      <c r="AE26" s="60" t="s">
        <v>53</v>
      </c>
      <c r="AF26" s="45" t="s">
        <v>54</v>
      </c>
      <c r="AG26" s="45" t="s">
        <v>54</v>
      </c>
      <c r="AH26" s="45" t="s">
        <v>54</v>
      </c>
      <c r="AI26" s="45" t="s">
        <v>54</v>
      </c>
      <c r="AJ26" s="51" t="s">
        <v>0</v>
      </c>
      <c r="AK26" s="51" t="s">
        <v>0</v>
      </c>
      <c r="AL26" s="377" t="s">
        <v>533</v>
      </c>
      <c r="AM26" s="52" t="s">
        <v>1</v>
      </c>
      <c r="AN26" s="43"/>
      <c r="AO26" s="43"/>
      <c r="AP26" s="43"/>
      <c r="AQ26" s="43"/>
      <c r="AR26" s="51" t="s">
        <v>0</v>
      </c>
      <c r="AS26" s="51" t="s">
        <v>0</v>
      </c>
      <c r="AT26" s="402"/>
    </row>
    <row r="27" spans="1:52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66" t="s">
        <v>1</v>
      </c>
      <c r="G27" s="66" t="s">
        <v>1</v>
      </c>
      <c r="H27" s="43"/>
      <c r="I27" s="43"/>
      <c r="J27" s="43"/>
      <c r="K27" s="43"/>
      <c r="L27" s="65" t="s">
        <v>0</v>
      </c>
      <c r="M27" s="65" t="s">
        <v>0</v>
      </c>
      <c r="N27" s="51" t="s">
        <v>0</v>
      </c>
      <c r="O27" s="51" t="s">
        <v>0</v>
      </c>
      <c r="P27" s="103" t="s">
        <v>0</v>
      </c>
      <c r="Q27" s="103" t="s">
        <v>0</v>
      </c>
      <c r="R27" s="43"/>
      <c r="S27" s="43"/>
      <c r="T27" s="65" t="s">
        <v>0</v>
      </c>
      <c r="U27" s="65" t="s">
        <v>0</v>
      </c>
      <c r="V27" s="66" t="s">
        <v>1</v>
      </c>
      <c r="W27" s="66" t="s">
        <v>1</v>
      </c>
      <c r="X27" s="43"/>
      <c r="Y27" s="43"/>
      <c r="Z27" s="43"/>
      <c r="AA27" s="43"/>
      <c r="AB27" s="311" t="s">
        <v>504</v>
      </c>
      <c r="AC27" s="311" t="s">
        <v>504</v>
      </c>
      <c r="AD27" s="311" t="s">
        <v>504</v>
      </c>
      <c r="AE27" s="60" t="s">
        <v>53</v>
      </c>
      <c r="AF27" s="45" t="s">
        <v>54</v>
      </c>
      <c r="AG27" s="45" t="s">
        <v>54</v>
      </c>
      <c r="AH27" s="45" t="s">
        <v>54</v>
      </c>
      <c r="AI27" s="45" t="s">
        <v>54</v>
      </c>
      <c r="AJ27" s="66" t="s">
        <v>1</v>
      </c>
      <c r="AK27" s="66" t="s">
        <v>1</v>
      </c>
      <c r="AL27" s="66" t="s">
        <v>1</v>
      </c>
      <c r="AM27" s="66" t="s">
        <v>1</v>
      </c>
      <c r="AN27" s="43"/>
      <c r="AO27" s="43"/>
      <c r="AP27" s="43"/>
      <c r="AQ27" s="43"/>
      <c r="AR27" s="65" t="s">
        <v>0</v>
      </c>
      <c r="AS27" s="65" t="s">
        <v>0</v>
      </c>
      <c r="AT27" s="67"/>
    </row>
    <row r="28" spans="1:52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</row>
    <row r="29" spans="1:52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1" t="s">
        <v>0</v>
      </c>
      <c r="G29" s="41" t="s">
        <v>0</v>
      </c>
      <c r="H29" s="42" t="s">
        <v>1</v>
      </c>
      <c r="I29" s="42" t="s">
        <v>1</v>
      </c>
      <c r="J29" s="43"/>
      <c r="K29" s="43"/>
      <c r="L29" s="43"/>
      <c r="M29" s="43"/>
      <c r="N29" s="311" t="s">
        <v>498</v>
      </c>
      <c r="O29" s="311" t="s">
        <v>498</v>
      </c>
      <c r="P29" s="311" t="s">
        <v>498</v>
      </c>
      <c r="Q29" s="42" t="s">
        <v>1</v>
      </c>
      <c r="R29" s="43"/>
      <c r="S29" s="43"/>
      <c r="T29" s="43"/>
      <c r="U29" s="43"/>
      <c r="V29" s="41" t="s">
        <v>0</v>
      </c>
      <c r="W29" s="41" t="s">
        <v>0</v>
      </c>
      <c r="X29" s="42" t="s">
        <v>1</v>
      </c>
      <c r="Y29" s="42" t="s">
        <v>1</v>
      </c>
      <c r="Z29" s="43"/>
      <c r="AA29" s="43"/>
      <c r="AB29" s="103" t="s">
        <v>0</v>
      </c>
      <c r="AC29" s="103" t="s">
        <v>0</v>
      </c>
      <c r="AD29" s="41" t="s">
        <v>0</v>
      </c>
      <c r="AE29" s="41" t="s">
        <v>0</v>
      </c>
      <c r="AF29" s="42" t="s">
        <v>1</v>
      </c>
      <c r="AG29" s="42" t="s">
        <v>1</v>
      </c>
      <c r="AH29" s="43"/>
      <c r="AI29" s="43"/>
      <c r="AJ29" s="43"/>
      <c r="AK29" s="43"/>
      <c r="AL29" s="41" t="s">
        <v>0</v>
      </c>
      <c r="AM29" s="41" t="s">
        <v>0</v>
      </c>
      <c r="AN29" s="42" t="s">
        <v>1</v>
      </c>
      <c r="AO29" s="42" t="s">
        <v>1</v>
      </c>
      <c r="AP29" s="43"/>
      <c r="AQ29" s="43"/>
      <c r="AR29" s="43"/>
      <c r="AS29" s="43"/>
      <c r="AT29" s="75"/>
    </row>
    <row r="30" spans="1:52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51" t="s">
        <v>0</v>
      </c>
      <c r="G30" s="51" t="s">
        <v>0</v>
      </c>
      <c r="H30" s="52" t="s">
        <v>1</v>
      </c>
      <c r="I30" s="52" t="s">
        <v>1</v>
      </c>
      <c r="J30" s="43"/>
      <c r="K30" s="43"/>
      <c r="L30" s="43"/>
      <c r="M30" s="43"/>
      <c r="N30" s="311" t="s">
        <v>498</v>
      </c>
      <c r="O30" s="311" t="s">
        <v>498</v>
      </c>
      <c r="P30" s="311" t="s">
        <v>498</v>
      </c>
      <c r="Q30" s="52" t="s">
        <v>1</v>
      </c>
      <c r="R30" s="43"/>
      <c r="S30" s="43"/>
      <c r="T30" s="43"/>
      <c r="U30" s="43"/>
      <c r="V30" s="51" t="s">
        <v>0</v>
      </c>
      <c r="W30" s="51" t="s">
        <v>0</v>
      </c>
      <c r="X30" s="52" t="s">
        <v>1</v>
      </c>
      <c r="Y30" s="52" t="s">
        <v>1</v>
      </c>
      <c r="Z30" s="43"/>
      <c r="AA30" s="43"/>
      <c r="AB30" s="103" t="s">
        <v>0</v>
      </c>
      <c r="AC30" s="103" t="s">
        <v>0</v>
      </c>
      <c r="AD30" s="51" t="s">
        <v>0</v>
      </c>
      <c r="AE30" s="51" t="s">
        <v>0</v>
      </c>
      <c r="AF30" s="52" t="s">
        <v>1</v>
      </c>
      <c r="AG30" s="52" t="s">
        <v>1</v>
      </c>
      <c r="AH30" s="43"/>
      <c r="AI30" s="43"/>
      <c r="AJ30" s="43"/>
      <c r="AK30" s="43"/>
      <c r="AL30" s="51" t="s">
        <v>0</v>
      </c>
      <c r="AM30" s="51" t="s">
        <v>0</v>
      </c>
      <c r="AN30" s="52" t="s">
        <v>1</v>
      </c>
      <c r="AO30" s="52" t="s">
        <v>1</v>
      </c>
      <c r="AP30" s="43"/>
      <c r="AQ30" s="43"/>
      <c r="AR30" s="43"/>
      <c r="AS30" s="43"/>
      <c r="AT30" s="53" t="s">
        <v>536</v>
      </c>
    </row>
    <row r="31" spans="1:52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51" t="s">
        <v>0</v>
      </c>
      <c r="G31" s="51" t="s">
        <v>0</v>
      </c>
      <c r="H31" s="52" t="s">
        <v>1</v>
      </c>
      <c r="I31" s="52" t="s">
        <v>1</v>
      </c>
      <c r="J31" s="43"/>
      <c r="K31" s="43"/>
      <c r="L31" s="43"/>
      <c r="M31" s="43"/>
      <c r="N31" s="311" t="s">
        <v>498</v>
      </c>
      <c r="O31" s="311" t="s">
        <v>498</v>
      </c>
      <c r="P31" s="311" t="s">
        <v>498</v>
      </c>
      <c r="Q31" s="52" t="s">
        <v>1</v>
      </c>
      <c r="R31" s="105" t="s">
        <v>1</v>
      </c>
      <c r="S31" s="105" t="s">
        <v>1</v>
      </c>
      <c r="T31" s="43"/>
      <c r="U31" s="43"/>
      <c r="V31" s="51" t="s">
        <v>0</v>
      </c>
      <c r="W31" s="51" t="s">
        <v>0</v>
      </c>
      <c r="X31" s="52" t="s">
        <v>1</v>
      </c>
      <c r="Y31" s="52" t="s">
        <v>1</v>
      </c>
      <c r="Z31" s="43"/>
      <c r="AA31" s="43"/>
      <c r="AB31" s="103" t="s">
        <v>0</v>
      </c>
      <c r="AC31" s="103" t="s">
        <v>0</v>
      </c>
      <c r="AD31" s="51" t="s">
        <v>0</v>
      </c>
      <c r="AE31" s="51" t="s">
        <v>0</v>
      </c>
      <c r="AF31" s="52" t="s">
        <v>1</v>
      </c>
      <c r="AG31" s="52" t="s">
        <v>1</v>
      </c>
      <c r="AH31" s="43"/>
      <c r="AI31" s="43"/>
      <c r="AJ31" s="43"/>
      <c r="AK31" s="43"/>
      <c r="AL31" s="377" t="s">
        <v>533</v>
      </c>
      <c r="AM31" s="51" t="s">
        <v>0</v>
      </c>
      <c r="AN31" s="52" t="s">
        <v>1</v>
      </c>
      <c r="AO31" s="52" t="s">
        <v>1</v>
      </c>
      <c r="AP31" s="43"/>
      <c r="AQ31" s="43"/>
      <c r="AR31" s="43"/>
      <c r="AS31" s="43"/>
      <c r="AT31" s="53"/>
    </row>
    <row r="32" spans="1:52" s="47" customFormat="1" ht="20.85" customHeight="1">
      <c r="A32" s="433"/>
      <c r="B32" s="48" t="s">
        <v>180</v>
      </c>
      <c r="C32" s="49" t="s">
        <v>60</v>
      </c>
      <c r="D32" s="49"/>
      <c r="E32" s="58">
        <v>580009</v>
      </c>
      <c r="F32" s="51" t="s">
        <v>0</v>
      </c>
      <c r="G32" s="51" t="s">
        <v>0</v>
      </c>
      <c r="H32" s="52" t="s">
        <v>1</v>
      </c>
      <c r="I32" s="52" t="s">
        <v>1</v>
      </c>
      <c r="J32" s="43"/>
      <c r="K32" s="43"/>
      <c r="L32" s="43"/>
      <c r="M32" s="43"/>
      <c r="N32" s="311" t="s">
        <v>498</v>
      </c>
      <c r="O32" s="311" t="s">
        <v>498</v>
      </c>
      <c r="P32" s="311" t="s">
        <v>498</v>
      </c>
      <c r="Q32" s="52" t="s">
        <v>1</v>
      </c>
      <c r="R32" s="105" t="s">
        <v>1</v>
      </c>
      <c r="S32" s="105" t="s">
        <v>1</v>
      </c>
      <c r="T32" s="43"/>
      <c r="U32" s="43"/>
      <c r="V32" s="51" t="s">
        <v>0</v>
      </c>
      <c r="W32" s="51" t="s">
        <v>0</v>
      </c>
      <c r="X32" s="52" t="s">
        <v>1</v>
      </c>
      <c r="Y32" s="52" t="s">
        <v>1</v>
      </c>
      <c r="Z32" s="43"/>
      <c r="AA32" s="43"/>
      <c r="AB32" s="103" t="s">
        <v>0</v>
      </c>
      <c r="AC32" s="103" t="s">
        <v>0</v>
      </c>
      <c r="AD32" s="51" t="s">
        <v>0</v>
      </c>
      <c r="AE32" s="51" t="s">
        <v>0</v>
      </c>
      <c r="AF32" s="52" t="s">
        <v>1</v>
      </c>
      <c r="AG32" s="52" t="s">
        <v>1</v>
      </c>
      <c r="AH32" s="43"/>
      <c r="AI32" s="43"/>
      <c r="AJ32" s="43"/>
      <c r="AK32" s="43"/>
      <c r="AL32" s="51" t="s">
        <v>0</v>
      </c>
      <c r="AM32" s="51" t="s">
        <v>0</v>
      </c>
      <c r="AN32" s="52" t="s">
        <v>1</v>
      </c>
      <c r="AO32" s="52" t="s">
        <v>1</v>
      </c>
      <c r="AP32" s="43"/>
      <c r="AQ32" s="43"/>
      <c r="AR32" s="43"/>
      <c r="AS32" s="43"/>
      <c r="AT32" s="53"/>
    </row>
    <row r="33" spans="1:46" s="47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51" t="s">
        <v>0</v>
      </c>
      <c r="G33" s="51" t="s">
        <v>0</v>
      </c>
      <c r="H33" s="52" t="s">
        <v>1</v>
      </c>
      <c r="I33" s="52" t="s">
        <v>1</v>
      </c>
      <c r="J33" s="43"/>
      <c r="K33" s="43"/>
      <c r="L33" s="43"/>
      <c r="M33" s="43"/>
      <c r="N33" s="311" t="s">
        <v>498</v>
      </c>
      <c r="O33" s="311" t="s">
        <v>498</v>
      </c>
      <c r="P33" s="311" t="s">
        <v>498</v>
      </c>
      <c r="Q33" s="52" t="s">
        <v>1</v>
      </c>
      <c r="R33" s="43"/>
      <c r="S33" s="43"/>
      <c r="T33" s="43"/>
      <c r="U33" s="43"/>
      <c r="V33" s="51" t="s">
        <v>0</v>
      </c>
      <c r="W33" s="51" t="s">
        <v>0</v>
      </c>
      <c r="X33" s="52" t="s">
        <v>1</v>
      </c>
      <c r="Y33" s="52" t="s">
        <v>1</v>
      </c>
      <c r="Z33" s="43"/>
      <c r="AA33" s="43"/>
      <c r="AB33" s="103" t="s">
        <v>0</v>
      </c>
      <c r="AC33" s="103" t="s">
        <v>0</v>
      </c>
      <c r="AD33" s="51" t="s">
        <v>0</v>
      </c>
      <c r="AE33" s="51" t="s">
        <v>0</v>
      </c>
      <c r="AF33" s="52" t="s">
        <v>1</v>
      </c>
      <c r="AG33" s="52" t="s">
        <v>1</v>
      </c>
      <c r="AH33" s="43"/>
      <c r="AI33" s="43"/>
      <c r="AJ33" s="43"/>
      <c r="AK33" s="43"/>
      <c r="AL33" s="377" t="s">
        <v>533</v>
      </c>
      <c r="AM33" s="51" t="s">
        <v>0</v>
      </c>
      <c r="AN33" s="52" t="s">
        <v>1</v>
      </c>
      <c r="AO33" s="52" t="s">
        <v>1</v>
      </c>
      <c r="AP33" s="43"/>
      <c r="AQ33" s="43"/>
      <c r="AR33" s="43"/>
      <c r="AS33" s="43"/>
      <c r="AT33" s="53"/>
    </row>
    <row r="34" spans="1:46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51" t="s">
        <v>0</v>
      </c>
      <c r="G34" s="51" t="s">
        <v>0</v>
      </c>
      <c r="H34" s="52" t="s">
        <v>1</v>
      </c>
      <c r="I34" s="52" t="s">
        <v>1</v>
      </c>
      <c r="J34" s="43"/>
      <c r="K34" s="43"/>
      <c r="L34" s="43"/>
      <c r="M34" s="43"/>
      <c r="N34" s="311" t="s">
        <v>498</v>
      </c>
      <c r="O34" s="311" t="s">
        <v>498</v>
      </c>
      <c r="P34" s="311" t="s">
        <v>498</v>
      </c>
      <c r="Q34" s="52" t="s">
        <v>1</v>
      </c>
      <c r="R34" s="105" t="s">
        <v>1</v>
      </c>
      <c r="S34" s="105" t="s">
        <v>1</v>
      </c>
      <c r="T34" s="43"/>
      <c r="U34" s="43"/>
      <c r="V34" s="51" t="s">
        <v>0</v>
      </c>
      <c r="W34" s="51" t="s">
        <v>0</v>
      </c>
      <c r="X34" s="52" t="s">
        <v>1</v>
      </c>
      <c r="Y34" s="52" t="s">
        <v>1</v>
      </c>
      <c r="Z34" s="43"/>
      <c r="AA34" s="43"/>
      <c r="AB34" s="103" t="s">
        <v>0</v>
      </c>
      <c r="AC34" s="103" t="s">
        <v>0</v>
      </c>
      <c r="AD34" s="51" t="s">
        <v>0</v>
      </c>
      <c r="AE34" s="51" t="s">
        <v>0</v>
      </c>
      <c r="AF34" s="52" t="s">
        <v>1</v>
      </c>
      <c r="AG34" s="52" t="s">
        <v>1</v>
      </c>
      <c r="AH34" s="43"/>
      <c r="AI34" s="43"/>
      <c r="AJ34" s="43"/>
      <c r="AK34" s="43"/>
      <c r="AL34" s="377" t="s">
        <v>533</v>
      </c>
      <c r="AM34" s="51" t="s">
        <v>0</v>
      </c>
      <c r="AN34" s="52" t="s">
        <v>1</v>
      </c>
      <c r="AO34" s="52" t="s">
        <v>1</v>
      </c>
      <c r="AP34" s="43"/>
      <c r="AQ34" s="43"/>
      <c r="AR34" s="43"/>
      <c r="AS34" s="43"/>
      <c r="AT34" s="53" t="s">
        <v>537</v>
      </c>
    </row>
    <row r="35" spans="1:46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65" t="s">
        <v>0</v>
      </c>
      <c r="G35" s="65" t="s">
        <v>0</v>
      </c>
      <c r="H35" s="66" t="s">
        <v>1</v>
      </c>
      <c r="I35" s="66" t="s">
        <v>1</v>
      </c>
      <c r="J35" s="43"/>
      <c r="K35" s="43"/>
      <c r="L35" s="43"/>
      <c r="M35" s="43"/>
      <c r="N35" s="311" t="s">
        <v>498</v>
      </c>
      <c r="O35" s="311" t="s">
        <v>498</v>
      </c>
      <c r="P35" s="311" t="s">
        <v>498</v>
      </c>
      <c r="Q35" s="66" t="s">
        <v>1</v>
      </c>
      <c r="R35" s="43"/>
      <c r="S35" s="43"/>
      <c r="T35" s="43"/>
      <c r="U35" s="43"/>
      <c r="V35" s="65" t="s">
        <v>0</v>
      </c>
      <c r="W35" s="65" t="s">
        <v>0</v>
      </c>
      <c r="X35" s="66" t="s">
        <v>1</v>
      </c>
      <c r="Y35" s="66" t="s">
        <v>1</v>
      </c>
      <c r="Z35" s="43"/>
      <c r="AA35" s="43"/>
      <c r="AB35" s="103" t="s">
        <v>0</v>
      </c>
      <c r="AC35" s="103" t="s">
        <v>0</v>
      </c>
      <c r="AD35" s="65" t="s">
        <v>0</v>
      </c>
      <c r="AE35" s="65" t="s">
        <v>0</v>
      </c>
      <c r="AF35" s="66" t="s">
        <v>1</v>
      </c>
      <c r="AG35" s="66" t="s">
        <v>1</v>
      </c>
      <c r="AH35" s="43"/>
      <c r="AI35" s="43"/>
      <c r="AJ35" s="43"/>
      <c r="AK35" s="43"/>
      <c r="AL35" s="65" t="s">
        <v>0</v>
      </c>
      <c r="AM35" s="65" t="s">
        <v>0</v>
      </c>
      <c r="AN35" s="66" t="s">
        <v>1</v>
      </c>
      <c r="AO35" s="66" t="s">
        <v>1</v>
      </c>
      <c r="AP35" s="43"/>
      <c r="AQ35" s="43"/>
      <c r="AR35" s="43"/>
      <c r="AS35" s="43"/>
      <c r="AT35" s="67"/>
    </row>
    <row r="36" spans="1:46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</row>
    <row r="37" spans="1:46" s="47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45"/>
      <c r="G37" s="45"/>
      <c r="H37" s="43"/>
      <c r="I37" s="43"/>
      <c r="J37" s="43"/>
      <c r="K37" s="43"/>
      <c r="L37" s="43"/>
      <c r="M37" s="43"/>
      <c r="N37" s="43"/>
      <c r="O37" s="43"/>
      <c r="P37" s="145"/>
      <c r="Q37" s="390"/>
      <c r="R37" s="245"/>
      <c r="S37" s="43"/>
      <c r="T37" s="43"/>
      <c r="U37" s="45"/>
      <c r="V37" s="164" t="s">
        <v>100</v>
      </c>
      <c r="W37" s="43"/>
      <c r="X37" s="43"/>
      <c r="Y37" s="43"/>
      <c r="Z37" s="43"/>
      <c r="AA37" s="43"/>
      <c r="AB37" s="43"/>
      <c r="AC37" s="45"/>
      <c r="AD37" s="45"/>
      <c r="AE37" s="43"/>
      <c r="AF37" s="164" t="s">
        <v>100</v>
      </c>
      <c r="AG37" s="43"/>
      <c r="AH37" s="43"/>
      <c r="AI37" s="43"/>
      <c r="AJ37" s="43"/>
      <c r="AK37" s="45"/>
      <c r="AL37" s="45"/>
      <c r="AM37" s="43"/>
      <c r="AN37" s="43"/>
      <c r="AO37" s="43"/>
      <c r="AP37" s="43"/>
      <c r="AQ37" s="43"/>
      <c r="AR37" s="43"/>
      <c r="AS37" s="43"/>
      <c r="AT37" s="75"/>
    </row>
    <row r="38" spans="1:46" s="54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43"/>
      <c r="G38" s="43"/>
      <c r="H38" s="51" t="s">
        <v>0</v>
      </c>
      <c r="I38" s="51" t="s">
        <v>0</v>
      </c>
      <c r="J38" s="52" t="s">
        <v>1</v>
      </c>
      <c r="K38" s="52" t="s">
        <v>1</v>
      </c>
      <c r="L38" s="45" t="s">
        <v>54</v>
      </c>
      <c r="M38" s="45" t="s">
        <v>54</v>
      </c>
      <c r="N38" s="311" t="s">
        <v>498</v>
      </c>
      <c r="O38" s="311" t="s">
        <v>498</v>
      </c>
      <c r="P38" s="311" t="s">
        <v>498</v>
      </c>
      <c r="Q38" s="311" t="s">
        <v>54</v>
      </c>
      <c r="R38" s="52" t="s">
        <v>1</v>
      </c>
      <c r="S38" s="52" t="s">
        <v>1</v>
      </c>
      <c r="T38" s="45" t="s">
        <v>54</v>
      </c>
      <c r="U38" s="45" t="s">
        <v>54</v>
      </c>
      <c r="V38" s="45" t="s">
        <v>54</v>
      </c>
      <c r="W38" s="45" t="s">
        <v>54</v>
      </c>
      <c r="X38" s="51" t="s">
        <v>0</v>
      </c>
      <c r="Y38" s="51" t="s">
        <v>0</v>
      </c>
      <c r="Z38" s="52" t="s">
        <v>1</v>
      </c>
      <c r="AA38" s="52" t="s">
        <v>1</v>
      </c>
      <c r="AB38" s="105" t="s">
        <v>1</v>
      </c>
      <c r="AC38" s="105" t="s">
        <v>1</v>
      </c>
      <c r="AD38" s="105" t="s">
        <v>1</v>
      </c>
      <c r="AE38" s="43"/>
      <c r="AF38" s="51" t="s">
        <v>0</v>
      </c>
      <c r="AG38" s="51" t="s">
        <v>0</v>
      </c>
      <c r="AH38" s="52" t="s">
        <v>1</v>
      </c>
      <c r="AI38" s="52" t="s">
        <v>1</v>
      </c>
      <c r="AJ38" s="43"/>
      <c r="AK38" s="43"/>
      <c r="AL38" s="377" t="s">
        <v>533</v>
      </c>
      <c r="AM38" s="43"/>
      <c r="AN38" s="51" t="s">
        <v>0</v>
      </c>
      <c r="AO38" s="51" t="s">
        <v>0</v>
      </c>
      <c r="AP38" s="52" t="s">
        <v>1</v>
      </c>
      <c r="AQ38" s="52" t="s">
        <v>1</v>
      </c>
      <c r="AR38" s="43"/>
      <c r="AS38" s="43"/>
      <c r="AT38" s="53"/>
    </row>
    <row r="39" spans="1:46" s="54" customFormat="1" ht="20.85" customHeight="1">
      <c r="A39" s="464"/>
      <c r="B39" s="48" t="s">
        <v>104</v>
      </c>
      <c r="C39" s="85" t="s">
        <v>105</v>
      </c>
      <c r="D39" s="49"/>
      <c r="E39" s="61">
        <v>660017</v>
      </c>
      <c r="F39" s="43"/>
      <c r="G39" s="43"/>
      <c r="H39" s="43"/>
      <c r="I39" s="43"/>
      <c r="J39" s="51" t="s">
        <v>0</v>
      </c>
      <c r="K39" s="51" t="s">
        <v>0</v>
      </c>
      <c r="L39" s="60" t="s">
        <v>53</v>
      </c>
      <c r="M39" s="52" t="s">
        <v>1</v>
      </c>
      <c r="N39" s="105" t="s">
        <v>1</v>
      </c>
      <c r="O39" s="105" t="s">
        <v>1</v>
      </c>
      <c r="P39" s="105" t="s">
        <v>1</v>
      </c>
      <c r="Q39" s="45" t="s">
        <v>54</v>
      </c>
      <c r="R39" s="51" t="s">
        <v>0</v>
      </c>
      <c r="S39" s="51" t="s">
        <v>0</v>
      </c>
      <c r="T39" s="52" t="s">
        <v>1</v>
      </c>
      <c r="U39" s="52" t="s">
        <v>1</v>
      </c>
      <c r="V39" s="45" t="s">
        <v>54</v>
      </c>
      <c r="W39" s="45" t="s">
        <v>54</v>
      </c>
      <c r="X39" s="45" t="s">
        <v>54</v>
      </c>
      <c r="Y39" s="45" t="s">
        <v>54</v>
      </c>
      <c r="Z39" s="51" t="s">
        <v>0</v>
      </c>
      <c r="AA39" s="51" t="s">
        <v>0</v>
      </c>
      <c r="AB39" s="311" t="s">
        <v>504</v>
      </c>
      <c r="AC39" s="311" t="s">
        <v>504</v>
      </c>
      <c r="AD39" s="311" t="s">
        <v>504</v>
      </c>
      <c r="AE39" s="45" t="s">
        <v>54</v>
      </c>
      <c r="AF39" s="45" t="s">
        <v>54</v>
      </c>
      <c r="AG39" s="45" t="s">
        <v>54</v>
      </c>
      <c r="AH39" s="51" t="s">
        <v>0</v>
      </c>
      <c r="AI39" s="51" t="s">
        <v>0</v>
      </c>
      <c r="AJ39" s="52" t="s">
        <v>1</v>
      </c>
      <c r="AK39" s="52" t="s">
        <v>1</v>
      </c>
      <c r="AL39" s="105" t="s">
        <v>1</v>
      </c>
      <c r="AM39" s="45" t="s">
        <v>54</v>
      </c>
      <c r="AN39" s="45" t="s">
        <v>54</v>
      </c>
      <c r="AO39" s="45" t="s">
        <v>54</v>
      </c>
      <c r="AP39" s="51" t="s">
        <v>0</v>
      </c>
      <c r="AQ39" s="51" t="s">
        <v>0</v>
      </c>
      <c r="AR39" s="52" t="s">
        <v>1</v>
      </c>
      <c r="AS39" s="52" t="s">
        <v>1</v>
      </c>
      <c r="AT39" s="53" t="s">
        <v>538</v>
      </c>
    </row>
    <row r="40" spans="1:46" s="54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52" t="s">
        <v>1</v>
      </c>
      <c r="G40" s="52" t="s">
        <v>1</v>
      </c>
      <c r="H40" s="43"/>
      <c r="I40" s="256" t="s">
        <v>505</v>
      </c>
      <c r="J40" s="256" t="s">
        <v>505</v>
      </c>
      <c r="K40" s="256" t="s">
        <v>505</v>
      </c>
      <c r="L40" s="51" t="s">
        <v>0</v>
      </c>
      <c r="M40" s="51" t="s">
        <v>0</v>
      </c>
      <c r="N40" s="51" t="s">
        <v>0</v>
      </c>
      <c r="O40" s="51" t="s">
        <v>0</v>
      </c>
      <c r="P40" s="103" t="s">
        <v>0</v>
      </c>
      <c r="Q40" s="103" t="s">
        <v>0</v>
      </c>
      <c r="R40" s="43"/>
      <c r="S40" s="43"/>
      <c r="T40" s="51" t="s">
        <v>0</v>
      </c>
      <c r="U40" s="51" t="s">
        <v>0</v>
      </c>
      <c r="V40" s="52" t="s">
        <v>1</v>
      </c>
      <c r="W40" s="52" t="s">
        <v>1</v>
      </c>
      <c r="X40" s="43"/>
      <c r="Y40" s="43"/>
      <c r="Z40" s="43"/>
      <c r="AA40" s="43"/>
      <c r="AB40" s="311" t="s">
        <v>504</v>
      </c>
      <c r="AC40" s="311" t="s">
        <v>504</v>
      </c>
      <c r="AD40" s="311" t="s">
        <v>504</v>
      </c>
      <c r="AE40" s="52" t="s">
        <v>1</v>
      </c>
      <c r="AF40" s="43"/>
      <c r="AG40" s="43"/>
      <c r="AH40" s="43"/>
      <c r="AI40" s="43"/>
      <c r="AJ40" s="51" t="s">
        <v>0</v>
      </c>
      <c r="AK40" s="51" t="s">
        <v>0</v>
      </c>
      <c r="AL40" s="51" t="s">
        <v>0</v>
      </c>
      <c r="AM40" s="51" t="s">
        <v>0</v>
      </c>
      <c r="AN40" s="43"/>
      <c r="AO40" s="43"/>
      <c r="AP40" s="43"/>
      <c r="AQ40" s="43"/>
      <c r="AR40" s="51" t="s">
        <v>0</v>
      </c>
      <c r="AS40" s="51" t="s">
        <v>0</v>
      </c>
      <c r="AT40" s="53"/>
    </row>
    <row r="41" spans="1:46" s="54" customFormat="1" ht="20.85" customHeight="1" thickBot="1">
      <c r="A41" s="464"/>
      <c r="B41" s="55" t="s">
        <v>109</v>
      </c>
      <c r="C41" s="87" t="s">
        <v>110</v>
      </c>
      <c r="D41" s="49"/>
      <c r="E41" s="61">
        <v>660025</v>
      </c>
      <c r="F41" s="51" t="s">
        <v>0</v>
      </c>
      <c r="G41" s="51" t="s">
        <v>0</v>
      </c>
      <c r="H41" s="52" t="s">
        <v>1</v>
      </c>
      <c r="I41" s="52" t="s">
        <v>1</v>
      </c>
      <c r="J41" s="43"/>
      <c r="K41" s="43"/>
      <c r="L41" s="45" t="s">
        <v>54</v>
      </c>
      <c r="M41" s="45" t="s">
        <v>54</v>
      </c>
      <c r="N41" s="311" t="s">
        <v>498</v>
      </c>
      <c r="O41" s="311" t="s">
        <v>498</v>
      </c>
      <c r="P41" s="311" t="s">
        <v>498</v>
      </c>
      <c r="Q41" s="52" t="s">
        <v>1</v>
      </c>
      <c r="R41" s="43"/>
      <c r="S41" s="45" t="s">
        <v>54</v>
      </c>
      <c r="T41" s="45" t="s">
        <v>54</v>
      </c>
      <c r="U41" s="43"/>
      <c r="V41" s="51" t="s">
        <v>0</v>
      </c>
      <c r="W41" s="51" t="s">
        <v>0</v>
      </c>
      <c r="X41" s="52" t="s">
        <v>1</v>
      </c>
      <c r="Y41" s="52" t="s">
        <v>1</v>
      </c>
      <c r="Z41" s="45" t="s">
        <v>54</v>
      </c>
      <c r="AA41" s="45" t="s">
        <v>54</v>
      </c>
      <c r="AB41" s="103" t="s">
        <v>0</v>
      </c>
      <c r="AC41" s="103" t="s">
        <v>0</v>
      </c>
      <c r="AD41" s="51" t="s">
        <v>0</v>
      </c>
      <c r="AE41" s="51" t="s">
        <v>0</v>
      </c>
      <c r="AF41" s="52" t="s">
        <v>1</v>
      </c>
      <c r="AG41" s="52" t="s">
        <v>1</v>
      </c>
      <c r="AH41" s="45" t="s">
        <v>54</v>
      </c>
      <c r="AI41" s="45"/>
      <c r="AJ41" s="43"/>
      <c r="AK41" s="43"/>
      <c r="AL41" s="377" t="s">
        <v>533</v>
      </c>
      <c r="AM41" s="52" t="s">
        <v>1</v>
      </c>
      <c r="AN41" s="52" t="s">
        <v>1</v>
      </c>
      <c r="AO41" s="52" t="s">
        <v>1</v>
      </c>
      <c r="AP41" s="43"/>
      <c r="AQ41" s="43"/>
      <c r="AR41" s="43"/>
      <c r="AS41" s="43"/>
      <c r="AT41" s="53" t="s">
        <v>435</v>
      </c>
    </row>
    <row r="42" spans="1:46" s="47" customFormat="1" ht="20.85" customHeight="1" thickBot="1">
      <c r="A42" s="464"/>
      <c r="B42" s="48" t="s">
        <v>112</v>
      </c>
      <c r="C42" s="88" t="s">
        <v>113</v>
      </c>
      <c r="D42" s="49"/>
      <c r="E42" s="49" t="s">
        <v>114</v>
      </c>
      <c r="F42" s="95"/>
      <c r="G42" s="43" t="s">
        <v>0</v>
      </c>
      <c r="H42" s="43" t="s">
        <v>0</v>
      </c>
      <c r="I42" s="43" t="s">
        <v>0</v>
      </c>
      <c r="J42" s="215" t="s">
        <v>115</v>
      </c>
      <c r="K42" s="215" t="s">
        <v>115</v>
      </c>
      <c r="L42" s="43" t="s">
        <v>0</v>
      </c>
      <c r="M42" s="43"/>
      <c r="N42" s="43" t="s">
        <v>0</v>
      </c>
      <c r="O42" s="43" t="s">
        <v>0</v>
      </c>
      <c r="P42" s="43" t="s">
        <v>0</v>
      </c>
      <c r="Q42" s="215" t="s">
        <v>115</v>
      </c>
      <c r="R42" s="215" t="s">
        <v>115</v>
      </c>
      <c r="S42" s="43" t="s">
        <v>0</v>
      </c>
      <c r="T42" s="43"/>
      <c r="U42" s="43" t="s">
        <v>0</v>
      </c>
      <c r="V42" s="106" t="s">
        <v>100</v>
      </c>
      <c r="W42" s="43" t="s">
        <v>0</v>
      </c>
      <c r="X42" s="215" t="s">
        <v>115</v>
      </c>
      <c r="Y42" s="215" t="s">
        <v>115</v>
      </c>
      <c r="Z42" s="43" t="s">
        <v>0</v>
      </c>
      <c r="AA42" s="216"/>
      <c r="AB42" s="43" t="s">
        <v>0</v>
      </c>
      <c r="AC42" s="43" t="s">
        <v>0</v>
      </c>
      <c r="AD42" s="43" t="s">
        <v>0</v>
      </c>
      <c r="AE42" s="215" t="s">
        <v>115</v>
      </c>
      <c r="AF42" s="107" t="s">
        <v>140</v>
      </c>
      <c r="AG42" s="43" t="s">
        <v>0</v>
      </c>
      <c r="AH42" s="43"/>
      <c r="AI42" s="43" t="s">
        <v>0</v>
      </c>
      <c r="AJ42" s="43" t="s">
        <v>0</v>
      </c>
      <c r="AK42" s="43" t="s">
        <v>0</v>
      </c>
      <c r="AL42" s="215" t="s">
        <v>115</v>
      </c>
      <c r="AM42" s="215" t="s">
        <v>115</v>
      </c>
      <c r="AN42" s="43" t="s">
        <v>0</v>
      </c>
      <c r="AO42" s="43"/>
      <c r="AP42" s="43" t="s">
        <v>0</v>
      </c>
      <c r="AQ42" s="43" t="s">
        <v>0</v>
      </c>
      <c r="AR42" s="43"/>
      <c r="AS42" s="215" t="s">
        <v>115</v>
      </c>
      <c r="AT42" s="53"/>
    </row>
    <row r="43" spans="1:46" s="47" customFormat="1" ht="20.85" customHeight="1">
      <c r="A43" s="464"/>
      <c r="B43" s="48" t="s">
        <v>116</v>
      </c>
      <c r="C43" s="88" t="s">
        <v>113</v>
      </c>
      <c r="D43" s="49"/>
      <c r="E43" s="49" t="s">
        <v>117</v>
      </c>
      <c r="F43" s="95"/>
      <c r="G43" s="43" t="s">
        <v>0</v>
      </c>
      <c r="H43" s="215" t="s">
        <v>115</v>
      </c>
      <c r="I43" s="215" t="s">
        <v>115</v>
      </c>
      <c r="J43" s="43" t="s">
        <v>0</v>
      </c>
      <c r="K43" s="43" t="s">
        <v>0</v>
      </c>
      <c r="L43" s="43" t="s">
        <v>0</v>
      </c>
      <c r="M43" s="43"/>
      <c r="N43" s="43" t="s">
        <v>0</v>
      </c>
      <c r="O43" s="215" t="s">
        <v>115</v>
      </c>
      <c r="P43" s="215" t="s">
        <v>115</v>
      </c>
      <c r="Q43" s="43" t="s">
        <v>0</v>
      </c>
      <c r="R43" s="43" t="s">
        <v>0</v>
      </c>
      <c r="S43" s="43" t="s">
        <v>0</v>
      </c>
      <c r="T43" s="43"/>
      <c r="U43" s="43" t="s">
        <v>0</v>
      </c>
      <c r="V43" s="107" t="s">
        <v>140</v>
      </c>
      <c r="W43" s="215" t="s">
        <v>115</v>
      </c>
      <c r="X43" s="43" t="s">
        <v>0</v>
      </c>
      <c r="Y43" s="43" t="s">
        <v>0</v>
      </c>
      <c r="Z43" s="43" t="s">
        <v>0</v>
      </c>
      <c r="AA43" s="216"/>
      <c r="AB43" s="43" t="s">
        <v>0</v>
      </c>
      <c r="AC43" s="215" t="s">
        <v>115</v>
      </c>
      <c r="AD43" s="215" t="s">
        <v>115</v>
      </c>
      <c r="AE43" s="43" t="s">
        <v>0</v>
      </c>
      <c r="AF43" s="164" t="s">
        <v>100</v>
      </c>
      <c r="AG43" s="43" t="s">
        <v>0</v>
      </c>
      <c r="AH43" s="43"/>
      <c r="AI43" s="43" t="s">
        <v>0</v>
      </c>
      <c r="AJ43" s="215" t="s">
        <v>115</v>
      </c>
      <c r="AK43" s="215" t="s">
        <v>115</v>
      </c>
      <c r="AL43" s="43" t="s">
        <v>0</v>
      </c>
      <c r="AM43" s="43" t="s">
        <v>0</v>
      </c>
      <c r="AN43" s="43" t="s">
        <v>0</v>
      </c>
      <c r="AO43" s="43"/>
      <c r="AP43" s="43" t="s">
        <v>0</v>
      </c>
      <c r="AQ43" s="215" t="s">
        <v>115</v>
      </c>
      <c r="AR43" s="215" t="s">
        <v>115</v>
      </c>
      <c r="AS43" s="43" t="s">
        <v>0</v>
      </c>
      <c r="AT43" s="53"/>
    </row>
    <row r="44" spans="1:46" s="47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215" t="s">
        <v>115</v>
      </c>
      <c r="G44" s="215" t="s">
        <v>115</v>
      </c>
      <c r="H44" s="43" t="s">
        <v>0</v>
      </c>
      <c r="I44" s="43" t="s">
        <v>0</v>
      </c>
      <c r="J44" s="43" t="s">
        <v>0</v>
      </c>
      <c r="K44" s="43" t="s">
        <v>0</v>
      </c>
      <c r="L44" s="43"/>
      <c r="M44" s="215" t="s">
        <v>115</v>
      </c>
      <c r="N44" s="215" t="s">
        <v>115</v>
      </c>
      <c r="O44" s="43" t="s">
        <v>0</v>
      </c>
      <c r="P44" s="43" t="s">
        <v>0</v>
      </c>
      <c r="Q44" s="43" t="s">
        <v>0</v>
      </c>
      <c r="R44" s="43" t="s">
        <v>0</v>
      </c>
      <c r="S44" s="143"/>
      <c r="T44" s="215" t="s">
        <v>115</v>
      </c>
      <c r="U44" s="215" t="s">
        <v>115</v>
      </c>
      <c r="V44" s="164" t="s">
        <v>100</v>
      </c>
      <c r="W44" s="43" t="s">
        <v>0</v>
      </c>
      <c r="X44" s="43" t="s">
        <v>0</v>
      </c>
      <c r="Y44" s="43" t="s">
        <v>0</v>
      </c>
      <c r="Z44" s="143"/>
      <c r="AA44" s="215" t="s">
        <v>115</v>
      </c>
      <c r="AB44" s="215" t="s">
        <v>115</v>
      </c>
      <c r="AC44" s="43" t="s">
        <v>0</v>
      </c>
      <c r="AD44" s="43" t="s">
        <v>0</v>
      </c>
      <c r="AE44" s="43" t="s">
        <v>0</v>
      </c>
      <c r="AF44" s="164" t="s">
        <v>100</v>
      </c>
      <c r="AG44" s="143"/>
      <c r="AH44" s="215" t="s">
        <v>115</v>
      </c>
      <c r="AI44" s="215" t="s">
        <v>115</v>
      </c>
      <c r="AJ44" s="43" t="s">
        <v>0</v>
      </c>
      <c r="AK44" s="43" t="s">
        <v>0</v>
      </c>
      <c r="AL44" s="43" t="s">
        <v>0</v>
      </c>
      <c r="AM44" s="143"/>
      <c r="AN44" s="143"/>
      <c r="AO44" s="215" t="s">
        <v>115</v>
      </c>
      <c r="AP44" s="215" t="s">
        <v>115</v>
      </c>
      <c r="AQ44" s="43"/>
      <c r="AR44" s="43" t="s">
        <v>0</v>
      </c>
      <c r="AS44" s="43" t="s">
        <v>0</v>
      </c>
      <c r="AT44" s="92"/>
    </row>
    <row r="45" spans="1:46" s="54" customFormat="1" ht="10.5" customHeight="1">
      <c r="A45" s="93"/>
      <c r="B45" s="93"/>
      <c r="C45" s="93"/>
      <c r="D45" s="93"/>
      <c r="E45" s="93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</row>
    <row r="46" spans="1:46" s="47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K46" s="51" t="s">
        <v>0</v>
      </c>
      <c r="L46" s="453" t="s">
        <v>123</v>
      </c>
      <c r="M46" s="453"/>
      <c r="N46" s="453"/>
      <c r="O46" s="453"/>
      <c r="P46" s="453"/>
      <c r="Q46" s="453"/>
      <c r="R46" s="96"/>
      <c r="S46" s="453" t="s">
        <v>124</v>
      </c>
      <c r="T46" s="453"/>
      <c r="U46" s="453"/>
      <c r="V46" s="453"/>
      <c r="W46" s="453"/>
      <c r="X46" s="453"/>
      <c r="Y46" s="453"/>
      <c r="Z46" s="453"/>
      <c r="AA46" s="467"/>
      <c r="AB46" s="97"/>
      <c r="AC46" s="98" t="s">
        <v>125</v>
      </c>
      <c r="AD46" s="99"/>
      <c r="AE46" s="99"/>
      <c r="AF46" s="99"/>
      <c r="AG46" s="99"/>
      <c r="AH46" s="99"/>
      <c r="AI46" s="99"/>
      <c r="AJ46" s="99"/>
      <c r="AK46" s="99"/>
      <c r="AL46" s="98" t="s">
        <v>125</v>
      </c>
      <c r="AM46" s="99"/>
      <c r="AN46" s="100"/>
      <c r="AO46" s="99"/>
      <c r="AP46" s="99"/>
      <c r="AQ46" s="99"/>
      <c r="AR46" s="99"/>
      <c r="AS46" s="99"/>
      <c r="AT46" s="26"/>
    </row>
    <row r="47" spans="1:46" s="47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K47" s="101" t="s">
        <v>1</v>
      </c>
      <c r="L47" s="453" t="s">
        <v>127</v>
      </c>
      <c r="M47" s="453"/>
      <c r="N47" s="453"/>
      <c r="O47" s="453"/>
      <c r="P47" s="453"/>
      <c r="Q47" s="453"/>
      <c r="R47" s="60" t="s">
        <v>53</v>
      </c>
      <c r="S47" s="453" t="s">
        <v>128</v>
      </c>
      <c r="T47" s="453"/>
      <c r="U47" s="453"/>
      <c r="V47" s="453"/>
      <c r="W47" s="453"/>
      <c r="X47" s="453"/>
      <c r="Y47" s="453"/>
      <c r="Z47" s="453"/>
      <c r="AA47" s="467"/>
      <c r="AB47" s="102"/>
      <c r="AC47" s="441" t="s">
        <v>189</v>
      </c>
      <c r="AD47" s="443" t="s">
        <v>508</v>
      </c>
      <c r="AE47" s="444"/>
      <c r="AF47" s="444"/>
      <c r="AG47" s="444"/>
      <c r="AH47" s="444"/>
      <c r="AI47" s="444"/>
      <c r="AJ47" s="444"/>
      <c r="AK47" s="445"/>
      <c r="AL47" s="469" t="s">
        <v>501</v>
      </c>
      <c r="AM47" s="427" t="s">
        <v>509</v>
      </c>
      <c r="AN47" s="428"/>
      <c r="AO47" s="428"/>
      <c r="AP47" s="428"/>
      <c r="AQ47" s="428"/>
      <c r="AR47" s="428"/>
      <c r="AS47" s="471"/>
      <c r="AT47" s="26"/>
    </row>
    <row r="48" spans="1:46" s="47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K48" s="103" t="s">
        <v>0</v>
      </c>
      <c r="L48" s="467" t="s">
        <v>131</v>
      </c>
      <c r="M48" s="467"/>
      <c r="N48" s="467"/>
      <c r="O48" s="467"/>
      <c r="P48" s="467"/>
      <c r="Q48" s="467"/>
      <c r="R48" s="45" t="s">
        <v>54</v>
      </c>
      <c r="S48" s="467" t="s">
        <v>132</v>
      </c>
      <c r="T48" s="467"/>
      <c r="U48" s="467"/>
      <c r="V48" s="467"/>
      <c r="W48" s="467"/>
      <c r="X48" s="467"/>
      <c r="Y48" s="467"/>
      <c r="Z48" s="467"/>
      <c r="AA48" s="467"/>
      <c r="AB48" s="104"/>
      <c r="AC48" s="442"/>
      <c r="AD48" s="446"/>
      <c r="AE48" s="447"/>
      <c r="AF48" s="447"/>
      <c r="AG48" s="447"/>
      <c r="AH48" s="447"/>
      <c r="AI48" s="447"/>
      <c r="AJ48" s="447"/>
      <c r="AK48" s="448"/>
      <c r="AL48" s="470"/>
      <c r="AM48" s="429"/>
      <c r="AN48" s="430"/>
      <c r="AO48" s="430"/>
      <c r="AP48" s="430"/>
      <c r="AQ48" s="430"/>
      <c r="AR48" s="430"/>
      <c r="AS48" s="472"/>
      <c r="AT48" s="26"/>
    </row>
    <row r="49" spans="1:46" s="47" customFormat="1" ht="27" customHeight="1" thickBo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K49" s="105" t="s">
        <v>1</v>
      </c>
      <c r="L49" s="453" t="s">
        <v>134</v>
      </c>
      <c r="M49" s="453"/>
      <c r="N49" s="453"/>
      <c r="O49" s="453"/>
      <c r="P49" s="453"/>
      <c r="Q49" s="453"/>
      <c r="R49" s="106" t="s">
        <v>100</v>
      </c>
      <c r="S49" s="454" t="s">
        <v>135</v>
      </c>
      <c r="T49" s="454"/>
      <c r="U49" s="454"/>
      <c r="V49" s="454"/>
      <c r="W49" s="454"/>
      <c r="X49" s="454"/>
      <c r="Y49" s="454"/>
      <c r="Z49" s="454"/>
      <c r="AA49" s="468"/>
      <c r="AC49" s="311" t="s">
        <v>498</v>
      </c>
      <c r="AD49" s="449" t="s">
        <v>539</v>
      </c>
      <c r="AE49" s="450"/>
      <c r="AF49" s="450"/>
      <c r="AG49" s="450"/>
      <c r="AH49" s="450"/>
      <c r="AI49" s="450"/>
      <c r="AJ49" s="450"/>
      <c r="AK49" s="450"/>
      <c r="AL49" s="425" t="s">
        <v>526</v>
      </c>
      <c r="AM49" s="427" t="s">
        <v>540</v>
      </c>
      <c r="AN49" s="428"/>
      <c r="AO49" s="428"/>
      <c r="AP49" s="428"/>
      <c r="AQ49" s="428"/>
      <c r="AR49" s="428"/>
      <c r="AS49" s="428"/>
      <c r="AT49" s="366"/>
    </row>
    <row r="50" spans="1:46" s="47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K50" s="103" t="s">
        <v>138</v>
      </c>
      <c r="L50" s="467" t="s">
        <v>139</v>
      </c>
      <c r="M50" s="467"/>
      <c r="N50" s="467"/>
      <c r="O50" s="467"/>
      <c r="P50" s="467"/>
      <c r="Q50" s="476"/>
      <c r="R50" s="107" t="s">
        <v>140</v>
      </c>
      <c r="S50" s="477" t="s">
        <v>141</v>
      </c>
      <c r="T50" s="477"/>
      <c r="U50" s="477"/>
      <c r="V50" s="477"/>
      <c r="W50" s="477"/>
      <c r="X50" s="477"/>
      <c r="Y50" s="477"/>
      <c r="Z50" s="477"/>
      <c r="AA50" s="478" t="s">
        <v>142</v>
      </c>
      <c r="AC50" s="311" t="s">
        <v>504</v>
      </c>
      <c r="AD50" s="449" t="s">
        <v>541</v>
      </c>
      <c r="AE50" s="450"/>
      <c r="AF50" s="450"/>
      <c r="AG50" s="450"/>
      <c r="AH50" s="450"/>
      <c r="AI50" s="450"/>
      <c r="AJ50" s="450"/>
      <c r="AK50" s="450"/>
      <c r="AL50" s="426"/>
      <c r="AM50" s="429"/>
      <c r="AN50" s="430"/>
      <c r="AO50" s="430"/>
      <c r="AP50" s="430"/>
      <c r="AQ50" s="430"/>
      <c r="AR50" s="430"/>
      <c r="AS50" s="430"/>
      <c r="AT50" s="367"/>
    </row>
    <row r="51" spans="1:46" s="47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K51" s="105" t="s">
        <v>144</v>
      </c>
      <c r="L51" s="453" t="s">
        <v>145</v>
      </c>
      <c r="M51" s="453"/>
      <c r="N51" s="453"/>
      <c r="O51" s="453"/>
      <c r="P51" s="453"/>
      <c r="Q51" s="484"/>
      <c r="R51" s="108" t="s">
        <v>115</v>
      </c>
      <c r="S51" s="485" t="s">
        <v>146</v>
      </c>
      <c r="T51" s="485"/>
      <c r="U51" s="485"/>
      <c r="V51" s="485"/>
      <c r="W51" s="485"/>
      <c r="X51" s="485"/>
      <c r="Y51" s="485"/>
      <c r="Z51" s="485"/>
      <c r="AA51" s="479"/>
      <c r="AB51" s="109"/>
      <c r="AC51" s="514" t="s">
        <v>245</v>
      </c>
      <c r="AD51" s="515"/>
      <c r="AE51" s="516" t="s">
        <v>511</v>
      </c>
      <c r="AF51" s="505"/>
      <c r="AG51" s="505"/>
      <c r="AH51" s="505"/>
      <c r="AI51" s="505"/>
      <c r="AJ51" s="505"/>
      <c r="AK51" s="505"/>
      <c r="AL51" s="505"/>
      <c r="AM51" s="505"/>
      <c r="AN51" s="505"/>
      <c r="AO51" s="505"/>
      <c r="AP51" s="505"/>
      <c r="AQ51" s="505"/>
      <c r="AR51" s="505"/>
      <c r="AS51" s="506"/>
      <c r="AT51" s="26"/>
    </row>
    <row r="52" spans="1:46" s="47" customFormat="1" ht="19.5" customHeight="1" thickBot="1">
      <c r="C52" s="102"/>
      <c r="D52" s="102"/>
      <c r="J52" s="110"/>
      <c r="K52" s="111" t="s">
        <v>147</v>
      </c>
      <c r="L52" s="453" t="s">
        <v>148</v>
      </c>
      <c r="M52" s="453"/>
      <c r="N52" s="453"/>
      <c r="O52" s="453"/>
      <c r="P52" s="453"/>
      <c r="Q52" s="484"/>
      <c r="R52" s="112" t="s">
        <v>0</v>
      </c>
      <c r="S52" s="503" t="s">
        <v>149</v>
      </c>
      <c r="T52" s="503"/>
      <c r="U52" s="503"/>
      <c r="V52" s="503"/>
      <c r="W52" s="503"/>
      <c r="X52" s="503"/>
      <c r="Y52" s="503"/>
      <c r="Z52" s="503"/>
      <c r="AA52" s="480"/>
      <c r="AB52" s="110"/>
      <c r="AC52" s="139"/>
      <c r="AD52" s="504"/>
      <c r="AE52" s="505"/>
      <c r="AF52" s="505"/>
      <c r="AG52" s="505"/>
      <c r="AH52" s="505"/>
      <c r="AI52" s="505"/>
      <c r="AJ52" s="505"/>
      <c r="AK52" s="506"/>
      <c r="AL52" s="130"/>
      <c r="AM52" s="131"/>
      <c r="AN52" s="131"/>
      <c r="AO52" s="131"/>
      <c r="AP52" s="131"/>
      <c r="AQ52" s="131"/>
      <c r="AR52" s="131"/>
      <c r="AS52" s="132"/>
      <c r="AT52" s="26"/>
    </row>
    <row r="53" spans="1:46" s="47" customFormat="1" ht="19.5" customHeight="1">
      <c r="A53" s="507">
        <f ca="1">TODAY()</f>
        <v>46246</v>
      </c>
      <c r="B53" s="507"/>
      <c r="C53" s="507"/>
      <c r="D53" s="507"/>
      <c r="E53" s="507"/>
      <c r="K53" s="113" t="s">
        <v>150</v>
      </c>
      <c r="L53" s="453" t="s">
        <v>151</v>
      </c>
      <c r="M53" s="453"/>
      <c r="N53" s="453"/>
      <c r="O53" s="453"/>
      <c r="P53" s="453"/>
      <c r="Q53" s="453"/>
      <c r="R53" s="114"/>
      <c r="S53" s="508" t="s">
        <v>152</v>
      </c>
      <c r="T53" s="509"/>
      <c r="U53" s="509"/>
      <c r="V53" s="509"/>
      <c r="W53" s="509"/>
      <c r="X53" s="509"/>
      <c r="Y53" s="509"/>
      <c r="Z53" s="510"/>
      <c r="AA53" s="115"/>
      <c r="AC53" s="140"/>
      <c r="AD53" s="511"/>
      <c r="AE53" s="512"/>
      <c r="AF53" s="512"/>
      <c r="AG53" s="512"/>
      <c r="AH53" s="512"/>
      <c r="AI53" s="512"/>
      <c r="AJ53" s="512"/>
      <c r="AK53" s="513"/>
      <c r="AL53" s="130"/>
      <c r="AM53" s="131"/>
      <c r="AN53" s="131"/>
      <c r="AO53" s="131"/>
      <c r="AP53" s="131"/>
      <c r="AQ53" s="131"/>
      <c r="AR53" s="131"/>
      <c r="AS53" s="132"/>
      <c r="AT53" s="26"/>
    </row>
    <row r="54" spans="1:46" s="47" customFormat="1" ht="19.5" customHeight="1">
      <c r="C54" s="102"/>
      <c r="D54" s="102"/>
      <c r="L54" s="97"/>
      <c r="M54" s="97"/>
      <c r="N54" s="97"/>
      <c r="O54" s="97"/>
      <c r="P54" s="97"/>
      <c r="Q54" s="97"/>
      <c r="R54" s="109"/>
      <c r="S54" s="97"/>
      <c r="T54" s="97"/>
      <c r="U54" s="97"/>
      <c r="V54" s="97"/>
      <c r="W54" s="97"/>
      <c r="X54" s="97"/>
      <c r="Y54" s="97"/>
      <c r="Z54" s="97"/>
      <c r="AA54" s="109"/>
      <c r="AC54" s="109"/>
      <c r="AD54" s="109"/>
      <c r="AE54" s="109"/>
      <c r="AF54" s="109"/>
      <c r="AG54" s="109"/>
      <c r="AH54" s="109"/>
      <c r="AI54" s="109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26"/>
    </row>
    <row r="55" spans="1:46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SEP</v>
      </c>
      <c r="J55" s="116">
        <f>K2</f>
        <v>0</v>
      </c>
      <c r="AA55" s="54"/>
      <c r="AB55" s="76"/>
      <c r="AC55" s="117"/>
      <c r="AD55" s="118"/>
      <c r="AE55" s="118"/>
      <c r="AF55" s="47"/>
      <c r="AG55" s="119"/>
      <c r="AH55" s="120"/>
      <c r="AL55" s="116">
        <f>AL2</f>
        <v>0</v>
      </c>
    </row>
    <row r="56" spans="1:46" s="122" customFormat="1" ht="19.5" customHeight="1">
      <c r="A56" s="498"/>
      <c r="B56" s="498"/>
      <c r="C56" s="498"/>
      <c r="D56" s="498"/>
      <c r="E56" s="498"/>
      <c r="F56" s="121">
        <f t="shared" ref="F56:I56" si="0">F3</f>
        <v>27</v>
      </c>
      <c r="G56" s="121">
        <f t="shared" si="0"/>
        <v>28</v>
      </c>
      <c r="H56" s="121">
        <f t="shared" si="0"/>
        <v>29</v>
      </c>
      <c r="I56" s="121">
        <f t="shared" si="0"/>
        <v>30</v>
      </c>
      <c r="J56" s="121">
        <f>J3</f>
        <v>1</v>
      </c>
      <c r="K56" s="121">
        <f t="shared" ref="K56:AJ56" si="1">K3</f>
        <v>2</v>
      </c>
      <c r="L56" s="121">
        <f t="shared" si="1"/>
        <v>3</v>
      </c>
      <c r="M56" s="121">
        <f t="shared" si="1"/>
        <v>4</v>
      </c>
      <c r="N56" s="121">
        <f t="shared" si="1"/>
        <v>5</v>
      </c>
      <c r="O56" s="121">
        <f t="shared" si="1"/>
        <v>6</v>
      </c>
      <c r="P56" s="121">
        <f t="shared" si="1"/>
        <v>7</v>
      </c>
      <c r="Q56" s="121">
        <f t="shared" si="1"/>
        <v>8</v>
      </c>
      <c r="R56" s="121">
        <f t="shared" si="1"/>
        <v>9</v>
      </c>
      <c r="S56" s="121">
        <f t="shared" si="1"/>
        <v>10</v>
      </c>
      <c r="T56" s="121">
        <f t="shared" si="1"/>
        <v>11</v>
      </c>
      <c r="U56" s="121">
        <f t="shared" si="1"/>
        <v>12</v>
      </c>
      <c r="V56" s="121">
        <f t="shared" si="1"/>
        <v>13</v>
      </c>
      <c r="W56" s="121">
        <f t="shared" si="1"/>
        <v>14</v>
      </c>
      <c r="X56" s="121">
        <f t="shared" si="1"/>
        <v>15</v>
      </c>
      <c r="Y56" s="121">
        <f t="shared" si="1"/>
        <v>16</v>
      </c>
      <c r="Z56" s="121">
        <f t="shared" si="1"/>
        <v>17</v>
      </c>
      <c r="AA56" s="121">
        <f t="shared" si="1"/>
        <v>18</v>
      </c>
      <c r="AB56" s="121">
        <f t="shared" si="1"/>
        <v>19</v>
      </c>
      <c r="AC56" s="121">
        <f t="shared" si="1"/>
        <v>20</v>
      </c>
      <c r="AD56" s="121">
        <f t="shared" si="1"/>
        <v>21</v>
      </c>
      <c r="AE56" s="121">
        <f t="shared" si="1"/>
        <v>22</v>
      </c>
      <c r="AF56" s="121">
        <f t="shared" si="1"/>
        <v>23</v>
      </c>
      <c r="AG56" s="121">
        <f t="shared" si="1"/>
        <v>24</v>
      </c>
      <c r="AH56" s="121">
        <f t="shared" si="1"/>
        <v>25</v>
      </c>
      <c r="AI56" s="121">
        <f t="shared" si="1"/>
        <v>26</v>
      </c>
      <c r="AJ56" s="121">
        <f t="shared" si="1"/>
        <v>27</v>
      </c>
      <c r="AK56" s="121">
        <f>AK3</f>
        <v>28</v>
      </c>
      <c r="AL56" s="121">
        <f t="shared" ref="AL56:AM56" si="2">AL3</f>
        <v>29</v>
      </c>
      <c r="AM56" s="121">
        <f t="shared" si="2"/>
        <v>30</v>
      </c>
      <c r="AN56" s="121">
        <f t="shared" ref="AN56" si="3">AN3</f>
        <v>31</v>
      </c>
      <c r="AO56" s="121"/>
      <c r="AP56" s="121"/>
      <c r="AQ56" s="121"/>
      <c r="AR56" s="121"/>
      <c r="AS56" s="121"/>
    </row>
    <row r="57" spans="1:46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J57" si="4">COUNTIF(F5:F35,"D")</f>
        <v>7</v>
      </c>
      <c r="G57" s="124">
        <f t="shared" si="4"/>
        <v>7</v>
      </c>
      <c r="H57" s="124">
        <f t="shared" si="4"/>
        <v>7</v>
      </c>
      <c r="I57" s="124">
        <f t="shared" si="4"/>
        <v>7</v>
      </c>
      <c r="J57" s="124">
        <f t="shared" si="4"/>
        <v>7</v>
      </c>
      <c r="K57" s="124">
        <f t="shared" si="4"/>
        <v>7</v>
      </c>
      <c r="L57" s="124">
        <f t="shared" si="4"/>
        <v>6</v>
      </c>
      <c r="M57" s="124">
        <f t="shared" si="4"/>
        <v>6</v>
      </c>
      <c r="N57" s="124">
        <f t="shared" si="4"/>
        <v>6</v>
      </c>
      <c r="O57" s="124">
        <f t="shared" si="4"/>
        <v>6</v>
      </c>
      <c r="P57" s="124">
        <f t="shared" si="4"/>
        <v>6</v>
      </c>
      <c r="Q57" s="124">
        <f t="shared" si="4"/>
        <v>6</v>
      </c>
      <c r="R57" s="124">
        <f t="shared" si="4"/>
        <v>7</v>
      </c>
      <c r="S57" s="124">
        <f t="shared" si="4"/>
        <v>7</v>
      </c>
      <c r="T57" s="124">
        <f t="shared" si="4"/>
        <v>7</v>
      </c>
      <c r="U57" s="124">
        <f t="shared" si="4"/>
        <v>7</v>
      </c>
      <c r="V57" s="124">
        <f t="shared" si="4"/>
        <v>7</v>
      </c>
      <c r="W57" s="124">
        <f t="shared" si="4"/>
        <v>7</v>
      </c>
      <c r="X57" s="124">
        <f t="shared" si="4"/>
        <v>7</v>
      </c>
      <c r="Y57" s="124">
        <f t="shared" si="4"/>
        <v>7</v>
      </c>
      <c r="Z57" s="124">
        <f t="shared" si="4"/>
        <v>7</v>
      </c>
      <c r="AA57" s="124">
        <f t="shared" si="4"/>
        <v>7</v>
      </c>
      <c r="AB57" s="124">
        <f t="shared" si="4"/>
        <v>7</v>
      </c>
      <c r="AC57" s="124">
        <f t="shared" si="4"/>
        <v>7</v>
      </c>
      <c r="AD57" s="124">
        <f t="shared" si="4"/>
        <v>7</v>
      </c>
      <c r="AE57" s="124">
        <f t="shared" si="4"/>
        <v>7</v>
      </c>
      <c r="AF57" s="124">
        <f t="shared" si="4"/>
        <v>7</v>
      </c>
      <c r="AG57" s="124">
        <f t="shared" si="4"/>
        <v>7</v>
      </c>
      <c r="AH57" s="124">
        <f t="shared" si="4"/>
        <v>7</v>
      </c>
      <c r="AI57" s="124">
        <f t="shared" si="4"/>
        <v>7</v>
      </c>
      <c r="AJ57" s="124">
        <f t="shared" si="4"/>
        <v>7</v>
      </c>
      <c r="AK57" s="124">
        <f>COUNTIF(AK5:AK35,"D")</f>
        <v>7</v>
      </c>
      <c r="AL57" s="124">
        <f t="shared" ref="AL57:AM57" si="5">COUNTIF(AL5:AL35,"D")</f>
        <v>7</v>
      </c>
      <c r="AM57" s="124">
        <f t="shared" si="5"/>
        <v>7</v>
      </c>
      <c r="AN57" s="124">
        <f t="shared" ref="AN57" si="6">COUNTIF(AN5:AN35,"D")</f>
        <v>7</v>
      </c>
      <c r="AO57" s="124"/>
      <c r="AP57" s="124"/>
      <c r="AQ57" s="124"/>
      <c r="AR57" s="124"/>
      <c r="AS57" s="124"/>
    </row>
    <row r="58" spans="1:46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 t="shared" ref="F58:I58" si="7">COUNTIF(F38:F41,"D")+COUNTIF(F42:F44,"D(H)")+COUNTIF(F42:F44,"D(E)")</f>
        <v>2</v>
      </c>
      <c r="G58" s="124">
        <f t="shared" si="7"/>
        <v>2</v>
      </c>
      <c r="H58" s="124">
        <f t="shared" si="7"/>
        <v>2</v>
      </c>
      <c r="I58" s="124">
        <f t="shared" si="7"/>
        <v>2</v>
      </c>
      <c r="J58" s="124">
        <f>COUNTIF(J38:J41,"D")+COUNTIF(J42:J44,"D(H)")+COUNTIF(J42:J44,"D(E)")</f>
        <v>2</v>
      </c>
      <c r="K58" s="124">
        <f t="shared" ref="K58:AJ58" si="8">COUNTIF(K38:K41,"D")+COUNTIF(K42:K44,"D(H)")+COUNTIF(K42:K44,"D(E)")</f>
        <v>2</v>
      </c>
      <c r="L58" s="124">
        <f t="shared" si="8"/>
        <v>1</v>
      </c>
      <c r="M58" s="124">
        <f t="shared" si="8"/>
        <v>2</v>
      </c>
      <c r="N58" s="124">
        <f>COUNTIF(N38:N40,"D")+COUNTIF(N42:N44,"D(H)")+COUNTIF(N42:N44,"D(E)")</f>
        <v>2</v>
      </c>
      <c r="O58" s="124">
        <f>COUNTIF(O38:O40,"D")+COUNTIF(O42:O44,"D(H)")+COUNTIF(O42:O44,"D(E)")</f>
        <v>2</v>
      </c>
      <c r="P58" s="124">
        <f t="shared" si="8"/>
        <v>2</v>
      </c>
      <c r="Q58" s="124">
        <f t="shared" si="8"/>
        <v>2</v>
      </c>
      <c r="R58" s="124">
        <f t="shared" si="8"/>
        <v>2</v>
      </c>
      <c r="S58" s="124">
        <f t="shared" si="8"/>
        <v>1</v>
      </c>
      <c r="T58" s="124">
        <f t="shared" si="8"/>
        <v>2</v>
      </c>
      <c r="U58" s="124">
        <f t="shared" si="8"/>
        <v>2</v>
      </c>
      <c r="V58" s="124">
        <f t="shared" si="8"/>
        <v>2</v>
      </c>
      <c r="W58" s="124">
        <f t="shared" si="8"/>
        <v>2</v>
      </c>
      <c r="X58" s="124">
        <f t="shared" si="8"/>
        <v>2</v>
      </c>
      <c r="Y58" s="124">
        <f t="shared" si="8"/>
        <v>2</v>
      </c>
      <c r="Z58" s="124">
        <f>COUNTIF(Z38:Z41,"D")+COUNTIF(Z42:Z44,"D(H)")+COUNTIF(Z42:Z44,"D(E)")</f>
        <v>1</v>
      </c>
      <c r="AA58" s="124">
        <f t="shared" si="8"/>
        <v>2</v>
      </c>
      <c r="AB58" s="124">
        <f t="shared" si="8"/>
        <v>2</v>
      </c>
      <c r="AC58" s="124">
        <f t="shared" si="8"/>
        <v>2</v>
      </c>
      <c r="AD58" s="124">
        <f>COUNTIF(AD38:AD40,"D")+COUNTIF(AD42:AD44,"D(H)")+COUNTIF(AD42:AD44,"D(E)")</f>
        <v>1</v>
      </c>
      <c r="AE58" s="124">
        <f>COUNTIF(AE38:AE40,"D")+COUNTIF(AE42:AE44,"D(H)")+COUNTIF(AE42:AE44,"D(E)")</f>
        <v>1</v>
      </c>
      <c r="AF58" s="124">
        <f t="shared" si="8"/>
        <v>2</v>
      </c>
      <c r="AG58" s="124">
        <f t="shared" si="8"/>
        <v>1</v>
      </c>
      <c r="AH58" s="124">
        <f t="shared" si="8"/>
        <v>2</v>
      </c>
      <c r="AI58" s="124">
        <f t="shared" si="8"/>
        <v>2</v>
      </c>
      <c r="AJ58" s="124">
        <f t="shared" si="8"/>
        <v>2</v>
      </c>
      <c r="AK58" s="124">
        <f>COUNTIF(AK38:AK41,"D")+COUNTIF(AK42:AK44,"D(H)")+COUNTIF(AK42:AK44,"D(E)")</f>
        <v>2</v>
      </c>
      <c r="AL58" s="124">
        <f t="shared" ref="AL58:AM58" si="9">COUNTIF(AL38:AL41,"D")+COUNTIF(AL42:AL44,"D(H)")+COUNTIF(AL42:AL44,"D(E)")</f>
        <v>2</v>
      </c>
      <c r="AM58" s="124">
        <f t="shared" si="9"/>
        <v>2</v>
      </c>
      <c r="AN58" s="124">
        <f t="shared" ref="AN58" si="10">COUNTIF(AN38:AN41,"D")+COUNTIF(AN42:AN44,"D(H)")+COUNTIF(AN42:AN44,"D(E)")</f>
        <v>1</v>
      </c>
      <c r="AO58" s="124"/>
      <c r="AP58" s="124"/>
      <c r="AQ58" s="124"/>
      <c r="AR58" s="124"/>
      <c r="AS58" s="124"/>
    </row>
    <row r="59" spans="1:46" s="122" customFormat="1" ht="31.5" customHeight="1" thickBot="1">
      <c r="A59" s="501"/>
      <c r="B59" s="502" t="s">
        <v>160</v>
      </c>
      <c r="C59" s="502"/>
      <c r="D59" s="502"/>
      <c r="E59" s="502"/>
      <c r="F59" s="126">
        <f t="shared" ref="F59:I59" si="11">F57+F58</f>
        <v>9</v>
      </c>
      <c r="G59" s="126">
        <f t="shared" si="11"/>
        <v>9</v>
      </c>
      <c r="H59" s="126">
        <f t="shared" si="11"/>
        <v>9</v>
      </c>
      <c r="I59" s="126">
        <f t="shared" si="11"/>
        <v>9</v>
      </c>
      <c r="J59" s="126">
        <f>J57+J58</f>
        <v>9</v>
      </c>
      <c r="K59" s="126">
        <f t="shared" ref="K59:AM59" si="12">K57+K58</f>
        <v>9</v>
      </c>
      <c r="L59" s="126">
        <f t="shared" si="12"/>
        <v>7</v>
      </c>
      <c r="M59" s="126">
        <f t="shared" si="12"/>
        <v>8</v>
      </c>
      <c r="N59" s="126">
        <f t="shared" si="12"/>
        <v>8</v>
      </c>
      <c r="O59" s="126">
        <f t="shared" si="12"/>
        <v>8</v>
      </c>
      <c r="P59" s="126">
        <f t="shared" si="12"/>
        <v>8</v>
      </c>
      <c r="Q59" s="126">
        <f t="shared" si="12"/>
        <v>8</v>
      </c>
      <c r="R59" s="126">
        <f t="shared" si="12"/>
        <v>9</v>
      </c>
      <c r="S59" s="126">
        <f t="shared" si="12"/>
        <v>8</v>
      </c>
      <c r="T59" s="126">
        <f t="shared" si="12"/>
        <v>9</v>
      </c>
      <c r="U59" s="126">
        <f t="shared" si="12"/>
        <v>9</v>
      </c>
      <c r="V59" s="126">
        <f t="shared" si="12"/>
        <v>9</v>
      </c>
      <c r="W59" s="126">
        <f t="shared" si="12"/>
        <v>9</v>
      </c>
      <c r="X59" s="126">
        <f t="shared" si="12"/>
        <v>9</v>
      </c>
      <c r="Y59" s="126">
        <f t="shared" si="12"/>
        <v>9</v>
      </c>
      <c r="Z59" s="126">
        <f t="shared" si="12"/>
        <v>8</v>
      </c>
      <c r="AA59" s="126">
        <f t="shared" si="12"/>
        <v>9</v>
      </c>
      <c r="AB59" s="126">
        <f t="shared" si="12"/>
        <v>9</v>
      </c>
      <c r="AC59" s="126">
        <f t="shared" si="12"/>
        <v>9</v>
      </c>
      <c r="AD59" s="126">
        <f t="shared" si="12"/>
        <v>8</v>
      </c>
      <c r="AE59" s="126">
        <f t="shared" si="12"/>
        <v>8</v>
      </c>
      <c r="AF59" s="126">
        <f t="shared" si="12"/>
        <v>9</v>
      </c>
      <c r="AG59" s="126">
        <f t="shared" si="12"/>
        <v>8</v>
      </c>
      <c r="AH59" s="126">
        <f t="shared" si="12"/>
        <v>9</v>
      </c>
      <c r="AI59" s="126">
        <f t="shared" si="12"/>
        <v>9</v>
      </c>
      <c r="AJ59" s="126">
        <f t="shared" si="12"/>
        <v>9</v>
      </c>
      <c r="AK59" s="126">
        <f t="shared" si="12"/>
        <v>9</v>
      </c>
      <c r="AL59" s="126">
        <f t="shared" si="12"/>
        <v>9</v>
      </c>
      <c r="AM59" s="126">
        <f t="shared" si="12"/>
        <v>9</v>
      </c>
      <c r="AN59" s="126">
        <f t="shared" ref="AN59" si="13">AN57+AN58</f>
        <v>8</v>
      </c>
      <c r="AO59" s="126"/>
      <c r="AP59" s="126"/>
      <c r="AQ59" s="126"/>
      <c r="AR59" s="126"/>
      <c r="AS59" s="126"/>
    </row>
    <row r="60" spans="1:46" s="122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J60" si="14">COUNTIF(F5:F35,"N")</f>
        <v>7</v>
      </c>
      <c r="G60" s="124">
        <f t="shared" si="14"/>
        <v>7</v>
      </c>
      <c r="H60" s="124">
        <f t="shared" si="14"/>
        <v>7</v>
      </c>
      <c r="I60" s="124">
        <f t="shared" si="14"/>
        <v>7</v>
      </c>
      <c r="J60" s="124">
        <f t="shared" si="14"/>
        <v>7</v>
      </c>
      <c r="K60" s="124">
        <f t="shared" si="14"/>
        <v>7</v>
      </c>
      <c r="L60" s="124">
        <f t="shared" si="14"/>
        <v>7</v>
      </c>
      <c r="M60" s="124">
        <f t="shared" si="14"/>
        <v>7</v>
      </c>
      <c r="N60" s="124">
        <f t="shared" si="14"/>
        <v>7</v>
      </c>
      <c r="O60" s="124">
        <f t="shared" si="14"/>
        <v>7</v>
      </c>
      <c r="P60" s="124">
        <f t="shared" si="14"/>
        <v>7</v>
      </c>
      <c r="Q60" s="124">
        <f t="shared" si="14"/>
        <v>7</v>
      </c>
      <c r="R60" s="124">
        <f t="shared" si="14"/>
        <v>7</v>
      </c>
      <c r="S60" s="124">
        <f t="shared" si="14"/>
        <v>7</v>
      </c>
      <c r="T60" s="124">
        <f t="shared" si="14"/>
        <v>7</v>
      </c>
      <c r="U60" s="124">
        <f t="shared" si="14"/>
        <v>7</v>
      </c>
      <c r="V60" s="124">
        <f t="shared" si="14"/>
        <v>7</v>
      </c>
      <c r="W60" s="124">
        <f t="shared" si="14"/>
        <v>7</v>
      </c>
      <c r="X60" s="124">
        <f t="shared" si="14"/>
        <v>7</v>
      </c>
      <c r="Y60" s="124">
        <f t="shared" si="14"/>
        <v>7</v>
      </c>
      <c r="Z60" s="124">
        <f t="shared" si="14"/>
        <v>7</v>
      </c>
      <c r="AA60" s="124">
        <f t="shared" si="14"/>
        <v>7</v>
      </c>
      <c r="AB60" s="124">
        <f t="shared" si="14"/>
        <v>8</v>
      </c>
      <c r="AC60" s="124">
        <f t="shared" si="14"/>
        <v>8</v>
      </c>
      <c r="AD60" s="124">
        <f t="shared" si="14"/>
        <v>7</v>
      </c>
      <c r="AE60" s="124">
        <f t="shared" si="14"/>
        <v>5</v>
      </c>
      <c r="AF60" s="124">
        <f t="shared" si="14"/>
        <v>7</v>
      </c>
      <c r="AG60" s="124">
        <f t="shared" si="14"/>
        <v>7</v>
      </c>
      <c r="AH60" s="124">
        <f t="shared" si="14"/>
        <v>7</v>
      </c>
      <c r="AI60" s="124">
        <f t="shared" si="14"/>
        <v>7</v>
      </c>
      <c r="AJ60" s="124">
        <f t="shared" si="14"/>
        <v>7</v>
      </c>
      <c r="AK60" s="124">
        <f>COUNTIF(AK5:AK35,"N")</f>
        <v>7</v>
      </c>
      <c r="AL60" s="124">
        <f t="shared" ref="AL60:AM60" si="15">COUNTIF(AL5:AL35,"N")</f>
        <v>7</v>
      </c>
      <c r="AM60" s="124">
        <f t="shared" si="15"/>
        <v>7</v>
      </c>
      <c r="AN60" s="124">
        <f t="shared" ref="AN60" si="16">COUNTIF(AN5:AN35,"N")</f>
        <v>7</v>
      </c>
      <c r="AO60" s="124"/>
      <c r="AP60" s="124"/>
      <c r="AQ60" s="124"/>
      <c r="AR60" s="124"/>
      <c r="AS60" s="124"/>
    </row>
    <row r="61" spans="1:46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 t="shared" ref="F61:I61" si="17">COUNTIF(F38:F41,"N")+COUNTIF(F5:F41,"D(N)")</f>
        <v>1</v>
      </c>
      <c r="G61" s="124">
        <f t="shared" si="17"/>
        <v>1</v>
      </c>
      <c r="H61" s="124">
        <f t="shared" si="17"/>
        <v>1</v>
      </c>
      <c r="I61" s="124">
        <f t="shared" si="17"/>
        <v>1</v>
      </c>
      <c r="J61" s="124">
        <f>COUNTIF(J38:J41,"N")+COUNTIF(J5:J41,"D(N)")</f>
        <v>1</v>
      </c>
      <c r="K61" s="124">
        <f t="shared" ref="K61:AJ61" si="18">COUNTIF(K38:K41,"N")+COUNTIF(K5:K41,"D(N)")</f>
        <v>1</v>
      </c>
      <c r="L61" s="124">
        <f t="shared" si="18"/>
        <v>0</v>
      </c>
      <c r="M61" s="124">
        <f t="shared" si="18"/>
        <v>1</v>
      </c>
      <c r="N61" s="124">
        <f>COUNTIF(N38:N40,"N")+COUNTIF(N5:N40,"D(N)")</f>
        <v>1</v>
      </c>
      <c r="O61" s="124">
        <f>COUNTIF(O38:O40,"N")+COUNTIF(O5:O40,"D(N)")</f>
        <v>1</v>
      </c>
      <c r="P61" s="124">
        <f t="shared" si="18"/>
        <v>1</v>
      </c>
      <c r="Q61" s="124">
        <f t="shared" si="18"/>
        <v>1</v>
      </c>
      <c r="R61" s="124">
        <f t="shared" si="18"/>
        <v>1</v>
      </c>
      <c r="S61" s="124">
        <f t="shared" si="18"/>
        <v>1</v>
      </c>
      <c r="T61" s="124">
        <f t="shared" si="18"/>
        <v>1</v>
      </c>
      <c r="U61" s="124">
        <f t="shared" si="18"/>
        <v>1</v>
      </c>
      <c r="V61" s="124">
        <f t="shared" si="18"/>
        <v>1</v>
      </c>
      <c r="W61" s="124">
        <f t="shared" si="18"/>
        <v>1</v>
      </c>
      <c r="X61" s="124">
        <f t="shared" si="18"/>
        <v>1</v>
      </c>
      <c r="Y61" s="124">
        <f t="shared" si="18"/>
        <v>1</v>
      </c>
      <c r="Z61" s="124">
        <f t="shared" si="18"/>
        <v>1</v>
      </c>
      <c r="AA61" s="124">
        <f t="shared" si="18"/>
        <v>1</v>
      </c>
      <c r="AB61" s="124">
        <f t="shared" si="18"/>
        <v>1</v>
      </c>
      <c r="AC61" s="124">
        <f t="shared" si="18"/>
        <v>1</v>
      </c>
      <c r="AD61" s="124">
        <f>COUNTIF(AD38:AD40,"N")+COUNTIF(AD5:AD40,"D(N)")</f>
        <v>1</v>
      </c>
      <c r="AE61" s="124">
        <f>COUNTIF(AE38:AE40,"N")+COUNTIF(AE5:AE40,"D(N)")</f>
        <v>1</v>
      </c>
      <c r="AF61" s="124">
        <f t="shared" si="18"/>
        <v>1</v>
      </c>
      <c r="AG61" s="124">
        <f t="shared" si="18"/>
        <v>1</v>
      </c>
      <c r="AH61" s="124">
        <f t="shared" si="18"/>
        <v>1</v>
      </c>
      <c r="AI61" s="124">
        <f t="shared" si="18"/>
        <v>1</v>
      </c>
      <c r="AJ61" s="124">
        <f t="shared" si="18"/>
        <v>1</v>
      </c>
      <c r="AK61" s="124">
        <f>COUNTIF(AK38:AK41,"N")+COUNTIF(AK5:AK41,"D(N)")</f>
        <v>1</v>
      </c>
      <c r="AL61" s="124">
        <f t="shared" ref="AL61:AM61" si="19">COUNTIF(AL38:AL41,"N")+COUNTIF(AL5:AL41,"D(N)")</f>
        <v>1</v>
      </c>
      <c r="AM61" s="124">
        <f t="shared" si="19"/>
        <v>1</v>
      </c>
      <c r="AN61" s="124">
        <f t="shared" ref="AN61" si="20">COUNTIF(AN38:AN41,"N")+COUNTIF(AN5:AN41,"D(N)")</f>
        <v>1</v>
      </c>
      <c r="AO61" s="124"/>
      <c r="AP61" s="124"/>
      <c r="AQ61" s="124"/>
      <c r="AR61" s="124"/>
      <c r="AS61" s="124"/>
    </row>
    <row r="62" spans="1:46" s="47" customFormat="1" ht="30.75" customHeight="1" thickBot="1">
      <c r="A62" s="487"/>
      <c r="B62" s="492" t="s">
        <v>162</v>
      </c>
      <c r="C62" s="493"/>
      <c r="D62" s="493"/>
      <c r="E62" s="494"/>
      <c r="F62" s="127">
        <f t="shared" ref="F62:I62" si="21">F60+F61</f>
        <v>8</v>
      </c>
      <c r="G62" s="127">
        <f t="shared" si="21"/>
        <v>8</v>
      </c>
      <c r="H62" s="127">
        <f t="shared" si="21"/>
        <v>8</v>
      </c>
      <c r="I62" s="127">
        <f t="shared" si="21"/>
        <v>8</v>
      </c>
      <c r="J62" s="127">
        <f>J60+J61</f>
        <v>8</v>
      </c>
      <c r="K62" s="127">
        <f t="shared" ref="K62:AM62" si="22">K60+K61</f>
        <v>8</v>
      </c>
      <c r="L62" s="127">
        <f t="shared" si="22"/>
        <v>7</v>
      </c>
      <c r="M62" s="127">
        <f t="shared" si="22"/>
        <v>8</v>
      </c>
      <c r="N62" s="127">
        <f t="shared" si="22"/>
        <v>8</v>
      </c>
      <c r="O62" s="127">
        <f t="shared" si="22"/>
        <v>8</v>
      </c>
      <c r="P62" s="127">
        <f t="shared" si="22"/>
        <v>8</v>
      </c>
      <c r="Q62" s="127">
        <f t="shared" si="22"/>
        <v>8</v>
      </c>
      <c r="R62" s="127">
        <f t="shared" si="22"/>
        <v>8</v>
      </c>
      <c r="S62" s="127">
        <f t="shared" si="22"/>
        <v>8</v>
      </c>
      <c r="T62" s="127">
        <f t="shared" si="22"/>
        <v>8</v>
      </c>
      <c r="U62" s="127">
        <f t="shared" si="22"/>
        <v>8</v>
      </c>
      <c r="V62" s="127">
        <f t="shared" si="22"/>
        <v>8</v>
      </c>
      <c r="W62" s="127">
        <f t="shared" si="22"/>
        <v>8</v>
      </c>
      <c r="X62" s="127">
        <f t="shared" si="22"/>
        <v>8</v>
      </c>
      <c r="Y62" s="127">
        <f t="shared" si="22"/>
        <v>8</v>
      </c>
      <c r="Z62" s="127">
        <f t="shared" si="22"/>
        <v>8</v>
      </c>
      <c r="AA62" s="127">
        <f t="shared" si="22"/>
        <v>8</v>
      </c>
      <c r="AB62" s="127">
        <f t="shared" si="22"/>
        <v>9</v>
      </c>
      <c r="AC62" s="127">
        <f t="shared" si="22"/>
        <v>9</v>
      </c>
      <c r="AD62" s="127">
        <f t="shared" si="22"/>
        <v>8</v>
      </c>
      <c r="AE62" s="127">
        <f t="shared" si="22"/>
        <v>6</v>
      </c>
      <c r="AF62" s="127">
        <f t="shared" si="22"/>
        <v>8</v>
      </c>
      <c r="AG62" s="127">
        <f t="shared" si="22"/>
        <v>8</v>
      </c>
      <c r="AH62" s="127">
        <f t="shared" si="22"/>
        <v>8</v>
      </c>
      <c r="AI62" s="127">
        <f t="shared" si="22"/>
        <v>8</v>
      </c>
      <c r="AJ62" s="127">
        <f t="shared" si="22"/>
        <v>8</v>
      </c>
      <c r="AK62" s="127">
        <f t="shared" si="22"/>
        <v>8</v>
      </c>
      <c r="AL62" s="127">
        <f t="shared" si="22"/>
        <v>8</v>
      </c>
      <c r="AM62" s="127">
        <f t="shared" si="22"/>
        <v>8</v>
      </c>
      <c r="AN62" s="127">
        <f t="shared" ref="AN62" si="23">AN60+AN61</f>
        <v>8</v>
      </c>
      <c r="AO62" s="127"/>
      <c r="AP62" s="127"/>
      <c r="AQ62" s="127"/>
      <c r="AR62" s="127"/>
      <c r="AS62" s="127"/>
    </row>
    <row r="63" spans="1:46" s="47" customFormat="1" ht="12.75" customHeight="1" thickTop="1">
      <c r="A63" s="102"/>
      <c r="B63" s="102"/>
      <c r="C63" s="102"/>
      <c r="D63" s="102"/>
      <c r="E63" s="102"/>
      <c r="F63" s="102"/>
      <c r="G63" s="102"/>
      <c r="H63" s="102"/>
      <c r="I63" s="102"/>
      <c r="J63" s="128"/>
      <c r="K63" s="26"/>
      <c r="L63" s="26"/>
      <c r="M63" s="26"/>
    </row>
    <row r="64" spans="1:46" s="47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28"/>
      <c r="K64" s="26"/>
      <c r="L64" s="26"/>
      <c r="M64" s="26"/>
    </row>
  </sheetData>
  <sheetProtection selectLockedCells="1" selectUnlockedCells="1"/>
  <mergeCells count="60">
    <mergeCell ref="J2:AN2"/>
    <mergeCell ref="A55:A56"/>
    <mergeCell ref="B55:E56"/>
    <mergeCell ref="A57:A59"/>
    <mergeCell ref="C57:E57"/>
    <mergeCell ref="C58:E58"/>
    <mergeCell ref="B59:E59"/>
    <mergeCell ref="L52:Q52"/>
    <mergeCell ref="S52:Z52"/>
    <mergeCell ref="AD52:AK52"/>
    <mergeCell ref="A53:E53"/>
    <mergeCell ref="L53:Q53"/>
    <mergeCell ref="S53:Z53"/>
    <mergeCell ref="AD53:AK53"/>
    <mergeCell ref="AC51:AD51"/>
    <mergeCell ref="AE51:AS51"/>
    <mergeCell ref="A60:A62"/>
    <mergeCell ref="C60:E60"/>
    <mergeCell ref="C61:E61"/>
    <mergeCell ref="B62:E62"/>
    <mergeCell ref="A50:A51"/>
    <mergeCell ref="B50:E50"/>
    <mergeCell ref="L50:Q50"/>
    <mergeCell ref="S50:Z50"/>
    <mergeCell ref="AA50:AA52"/>
    <mergeCell ref="B51:E51"/>
    <mergeCell ref="L51:Q51"/>
    <mergeCell ref="S51:Z51"/>
    <mergeCell ref="J1:AS1"/>
    <mergeCell ref="A2:C2"/>
    <mergeCell ref="A3:E3"/>
    <mergeCell ref="A37:A44"/>
    <mergeCell ref="A46:A47"/>
    <mergeCell ref="L46:Q46"/>
    <mergeCell ref="S46:Z46"/>
    <mergeCell ref="AA46:AA49"/>
    <mergeCell ref="B47:E47"/>
    <mergeCell ref="L47:Q47"/>
    <mergeCell ref="AL47:AL48"/>
    <mergeCell ref="AM47:AS48"/>
    <mergeCell ref="A48:A49"/>
    <mergeCell ref="B48:E48"/>
    <mergeCell ref="L48:Q48"/>
    <mergeCell ref="S48:Z48"/>
    <mergeCell ref="AL49:AL50"/>
    <mergeCell ref="AM49:AS50"/>
    <mergeCell ref="AT3:AT4"/>
    <mergeCell ref="A5:A11"/>
    <mergeCell ref="A13:A19"/>
    <mergeCell ref="A21:A27"/>
    <mergeCell ref="A29:A35"/>
    <mergeCell ref="B46:E46"/>
    <mergeCell ref="AC47:AC48"/>
    <mergeCell ref="AD47:AK48"/>
    <mergeCell ref="AD50:AK50"/>
    <mergeCell ref="B49:E49"/>
    <mergeCell ref="L49:Q49"/>
    <mergeCell ref="AD49:AK49"/>
    <mergeCell ref="S47:Z47"/>
    <mergeCell ref="S49:Z49"/>
  </mergeCells>
  <conditionalFormatting sqref="C4 C46:D52 C54:D54 C57:C58 C59:D59 C60:C61 C62:D1048576">
    <cfRule type="containsText" dxfId="772" priority="41" operator="containsText" text="Operator (E)">
      <formula>NOT(ISERROR(SEARCH("Operator (E)",C4)))</formula>
    </cfRule>
    <cfRule type="containsText" dxfId="771" priority="42" operator="containsText" text="F2">
      <formula>NOT(ISERROR(SEARCH("F2",C4)))</formula>
    </cfRule>
    <cfRule type="containsText" dxfId="770" priority="43" operator="containsText" text="F1">
      <formula>NOT(ISERROR(SEARCH("F1",C4)))</formula>
    </cfRule>
    <cfRule type="containsText" dxfId="769" priority="44" operator="containsText" text="P3">
      <formula>NOT(ISERROR(SEARCH("P3",C4)))</formula>
    </cfRule>
    <cfRule type="containsText" dxfId="768" priority="45" operator="containsText" text="P2">
      <formula>NOT(ISERROR(SEARCH("P2",C4)))</formula>
    </cfRule>
    <cfRule type="containsText" dxfId="767" priority="46" operator="containsText" text="P1">
      <formula>NOT(ISERROR(SEARCH("P1",C4)))</formula>
    </cfRule>
    <cfRule type="containsText" dxfId="766" priority="47" operator="containsText" text="Section Mgr.">
      <formula>NOT(ISERROR(SEARCH("Section Mgr.",C4)))</formula>
    </cfRule>
  </conditionalFormatting>
  <conditionalFormatting sqref="C1:D1">
    <cfRule type="containsText" dxfId="765" priority="48" operator="containsText" text="Operator (E)">
      <formula>NOT(ISERROR(SEARCH("Operator (E)",C1)))</formula>
    </cfRule>
    <cfRule type="containsText" dxfId="764" priority="49" operator="containsText" text="F2">
      <formula>NOT(ISERROR(SEARCH("F2",C1)))</formula>
    </cfRule>
    <cfRule type="containsText" dxfId="763" priority="50" operator="containsText" text="F1">
      <formula>NOT(ISERROR(SEARCH("F1",C1)))</formula>
    </cfRule>
    <cfRule type="containsText" dxfId="762" priority="51" operator="containsText" text="P3">
      <formula>NOT(ISERROR(SEARCH("P3",C1)))</formula>
    </cfRule>
    <cfRule type="containsText" dxfId="761" priority="52" operator="containsText" text="P2">
      <formula>NOT(ISERROR(SEARCH("P2",C1)))</formula>
    </cfRule>
    <cfRule type="containsText" dxfId="760" priority="53" operator="containsText" text="P1">
      <formula>NOT(ISERROR(SEARCH("P1",C1)))</formula>
    </cfRule>
    <cfRule type="containsText" dxfId="759" priority="54" operator="containsText" text="Section Mgr.">
      <formula>NOT(ISERROR(SEARCH("Section Mgr.",C1)))</formula>
    </cfRule>
  </conditionalFormatting>
  <conditionalFormatting sqref="C5:D11 C21:D27 C29:D35 C37:D44">
    <cfRule type="containsText" dxfId="758" priority="34" operator="containsText" text="Operator (E)">
      <formula>NOT(ISERROR(SEARCH("Operator (E)",C5)))</formula>
    </cfRule>
    <cfRule type="containsText" dxfId="757" priority="35" operator="containsText" text="F2">
      <formula>NOT(ISERROR(SEARCH("F2",C5)))</formula>
    </cfRule>
    <cfRule type="containsText" dxfId="756" priority="36" operator="containsText" text="F1">
      <formula>NOT(ISERROR(SEARCH("F1",C5)))</formula>
    </cfRule>
    <cfRule type="containsText" dxfId="755" priority="37" operator="containsText" text="P3">
      <formula>NOT(ISERROR(SEARCH("P3",C5)))</formula>
    </cfRule>
    <cfRule type="containsText" dxfId="754" priority="38" operator="containsText" text="P2">
      <formula>NOT(ISERROR(SEARCH("P2",C5)))</formula>
    </cfRule>
    <cfRule type="containsText" dxfId="753" priority="39" operator="containsText" text="P1">
      <formula>NOT(ISERROR(SEARCH("P1",C5)))</formula>
    </cfRule>
    <cfRule type="containsText" dxfId="752" priority="40" operator="containsText" text="Section Mgr.">
      <formula>NOT(ISERROR(SEARCH("Section Mgr.",C5)))</formula>
    </cfRule>
  </conditionalFormatting>
  <conditionalFormatting sqref="C13:D19">
    <cfRule type="containsText" dxfId="751" priority="21" operator="containsText" text="Operator (E)">
      <formula>NOT(ISERROR(SEARCH("Operator (E)",C13)))</formula>
    </cfRule>
    <cfRule type="containsText" dxfId="750" priority="22" operator="containsText" text="F2">
      <formula>NOT(ISERROR(SEARCH("F2",C13)))</formula>
    </cfRule>
    <cfRule type="containsText" dxfId="749" priority="23" operator="containsText" text="F1">
      <formula>NOT(ISERROR(SEARCH("F1",C13)))</formula>
    </cfRule>
    <cfRule type="containsText" dxfId="748" priority="24" operator="containsText" text="P3">
      <formula>NOT(ISERROR(SEARCH("P3",C13)))</formula>
    </cfRule>
    <cfRule type="containsText" dxfId="747" priority="25" operator="containsText" text="P2">
      <formula>NOT(ISERROR(SEARCH("P2",C13)))</formula>
    </cfRule>
    <cfRule type="containsText" dxfId="746" priority="26" operator="containsText" text="P1">
      <formula>NOT(ISERROR(SEARCH("P1",C13)))</formula>
    </cfRule>
    <cfRule type="containsText" dxfId="745" priority="27" operator="containsText" text="Section Mgr.">
      <formula>NOT(ISERROR(SEARCH("Section Mgr.",C13)))</formula>
    </cfRule>
  </conditionalFormatting>
  <conditionalFormatting sqref="F4:AS4">
    <cfRule type="expression" dxfId="744" priority="1">
      <formula>"ส"</formula>
    </cfRule>
    <cfRule type="expression" dxfId="743" priority="2">
      <formula>"อา"</formula>
    </cfRule>
  </conditionalFormatting>
  <conditionalFormatting sqref="F57:AS57 F60:AS60">
    <cfRule type="colorScale" priority="58">
      <colorScale>
        <cfvo type="num" val="5"/>
        <cfvo type="num" val="6"/>
        <color rgb="FFFF0000"/>
        <color theme="9" tint="0.59999389629810485"/>
      </colorScale>
    </cfRule>
  </conditionalFormatting>
  <conditionalFormatting sqref="F58:AS58 F61:AS61">
    <cfRule type="colorScale" priority="33">
      <colorScale>
        <cfvo type="num" val="0"/>
        <cfvo type="num" val="1"/>
        <color rgb="FFFF0000"/>
        <color theme="9" tint="0.59999389629810485"/>
      </colorScale>
    </cfRule>
  </conditionalFormatting>
  <conditionalFormatting sqref="F59:AS59">
    <cfRule type="cellIs" dxfId="742" priority="30" operator="greaterThan">
      <formula>8</formula>
    </cfRule>
    <cfRule type="cellIs" dxfId="741" priority="31" operator="greaterThanOrEqual">
      <formula>7</formula>
    </cfRule>
    <cfRule type="cellIs" dxfId="740" priority="32" operator="lessThan">
      <formula>6</formula>
    </cfRule>
  </conditionalFormatting>
  <conditionalFormatting sqref="F62:AS62">
    <cfRule type="cellIs" dxfId="739" priority="55" operator="greaterThan">
      <formula>8</formula>
    </cfRule>
    <cfRule type="cellIs" dxfId="738" priority="56" operator="greaterThanOrEqual">
      <formula>7</formula>
    </cfRule>
    <cfRule type="cellIs" dxfId="737" priority="57" operator="lessThan">
      <formula>6</formula>
    </cfRule>
  </conditionalFormatting>
  <printOptions horizontalCentered="1"/>
  <pageMargins left="0" right="0" top="0.25" bottom="0.25" header="0.3" footer="0.3"/>
  <pageSetup paperSize="9" scale="57" orientation="landscape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97F77-48C3-4E8C-8863-E263A0D59A4A}">
  <sheetPr codeName="Sheet13"/>
  <dimension ref="A1:AT64"/>
  <sheetViews>
    <sheetView showGridLines="0" zoomScale="75" zoomScaleNormal="55" zoomScaleSheetLayoutView="55" zoomScalePageLayoutView="115" workbookViewId="0">
      <pane xSplit="5" ySplit="4" topLeftCell="F5" activePane="bottomRight" state="frozen"/>
      <selection pane="topRight" activeCell="V26" sqref="V26"/>
      <selection pane="bottomLeft" activeCell="V26" sqref="V26"/>
      <selection pane="bottomRight" activeCell="Q6" sqref="Q6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10" width="4.85546875" style="26" customWidth="1"/>
    <col min="11" max="11" width="4.85546875" style="128" customWidth="1"/>
    <col min="12" max="45" width="4.85546875" style="26" customWidth="1"/>
    <col min="46" max="46" width="61.140625" style="26" customWidth="1"/>
    <col min="47" max="16384" width="8.85546875" style="26"/>
  </cols>
  <sheetData>
    <row r="1" spans="1:46" ht="32.25" hidden="1">
      <c r="A1" s="25"/>
      <c r="B1" s="25"/>
      <c r="C1" s="25"/>
      <c r="D1" s="25"/>
      <c r="E1" s="25"/>
      <c r="F1" s="25"/>
      <c r="G1" s="25"/>
      <c r="H1" s="25"/>
      <c r="I1" s="25"/>
      <c r="J1" s="25"/>
      <c r="K1" s="455" t="s">
        <v>37</v>
      </c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  <c r="AS1" s="456"/>
    </row>
    <row r="2" spans="1:46" ht="29.25" customHeight="1" thickBot="1">
      <c r="A2" s="457" t="s">
        <v>38</v>
      </c>
      <c r="B2" s="458"/>
      <c r="C2" s="459"/>
      <c r="D2" s="27"/>
      <c r="E2" s="28" t="s">
        <v>357</v>
      </c>
      <c r="F2" s="217" t="s">
        <v>542</v>
      </c>
      <c r="G2" s="217"/>
      <c r="H2" s="217"/>
      <c r="I2" s="217"/>
      <c r="J2" s="217"/>
      <c r="K2" s="495" t="s">
        <v>506</v>
      </c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496"/>
      <c r="AO2" s="142" t="s">
        <v>507</v>
      </c>
      <c r="AP2" s="142"/>
      <c r="AQ2" s="142"/>
      <c r="AR2" s="142"/>
      <c r="AS2" s="142"/>
      <c r="AT2" s="29" t="s">
        <v>42</v>
      </c>
    </row>
    <row r="3" spans="1:46" ht="27" customHeight="1" thickTop="1" thickBot="1">
      <c r="A3" s="460" t="s">
        <v>43</v>
      </c>
      <c r="B3" s="461"/>
      <c r="C3" s="461"/>
      <c r="D3" s="461"/>
      <c r="E3" s="462"/>
      <c r="F3" s="30">
        <v>27</v>
      </c>
      <c r="G3" s="30">
        <v>28</v>
      </c>
      <c r="H3" s="30">
        <v>29</v>
      </c>
      <c r="I3" s="30">
        <v>30</v>
      </c>
      <c r="J3" s="30">
        <v>31</v>
      </c>
      <c r="K3" s="30">
        <v>1</v>
      </c>
      <c r="L3" s="30">
        <v>2</v>
      </c>
      <c r="M3" s="30">
        <v>3</v>
      </c>
      <c r="N3" s="30">
        <v>4</v>
      </c>
      <c r="O3" s="30">
        <v>5</v>
      </c>
      <c r="P3" s="30">
        <v>6</v>
      </c>
      <c r="Q3" s="30">
        <v>7</v>
      </c>
      <c r="R3" s="30">
        <v>8</v>
      </c>
      <c r="S3" s="30">
        <v>9</v>
      </c>
      <c r="T3" s="30">
        <v>10</v>
      </c>
      <c r="U3" s="30">
        <v>11</v>
      </c>
      <c r="V3" s="30">
        <v>12</v>
      </c>
      <c r="W3" s="30">
        <v>13</v>
      </c>
      <c r="X3" s="30">
        <v>14</v>
      </c>
      <c r="Y3" s="30">
        <v>15</v>
      </c>
      <c r="Z3" s="30">
        <v>16</v>
      </c>
      <c r="AA3" s="30">
        <v>17</v>
      </c>
      <c r="AB3" s="30">
        <v>18</v>
      </c>
      <c r="AC3" s="30">
        <v>19</v>
      </c>
      <c r="AD3" s="30">
        <v>20</v>
      </c>
      <c r="AE3" s="30">
        <v>21</v>
      </c>
      <c r="AF3" s="30">
        <v>22</v>
      </c>
      <c r="AG3" s="30">
        <v>23</v>
      </c>
      <c r="AH3" s="30">
        <v>24</v>
      </c>
      <c r="AI3" s="30">
        <v>25</v>
      </c>
      <c r="AJ3" s="30">
        <v>26</v>
      </c>
      <c r="AK3" s="30">
        <v>27</v>
      </c>
      <c r="AL3" s="30">
        <v>28</v>
      </c>
      <c r="AM3" s="30">
        <v>29</v>
      </c>
      <c r="AN3" s="30">
        <v>30</v>
      </c>
      <c r="AO3" s="30">
        <v>1</v>
      </c>
      <c r="AP3" s="30">
        <v>2</v>
      </c>
      <c r="AQ3" s="30">
        <v>3</v>
      </c>
      <c r="AR3" s="30">
        <v>4</v>
      </c>
      <c r="AS3" s="30">
        <v>5</v>
      </c>
      <c r="AT3" s="431"/>
    </row>
    <row r="4" spans="1:46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5</v>
      </c>
      <c r="G4" s="36" t="s">
        <v>6</v>
      </c>
      <c r="H4" s="36" t="s">
        <v>7</v>
      </c>
      <c r="I4" s="36" t="s">
        <v>8</v>
      </c>
      <c r="J4" s="37" t="s">
        <v>9</v>
      </c>
      <c r="K4" s="37" t="s">
        <v>3</v>
      </c>
      <c r="L4" s="36" t="s">
        <v>4</v>
      </c>
      <c r="M4" s="36" t="s">
        <v>5</v>
      </c>
      <c r="N4" s="36" t="s">
        <v>6</v>
      </c>
      <c r="O4" s="36" t="s">
        <v>7</v>
      </c>
      <c r="P4" s="36" t="s">
        <v>8</v>
      </c>
      <c r="Q4" s="37" t="s">
        <v>9</v>
      </c>
      <c r="R4" s="37" t="s">
        <v>3</v>
      </c>
      <c r="S4" s="36" t="s">
        <v>4</v>
      </c>
      <c r="T4" s="36" t="s">
        <v>5</v>
      </c>
      <c r="U4" s="36" t="s">
        <v>6</v>
      </c>
      <c r="V4" s="36" t="s">
        <v>7</v>
      </c>
      <c r="W4" s="36" t="s">
        <v>8</v>
      </c>
      <c r="X4" s="37" t="s">
        <v>9</v>
      </c>
      <c r="Y4" s="37" t="s">
        <v>3</v>
      </c>
      <c r="Z4" s="36" t="s">
        <v>4</v>
      </c>
      <c r="AA4" s="36" t="s">
        <v>5</v>
      </c>
      <c r="AB4" s="36" t="s">
        <v>6</v>
      </c>
      <c r="AC4" s="36" t="s">
        <v>7</v>
      </c>
      <c r="AD4" s="36" t="s">
        <v>8</v>
      </c>
      <c r="AE4" s="37" t="s">
        <v>9</v>
      </c>
      <c r="AF4" s="37" t="s">
        <v>3</v>
      </c>
      <c r="AG4" s="36" t="s">
        <v>4</v>
      </c>
      <c r="AH4" s="36" t="s">
        <v>5</v>
      </c>
      <c r="AI4" s="36" t="s">
        <v>6</v>
      </c>
      <c r="AJ4" s="36" t="s">
        <v>7</v>
      </c>
      <c r="AK4" s="36" t="s">
        <v>8</v>
      </c>
      <c r="AL4" s="37" t="s">
        <v>9</v>
      </c>
      <c r="AM4" s="37" t="s">
        <v>3</v>
      </c>
      <c r="AN4" s="36" t="s">
        <v>4</v>
      </c>
      <c r="AO4" s="36" t="s">
        <v>5</v>
      </c>
      <c r="AP4" s="36" t="s">
        <v>6</v>
      </c>
      <c r="AQ4" s="36" t="s">
        <v>7</v>
      </c>
      <c r="AR4" s="36" t="s">
        <v>8</v>
      </c>
      <c r="AS4" s="37" t="s">
        <v>9</v>
      </c>
      <c r="AT4" s="431"/>
    </row>
    <row r="5" spans="1:46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3"/>
      <c r="G5" s="43"/>
      <c r="H5" s="43"/>
      <c r="I5" s="43"/>
      <c r="J5" s="41" t="s">
        <v>0</v>
      </c>
      <c r="K5" s="41" t="s">
        <v>0</v>
      </c>
      <c r="L5" s="42" t="s">
        <v>1</v>
      </c>
      <c r="M5" s="42" t="s">
        <v>1</v>
      </c>
      <c r="N5" s="105" t="s">
        <v>1</v>
      </c>
      <c r="O5" s="43"/>
      <c r="P5" s="43"/>
      <c r="Q5" s="45"/>
      <c r="R5" s="41" t="s">
        <v>0</v>
      </c>
      <c r="S5" s="41" t="s">
        <v>0</v>
      </c>
      <c r="T5" s="42" t="s">
        <v>1</v>
      </c>
      <c r="U5" s="42" t="s">
        <v>1</v>
      </c>
      <c r="V5" s="43"/>
      <c r="W5" s="43"/>
      <c r="X5" s="43"/>
      <c r="Y5" s="43"/>
      <c r="Z5" s="372" t="s">
        <v>543</v>
      </c>
      <c r="AA5" s="41" t="s">
        <v>0</v>
      </c>
      <c r="AB5" s="42" t="s">
        <v>1</v>
      </c>
      <c r="AC5" s="42" t="s">
        <v>1</v>
      </c>
      <c r="AD5" s="45" t="s">
        <v>54</v>
      </c>
      <c r="AE5" s="45" t="s">
        <v>54</v>
      </c>
      <c r="AF5" s="45" t="s">
        <v>54</v>
      </c>
      <c r="AG5" s="45" t="s">
        <v>54</v>
      </c>
      <c r="AH5" s="41" t="s">
        <v>0</v>
      </c>
      <c r="AI5" s="41" t="s">
        <v>0</v>
      </c>
      <c r="AJ5" s="42" t="s">
        <v>1</v>
      </c>
      <c r="AK5" s="42" t="s">
        <v>1</v>
      </c>
      <c r="AL5" s="45" t="s">
        <v>54</v>
      </c>
      <c r="AM5" s="45" t="s">
        <v>54</v>
      </c>
      <c r="AN5" s="45" t="s">
        <v>54</v>
      </c>
      <c r="AO5" s="45" t="s">
        <v>54</v>
      </c>
      <c r="AP5" s="41" t="s">
        <v>0</v>
      </c>
      <c r="AQ5" s="41" t="s">
        <v>0</v>
      </c>
      <c r="AR5" s="42" t="s">
        <v>1</v>
      </c>
      <c r="AS5" s="42" t="s">
        <v>1</v>
      </c>
      <c r="AT5" s="46"/>
    </row>
    <row r="6" spans="1:46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43"/>
      <c r="G6" s="43"/>
      <c r="H6" s="43"/>
      <c r="I6" s="43"/>
      <c r="J6" s="419" t="s">
        <v>53</v>
      </c>
      <c r="K6" s="419" t="s">
        <v>53</v>
      </c>
      <c r="L6" s="52" t="s">
        <v>1</v>
      </c>
      <c r="M6" s="52" t="s">
        <v>1</v>
      </c>
      <c r="N6" s="105" t="s">
        <v>1</v>
      </c>
      <c r="O6" s="43"/>
      <c r="P6" s="43"/>
      <c r="Q6" s="43"/>
      <c r="R6" s="419" t="s">
        <v>53</v>
      </c>
      <c r="S6" s="41" t="s">
        <v>0</v>
      </c>
      <c r="T6" s="52" t="s">
        <v>1</v>
      </c>
      <c r="U6" s="52" t="s">
        <v>1</v>
      </c>
      <c r="V6" s="43" t="s">
        <v>90</v>
      </c>
      <c r="W6" s="43" t="s">
        <v>90</v>
      </c>
      <c r="X6" s="43" t="s">
        <v>90</v>
      </c>
      <c r="Y6" s="43" t="s">
        <v>90</v>
      </c>
      <c r="Z6" s="372" t="s">
        <v>543</v>
      </c>
      <c r="AA6" s="51" t="s">
        <v>0</v>
      </c>
      <c r="AB6" s="52" t="s">
        <v>1</v>
      </c>
      <c r="AC6" s="52" t="s">
        <v>1</v>
      </c>
      <c r="AD6" s="43"/>
      <c r="AE6" s="43"/>
      <c r="AF6" s="43"/>
      <c r="AG6" s="43"/>
      <c r="AH6" s="51" t="s">
        <v>0</v>
      </c>
      <c r="AI6" s="51" t="s">
        <v>0</v>
      </c>
      <c r="AJ6" s="52" t="s">
        <v>1</v>
      </c>
      <c r="AK6" s="52" t="s">
        <v>1</v>
      </c>
      <c r="AL6" s="43"/>
      <c r="AM6" s="43"/>
      <c r="AN6" s="43"/>
      <c r="AO6" s="43"/>
      <c r="AP6" s="51" t="s">
        <v>0</v>
      </c>
      <c r="AQ6" s="51" t="s">
        <v>0</v>
      </c>
      <c r="AR6" s="52" t="s">
        <v>1</v>
      </c>
      <c r="AS6" s="52" t="s">
        <v>1</v>
      </c>
      <c r="AT6" s="53"/>
    </row>
    <row r="7" spans="1:46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43"/>
      <c r="G7" s="43"/>
      <c r="H7" s="43"/>
      <c r="I7" s="43"/>
      <c r="J7" s="51" t="s">
        <v>0</v>
      </c>
      <c r="K7" s="51" t="s">
        <v>0</v>
      </c>
      <c r="L7" s="52" t="s">
        <v>1</v>
      </c>
      <c r="M7" s="52" t="s">
        <v>1</v>
      </c>
      <c r="N7" s="105" t="s">
        <v>1</v>
      </c>
      <c r="O7" s="43"/>
      <c r="P7" s="43"/>
      <c r="Q7" s="43" t="s">
        <v>54</v>
      </c>
      <c r="R7" s="51" t="s">
        <v>0</v>
      </c>
      <c r="S7" s="51" t="s">
        <v>0</v>
      </c>
      <c r="T7" s="52" t="s">
        <v>1</v>
      </c>
      <c r="U7" s="52" t="s">
        <v>1</v>
      </c>
      <c r="V7" s="43"/>
      <c r="W7" s="43"/>
      <c r="X7" s="43"/>
      <c r="Y7" s="43"/>
      <c r="Z7" s="372" t="s">
        <v>543</v>
      </c>
      <c r="AA7" s="51" t="s">
        <v>0</v>
      </c>
      <c r="AB7" s="52" t="s">
        <v>1</v>
      </c>
      <c r="AC7" s="52" t="s">
        <v>1</v>
      </c>
      <c r="AD7" s="43"/>
      <c r="AE7" s="43"/>
      <c r="AF7" s="43"/>
      <c r="AG7" s="43"/>
      <c r="AH7" s="51" t="s">
        <v>0</v>
      </c>
      <c r="AI7" s="51" t="s">
        <v>0</v>
      </c>
      <c r="AJ7" s="52" t="s">
        <v>1</v>
      </c>
      <c r="AK7" s="52" t="s">
        <v>1</v>
      </c>
      <c r="AL7" s="43" t="s">
        <v>90</v>
      </c>
      <c r="AM7" s="43" t="s">
        <v>90</v>
      </c>
      <c r="AN7" s="43" t="s">
        <v>90</v>
      </c>
      <c r="AO7" s="43" t="s">
        <v>90</v>
      </c>
      <c r="AP7" s="51" t="s">
        <v>0</v>
      </c>
      <c r="AQ7" s="51" t="s">
        <v>0</v>
      </c>
      <c r="AR7" s="52" t="s">
        <v>1</v>
      </c>
      <c r="AS7" s="52" t="s">
        <v>1</v>
      </c>
      <c r="AT7" s="53"/>
    </row>
    <row r="8" spans="1:46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43"/>
      <c r="G8" s="43"/>
      <c r="H8" s="43"/>
      <c r="I8" s="43"/>
      <c r="J8" s="51" t="s">
        <v>0</v>
      </c>
      <c r="K8" s="51" t="s">
        <v>0</v>
      </c>
      <c r="L8" s="52" t="s">
        <v>1</v>
      </c>
      <c r="M8" s="52" t="s">
        <v>1</v>
      </c>
      <c r="N8" s="105" t="s">
        <v>1</v>
      </c>
      <c r="O8" s="43"/>
      <c r="P8" s="43"/>
      <c r="Q8" s="43"/>
      <c r="R8" s="51" t="s">
        <v>0</v>
      </c>
      <c r="S8" s="51" t="s">
        <v>0</v>
      </c>
      <c r="T8" s="52" t="s">
        <v>1</v>
      </c>
      <c r="U8" s="52" t="s">
        <v>1</v>
      </c>
      <c r="V8" s="43"/>
      <c r="W8" s="43"/>
      <c r="X8" s="43"/>
      <c r="Y8" s="43"/>
      <c r="Z8" s="372" t="s">
        <v>543</v>
      </c>
      <c r="AA8" s="51" t="s">
        <v>0</v>
      </c>
      <c r="AB8" s="52" t="s">
        <v>1</v>
      </c>
      <c r="AC8" s="52" t="s">
        <v>1</v>
      </c>
      <c r="AD8" s="43"/>
      <c r="AE8" s="43"/>
      <c r="AF8" s="43"/>
      <c r="AG8" s="43"/>
      <c r="AH8" s="51" t="s">
        <v>0</v>
      </c>
      <c r="AI8" s="51" t="s">
        <v>0</v>
      </c>
      <c r="AJ8" s="52" t="s">
        <v>1</v>
      </c>
      <c r="AK8" s="52" t="s">
        <v>1</v>
      </c>
      <c r="AL8" s="43"/>
      <c r="AM8" s="43"/>
      <c r="AN8" s="43"/>
      <c r="AO8" s="43"/>
      <c r="AP8" s="51" t="s">
        <v>0</v>
      </c>
      <c r="AQ8" s="51" t="s">
        <v>0</v>
      </c>
      <c r="AR8" s="52" t="s">
        <v>1</v>
      </c>
      <c r="AS8" s="52" t="s">
        <v>1</v>
      </c>
      <c r="AT8" s="53"/>
    </row>
    <row r="9" spans="1:46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43"/>
      <c r="G9" s="43"/>
      <c r="H9" s="43"/>
      <c r="I9" s="43"/>
      <c r="J9" s="51" t="s">
        <v>0</v>
      </c>
      <c r="K9" s="51" t="s">
        <v>0</v>
      </c>
      <c r="L9" s="52" t="s">
        <v>1</v>
      </c>
      <c r="M9" s="52" t="s">
        <v>1</v>
      </c>
      <c r="N9" s="105" t="s">
        <v>1</v>
      </c>
      <c r="O9" s="43"/>
      <c r="P9" s="43"/>
      <c r="Q9" s="43"/>
      <c r="R9" s="51" t="s">
        <v>0</v>
      </c>
      <c r="S9" s="51" t="s">
        <v>0</v>
      </c>
      <c r="T9" s="52" t="s">
        <v>1</v>
      </c>
      <c r="U9" s="52" t="s">
        <v>1</v>
      </c>
      <c r="V9" s="43"/>
      <c r="W9" s="43"/>
      <c r="X9" s="43"/>
      <c r="Y9" s="43"/>
      <c r="Z9" s="372" t="s">
        <v>543</v>
      </c>
      <c r="AA9" s="51" t="s">
        <v>0</v>
      </c>
      <c r="AB9" s="52" t="s">
        <v>1</v>
      </c>
      <c r="AC9" s="52" t="s">
        <v>1</v>
      </c>
      <c r="AD9" s="43"/>
      <c r="AE9" s="43"/>
      <c r="AF9" s="43"/>
      <c r="AG9" s="43"/>
      <c r="AH9" s="51" t="s">
        <v>0</v>
      </c>
      <c r="AI9" s="51" t="s">
        <v>0</v>
      </c>
      <c r="AJ9" s="52" t="s">
        <v>1</v>
      </c>
      <c r="AK9" s="52" t="s">
        <v>1</v>
      </c>
      <c r="AL9" s="43"/>
      <c r="AM9" s="43"/>
      <c r="AN9" s="43"/>
      <c r="AO9" s="43"/>
      <c r="AP9" s="51" t="s">
        <v>0</v>
      </c>
      <c r="AQ9" s="51" t="s">
        <v>0</v>
      </c>
      <c r="AR9" s="52" t="s">
        <v>1</v>
      </c>
      <c r="AS9" s="52" t="s">
        <v>1</v>
      </c>
      <c r="AT9" s="343" t="s">
        <v>516</v>
      </c>
    </row>
    <row r="10" spans="1:46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43"/>
      <c r="G10" s="43"/>
      <c r="H10" s="43"/>
      <c r="I10" s="43"/>
      <c r="J10" s="51" t="s">
        <v>0</v>
      </c>
      <c r="K10" s="51" t="s">
        <v>0</v>
      </c>
      <c r="L10" s="52" t="s">
        <v>1</v>
      </c>
      <c r="M10" s="52" t="s">
        <v>1</v>
      </c>
      <c r="N10" s="105" t="s">
        <v>1</v>
      </c>
      <c r="O10" s="43"/>
      <c r="P10" s="43"/>
      <c r="Q10" s="43"/>
      <c r="R10" s="51" t="s">
        <v>0</v>
      </c>
      <c r="S10" s="51" t="s">
        <v>0</v>
      </c>
      <c r="T10" s="52" t="s">
        <v>1</v>
      </c>
      <c r="U10" s="52" t="s">
        <v>1</v>
      </c>
      <c r="V10" s="43"/>
      <c r="W10" s="43"/>
      <c r="X10" s="43"/>
      <c r="Y10" s="43"/>
      <c r="Z10" s="372" t="s">
        <v>543</v>
      </c>
      <c r="AA10" s="51" t="s">
        <v>0</v>
      </c>
      <c r="AB10" s="52" t="s">
        <v>1</v>
      </c>
      <c r="AC10" s="52" t="s">
        <v>1</v>
      </c>
      <c r="AD10" s="43"/>
      <c r="AE10" s="43"/>
      <c r="AF10" s="43"/>
      <c r="AG10" s="43"/>
      <c r="AH10" s="51" t="s">
        <v>0</v>
      </c>
      <c r="AI10" s="51" t="s">
        <v>0</v>
      </c>
      <c r="AJ10" s="52" t="s">
        <v>1</v>
      </c>
      <c r="AK10" s="52" t="s">
        <v>1</v>
      </c>
      <c r="AL10" s="43"/>
      <c r="AM10" s="43"/>
      <c r="AN10" s="43"/>
      <c r="AO10" s="43"/>
      <c r="AP10" s="51" t="s">
        <v>0</v>
      </c>
      <c r="AQ10" s="51" t="s">
        <v>0</v>
      </c>
      <c r="AR10" s="52" t="s">
        <v>1</v>
      </c>
      <c r="AS10" s="52" t="s">
        <v>1</v>
      </c>
      <c r="AT10" s="53"/>
    </row>
    <row r="11" spans="1:46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43"/>
      <c r="G11" s="43"/>
      <c r="H11" s="43"/>
      <c r="I11" s="43"/>
      <c r="J11" s="65" t="s">
        <v>0</v>
      </c>
      <c r="K11" s="65" t="s">
        <v>0</v>
      </c>
      <c r="L11" s="66" t="s">
        <v>1</v>
      </c>
      <c r="M11" s="66" t="s">
        <v>1</v>
      </c>
      <c r="N11" s="105" t="s">
        <v>1</v>
      </c>
      <c r="O11" s="43"/>
      <c r="P11" s="43"/>
      <c r="Q11" s="43"/>
      <c r="R11" s="65" t="s">
        <v>0</v>
      </c>
      <c r="S11" s="65" t="s">
        <v>0</v>
      </c>
      <c r="T11" s="66" t="s">
        <v>1</v>
      </c>
      <c r="U11" s="66" t="s">
        <v>1</v>
      </c>
      <c r="V11" s="43"/>
      <c r="W11" s="43"/>
      <c r="X11" s="43"/>
      <c r="Y11" s="43"/>
      <c r="Z11" s="372" t="s">
        <v>543</v>
      </c>
      <c r="AA11" s="65" t="s">
        <v>0</v>
      </c>
      <c r="AB11" s="66" t="s">
        <v>1</v>
      </c>
      <c r="AC11" s="66" t="s">
        <v>1</v>
      </c>
      <c r="AD11" s="43"/>
      <c r="AE11" s="43"/>
      <c r="AF11" s="43"/>
      <c r="AG11" s="43"/>
      <c r="AH11" s="65" t="s">
        <v>0</v>
      </c>
      <c r="AI11" s="65" t="s">
        <v>0</v>
      </c>
      <c r="AJ11" s="66" t="s">
        <v>1</v>
      </c>
      <c r="AK11" s="66" t="s">
        <v>1</v>
      </c>
      <c r="AL11" s="43"/>
      <c r="AM11" s="43"/>
      <c r="AN11" s="43"/>
      <c r="AO11" s="43"/>
      <c r="AP11" s="65" t="s">
        <v>0</v>
      </c>
      <c r="AQ11" s="65" t="s">
        <v>0</v>
      </c>
      <c r="AR11" s="66" t="s">
        <v>1</v>
      </c>
      <c r="AS11" s="66" t="s">
        <v>1</v>
      </c>
      <c r="AT11" s="67"/>
    </row>
    <row r="12" spans="1:46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1"/>
    </row>
    <row r="13" spans="1:46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2" t="s">
        <v>1</v>
      </c>
      <c r="G13" s="42" t="s">
        <v>1</v>
      </c>
      <c r="H13" s="43"/>
      <c r="I13" s="43"/>
      <c r="J13" s="43"/>
      <c r="K13" s="43"/>
      <c r="L13" s="41" t="s">
        <v>0</v>
      </c>
      <c r="M13" s="41" t="s">
        <v>0</v>
      </c>
      <c r="N13" s="372" t="s">
        <v>544</v>
      </c>
      <c r="O13" s="42" t="s">
        <v>1</v>
      </c>
      <c r="P13" s="43"/>
      <c r="Q13" s="43"/>
      <c r="R13" s="43"/>
      <c r="S13" s="43"/>
      <c r="T13" s="41" t="s">
        <v>0</v>
      </c>
      <c r="U13" s="41" t="s">
        <v>0</v>
      </c>
      <c r="V13" s="42" t="s">
        <v>1</v>
      </c>
      <c r="W13" s="42" t="s">
        <v>1</v>
      </c>
      <c r="X13" s="43"/>
      <c r="Y13" s="43"/>
      <c r="Z13" s="103" t="s">
        <v>0</v>
      </c>
      <c r="AA13" s="43"/>
      <c r="AB13" s="41" t="s">
        <v>0</v>
      </c>
      <c r="AC13" s="41" t="s">
        <v>0</v>
      </c>
      <c r="AD13" s="42" t="s">
        <v>1</v>
      </c>
      <c r="AE13" s="42" t="s">
        <v>1</v>
      </c>
      <c r="AF13" s="43"/>
      <c r="AG13" s="43"/>
      <c r="AH13" s="43"/>
      <c r="AI13" s="43"/>
      <c r="AJ13" s="41" t="s">
        <v>0</v>
      </c>
      <c r="AK13" s="41" t="s">
        <v>0</v>
      </c>
      <c r="AL13" s="42" t="s">
        <v>1</v>
      </c>
      <c r="AM13" s="42" t="s">
        <v>1</v>
      </c>
      <c r="AN13" s="43"/>
      <c r="AO13" s="43"/>
      <c r="AP13" s="43"/>
      <c r="AQ13" s="43"/>
      <c r="AR13" s="41" t="s">
        <v>0</v>
      </c>
      <c r="AS13" s="41" t="s">
        <v>0</v>
      </c>
      <c r="AT13" s="75"/>
    </row>
    <row r="14" spans="1:46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52" t="s">
        <v>1</v>
      </c>
      <c r="G14" s="52" t="s">
        <v>1</v>
      </c>
      <c r="H14" s="43"/>
      <c r="I14" s="43"/>
      <c r="J14" s="43"/>
      <c r="K14" s="43"/>
      <c r="L14" s="51" t="s">
        <v>0</v>
      </c>
      <c r="M14" s="51" t="s">
        <v>0</v>
      </c>
      <c r="N14" s="372" t="s">
        <v>544</v>
      </c>
      <c r="O14" s="52" t="s">
        <v>1</v>
      </c>
      <c r="P14" s="45" t="s">
        <v>54</v>
      </c>
      <c r="Q14" s="45" t="s">
        <v>54</v>
      </c>
      <c r="R14" s="45" t="s">
        <v>54</v>
      </c>
      <c r="S14" s="45" t="s">
        <v>54</v>
      </c>
      <c r="T14" s="51" t="s">
        <v>0</v>
      </c>
      <c r="U14" s="51" t="s">
        <v>0</v>
      </c>
      <c r="V14" s="52" t="s">
        <v>1</v>
      </c>
      <c r="W14" s="52" t="s">
        <v>1</v>
      </c>
      <c r="X14" s="45" t="s">
        <v>54</v>
      </c>
      <c r="Y14" s="45" t="s">
        <v>54</v>
      </c>
      <c r="Z14" s="103" t="s">
        <v>0</v>
      </c>
      <c r="AA14" s="45" t="s">
        <v>54</v>
      </c>
      <c r="AB14" s="51" t="s">
        <v>0</v>
      </c>
      <c r="AC14" s="51" t="s">
        <v>0</v>
      </c>
      <c r="AD14" s="52" t="s">
        <v>1</v>
      </c>
      <c r="AE14" s="52" t="s">
        <v>1</v>
      </c>
      <c r="AF14" s="45" t="s">
        <v>54</v>
      </c>
      <c r="AG14" s="45" t="s">
        <v>54</v>
      </c>
      <c r="AH14" s="45" t="s">
        <v>54</v>
      </c>
      <c r="AI14" s="45" t="s">
        <v>54</v>
      </c>
      <c r="AJ14" s="51" t="s">
        <v>0</v>
      </c>
      <c r="AK14" s="51" t="s">
        <v>0</v>
      </c>
      <c r="AL14" s="52" t="s">
        <v>1</v>
      </c>
      <c r="AM14" s="52" t="s">
        <v>1</v>
      </c>
      <c r="AN14" s="43"/>
      <c r="AO14" s="43"/>
      <c r="AP14" s="43"/>
      <c r="AQ14" s="43"/>
      <c r="AR14" s="51" t="s">
        <v>0</v>
      </c>
      <c r="AS14" s="51" t="s">
        <v>0</v>
      </c>
      <c r="AT14" s="53"/>
    </row>
    <row r="15" spans="1:46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52" t="s">
        <v>1</v>
      </c>
      <c r="G15" s="52" t="s">
        <v>1</v>
      </c>
      <c r="H15" s="43"/>
      <c r="I15" s="43"/>
      <c r="J15" s="43"/>
      <c r="K15" s="43"/>
      <c r="L15" s="51" t="s">
        <v>0</v>
      </c>
      <c r="M15" s="51" t="s">
        <v>0</v>
      </c>
      <c r="N15" s="372" t="s">
        <v>544</v>
      </c>
      <c r="O15" s="52" t="s">
        <v>1</v>
      </c>
      <c r="P15" s="43"/>
      <c r="Q15" s="43"/>
      <c r="R15" s="43"/>
      <c r="S15" s="43"/>
      <c r="T15" s="51" t="s">
        <v>0</v>
      </c>
      <c r="U15" s="51" t="s">
        <v>0</v>
      </c>
      <c r="V15" s="52" t="s">
        <v>1</v>
      </c>
      <c r="W15" s="52" t="s">
        <v>1</v>
      </c>
      <c r="X15" s="43"/>
      <c r="Y15" s="43"/>
      <c r="Z15" s="103" t="s">
        <v>0</v>
      </c>
      <c r="AA15" s="43"/>
      <c r="AB15" s="51" t="s">
        <v>0</v>
      </c>
      <c r="AC15" s="51" t="s">
        <v>0</v>
      </c>
      <c r="AD15" s="52" t="s">
        <v>1</v>
      </c>
      <c r="AE15" s="52" t="s">
        <v>1</v>
      </c>
      <c r="AF15" s="43"/>
      <c r="AG15" s="43"/>
      <c r="AH15" s="43"/>
      <c r="AI15" s="43"/>
      <c r="AJ15" s="51" t="s">
        <v>0</v>
      </c>
      <c r="AK15" s="51" t="s">
        <v>0</v>
      </c>
      <c r="AL15" s="52" t="s">
        <v>1</v>
      </c>
      <c r="AM15" s="52" t="s">
        <v>1</v>
      </c>
      <c r="AN15" s="43"/>
      <c r="AO15" s="43"/>
      <c r="AP15" s="43"/>
      <c r="AQ15" s="43"/>
      <c r="AR15" s="51" t="s">
        <v>0</v>
      </c>
      <c r="AS15" s="51" t="s">
        <v>0</v>
      </c>
      <c r="AT15" s="53"/>
    </row>
    <row r="16" spans="1:46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52" t="s">
        <v>1</v>
      </c>
      <c r="G16" s="52" t="s">
        <v>1</v>
      </c>
      <c r="H16" s="43"/>
      <c r="I16" s="43"/>
      <c r="J16" s="43"/>
      <c r="K16" s="43"/>
      <c r="L16" s="51" t="s">
        <v>0</v>
      </c>
      <c r="M16" s="51" t="s">
        <v>0</v>
      </c>
      <c r="N16" s="372" t="s">
        <v>544</v>
      </c>
      <c r="O16" s="52" t="s">
        <v>1</v>
      </c>
      <c r="P16" s="43"/>
      <c r="Q16" s="43"/>
      <c r="R16" s="43"/>
      <c r="S16" s="43"/>
      <c r="T16" s="51" t="s">
        <v>0</v>
      </c>
      <c r="U16" s="51" t="s">
        <v>0</v>
      </c>
      <c r="V16" s="52" t="s">
        <v>1</v>
      </c>
      <c r="W16" s="52" t="s">
        <v>1</v>
      </c>
      <c r="X16" s="43" t="s">
        <v>90</v>
      </c>
      <c r="Y16" s="43" t="s">
        <v>90</v>
      </c>
      <c r="Z16" s="103" t="s">
        <v>0</v>
      </c>
      <c r="AA16" s="43" t="s">
        <v>90</v>
      </c>
      <c r="AB16" s="51" t="s">
        <v>0</v>
      </c>
      <c r="AC16" s="51" t="s">
        <v>0</v>
      </c>
      <c r="AD16" s="52" t="s">
        <v>1</v>
      </c>
      <c r="AE16" s="52" t="s">
        <v>1</v>
      </c>
      <c r="AF16" s="43" t="s">
        <v>90</v>
      </c>
      <c r="AG16" s="43" t="s">
        <v>90</v>
      </c>
      <c r="AH16" s="43" t="s">
        <v>90</v>
      </c>
      <c r="AI16" s="43" t="s">
        <v>90</v>
      </c>
      <c r="AJ16" s="51" t="s">
        <v>0</v>
      </c>
      <c r="AK16" s="51" t="s">
        <v>0</v>
      </c>
      <c r="AL16" s="52" t="s">
        <v>1</v>
      </c>
      <c r="AM16" s="52" t="s">
        <v>1</v>
      </c>
      <c r="AN16" s="43" t="s">
        <v>90</v>
      </c>
      <c r="AO16" s="43" t="s">
        <v>90</v>
      </c>
      <c r="AP16" s="43" t="s">
        <v>90</v>
      </c>
      <c r="AQ16" s="43" t="s">
        <v>90</v>
      </c>
      <c r="AR16" s="51" t="s">
        <v>0</v>
      </c>
      <c r="AS16" s="51" t="s">
        <v>0</v>
      </c>
      <c r="AT16" s="410" t="s">
        <v>545</v>
      </c>
    </row>
    <row r="17" spans="1:46" s="47" customFormat="1" ht="20.85" customHeight="1">
      <c r="A17" s="433"/>
      <c r="B17" s="55" t="s">
        <v>94</v>
      </c>
      <c r="C17" s="49" t="s">
        <v>62</v>
      </c>
      <c r="D17" s="49"/>
      <c r="E17" s="50">
        <v>590002</v>
      </c>
      <c r="F17" s="52" t="s">
        <v>1</v>
      </c>
      <c r="G17" s="52" t="s">
        <v>1</v>
      </c>
      <c r="H17" s="43"/>
      <c r="I17" s="43"/>
      <c r="J17" s="43"/>
      <c r="K17" s="43"/>
      <c r="L17" s="51" t="s">
        <v>0</v>
      </c>
      <c r="M17" s="51" t="s">
        <v>0</v>
      </c>
      <c r="N17" s="372" t="s">
        <v>544</v>
      </c>
      <c r="O17" s="52" t="s">
        <v>1</v>
      </c>
      <c r="P17" s="43"/>
      <c r="Q17" s="43"/>
      <c r="R17" s="43"/>
      <c r="S17" s="43"/>
      <c r="T17" s="51" t="s">
        <v>0</v>
      </c>
      <c r="U17" s="51" t="s">
        <v>0</v>
      </c>
      <c r="V17" s="52" t="s">
        <v>1</v>
      </c>
      <c r="W17" s="52" t="s">
        <v>1</v>
      </c>
      <c r="X17" s="43"/>
      <c r="Y17" s="43"/>
      <c r="Z17" s="103" t="s">
        <v>0</v>
      </c>
      <c r="AA17" s="43"/>
      <c r="AB17" s="51" t="s">
        <v>0</v>
      </c>
      <c r="AC17" s="51" t="s">
        <v>0</v>
      </c>
      <c r="AD17" s="52" t="s">
        <v>1</v>
      </c>
      <c r="AE17" s="52" t="s">
        <v>1</v>
      </c>
      <c r="AF17" s="43"/>
      <c r="AG17" s="43"/>
      <c r="AH17" s="43"/>
      <c r="AI17" s="43"/>
      <c r="AJ17" s="51" t="s">
        <v>0</v>
      </c>
      <c r="AK17" s="51" t="s">
        <v>0</v>
      </c>
      <c r="AL17" s="52" t="s">
        <v>1</v>
      </c>
      <c r="AM17" s="52" t="s">
        <v>1</v>
      </c>
      <c r="AN17" s="43"/>
      <c r="AO17" s="43"/>
      <c r="AP17" s="43"/>
      <c r="AQ17" s="43"/>
      <c r="AR17" s="51" t="s">
        <v>0</v>
      </c>
      <c r="AS17" s="51" t="s">
        <v>0</v>
      </c>
      <c r="AT17" s="53"/>
    </row>
    <row r="18" spans="1:46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52" t="s">
        <v>1</v>
      </c>
      <c r="G18" s="52" t="s">
        <v>1</v>
      </c>
      <c r="H18" s="43"/>
      <c r="I18" s="43"/>
      <c r="J18" s="43"/>
      <c r="K18" s="43"/>
      <c r="L18" s="51" t="s">
        <v>0</v>
      </c>
      <c r="M18" s="51" t="s">
        <v>0</v>
      </c>
      <c r="N18" s="372" t="s">
        <v>544</v>
      </c>
      <c r="O18" s="52" t="s">
        <v>1</v>
      </c>
      <c r="P18" s="43"/>
      <c r="Q18" s="43"/>
      <c r="R18" s="43"/>
      <c r="S18" s="43"/>
      <c r="T18" s="51" t="s">
        <v>0</v>
      </c>
      <c r="U18" s="51" t="s">
        <v>0</v>
      </c>
      <c r="V18" s="52" t="s">
        <v>1</v>
      </c>
      <c r="W18" s="52" t="s">
        <v>1</v>
      </c>
      <c r="X18" s="43"/>
      <c r="Y18" s="43"/>
      <c r="Z18" s="103" t="s">
        <v>0</v>
      </c>
      <c r="AA18" s="43"/>
      <c r="AB18" s="51" t="s">
        <v>0</v>
      </c>
      <c r="AC18" s="51" t="s">
        <v>0</v>
      </c>
      <c r="AD18" s="52" t="s">
        <v>1</v>
      </c>
      <c r="AE18" s="52" t="s">
        <v>1</v>
      </c>
      <c r="AF18" s="43"/>
      <c r="AG18" s="43"/>
      <c r="AH18" s="43"/>
      <c r="AI18" s="43"/>
      <c r="AJ18" s="51" t="s">
        <v>0</v>
      </c>
      <c r="AK18" s="51" t="s">
        <v>0</v>
      </c>
      <c r="AL18" s="52" t="s">
        <v>1</v>
      </c>
      <c r="AM18" s="52" t="s">
        <v>1</v>
      </c>
      <c r="AN18" s="43"/>
      <c r="AO18" s="43"/>
      <c r="AP18" s="43"/>
      <c r="AQ18" s="43"/>
      <c r="AR18" s="51" t="s">
        <v>0</v>
      </c>
      <c r="AS18" s="51" t="s">
        <v>0</v>
      </c>
      <c r="AT18" s="409" t="s">
        <v>546</v>
      </c>
    </row>
    <row r="19" spans="1:46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66" t="s">
        <v>1</v>
      </c>
      <c r="G19" s="66" t="s">
        <v>1</v>
      </c>
      <c r="H19" s="43"/>
      <c r="I19" s="43"/>
      <c r="J19" s="43"/>
      <c r="K19" s="43"/>
      <c r="L19" s="65" t="s">
        <v>0</v>
      </c>
      <c r="M19" s="65" t="s">
        <v>0</v>
      </c>
      <c r="N19" s="372" t="s">
        <v>544</v>
      </c>
      <c r="O19" s="66" t="s">
        <v>1</v>
      </c>
      <c r="P19" s="43"/>
      <c r="Q19" s="43"/>
      <c r="R19" s="43"/>
      <c r="S19" s="43"/>
      <c r="T19" s="65" t="s">
        <v>0</v>
      </c>
      <c r="U19" s="65" t="s">
        <v>0</v>
      </c>
      <c r="V19" s="66" t="s">
        <v>1</v>
      </c>
      <c r="W19" s="66" t="s">
        <v>1</v>
      </c>
      <c r="X19" s="43"/>
      <c r="Y19" s="43"/>
      <c r="Z19" s="103" t="s">
        <v>0</v>
      </c>
      <c r="AB19" s="65" t="s">
        <v>0</v>
      </c>
      <c r="AC19" s="65" t="s">
        <v>0</v>
      </c>
      <c r="AD19" s="66" t="s">
        <v>1</v>
      </c>
      <c r="AE19" s="66" t="s">
        <v>1</v>
      </c>
      <c r="AF19" s="43"/>
      <c r="AG19" s="43"/>
      <c r="AH19" s="43"/>
      <c r="AI19" s="43"/>
      <c r="AJ19" s="65" t="s">
        <v>0</v>
      </c>
      <c r="AK19" s="65" t="s">
        <v>0</v>
      </c>
      <c r="AL19" s="66" t="s">
        <v>1</v>
      </c>
      <c r="AM19" s="66" t="s">
        <v>1</v>
      </c>
      <c r="AN19" s="43"/>
      <c r="AO19" s="43"/>
      <c r="AP19" s="43"/>
      <c r="AQ19" s="43"/>
      <c r="AR19" s="65" t="s">
        <v>0</v>
      </c>
      <c r="AS19" s="65" t="s">
        <v>0</v>
      </c>
      <c r="AT19" s="53"/>
    </row>
    <row r="20" spans="1:46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1"/>
    </row>
    <row r="21" spans="1:46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1" t="s">
        <v>0</v>
      </c>
      <c r="G21" s="41" t="s">
        <v>0</v>
      </c>
      <c r="H21" s="42" t="s">
        <v>1</v>
      </c>
      <c r="I21" s="42" t="s">
        <v>1</v>
      </c>
      <c r="J21" s="43"/>
      <c r="K21" s="43"/>
      <c r="L21" s="43"/>
      <c r="M21" s="43"/>
      <c r="N21" s="372" t="s">
        <v>544</v>
      </c>
      <c r="O21" s="41" t="s">
        <v>0</v>
      </c>
      <c r="P21" s="42" t="s">
        <v>1</v>
      </c>
      <c r="Q21" s="42" t="s">
        <v>1</v>
      </c>
      <c r="R21" s="43"/>
      <c r="S21" s="43"/>
      <c r="T21" s="43"/>
      <c r="U21" s="43"/>
      <c r="V21" s="41" t="s">
        <v>0</v>
      </c>
      <c r="W21" s="41" t="s">
        <v>0</v>
      </c>
      <c r="X21" s="42" t="s">
        <v>1</v>
      </c>
      <c r="Y21" s="42" t="s">
        <v>1</v>
      </c>
      <c r="Z21" s="105" t="s">
        <v>1</v>
      </c>
      <c r="AA21" s="43"/>
      <c r="AB21" s="43"/>
      <c r="AC21" s="43"/>
      <c r="AD21" s="41" t="s">
        <v>0</v>
      </c>
      <c r="AE21" s="41" t="s">
        <v>0</v>
      </c>
      <c r="AF21" s="42" t="s">
        <v>1</v>
      </c>
      <c r="AG21" s="42" t="s">
        <v>1</v>
      </c>
      <c r="AH21" s="43"/>
      <c r="AI21" s="43"/>
      <c r="AJ21" s="43"/>
      <c r="AK21" s="43"/>
      <c r="AL21" s="41" t="s">
        <v>0</v>
      </c>
      <c r="AM21" s="41" t="s">
        <v>0</v>
      </c>
      <c r="AN21" s="42" t="s">
        <v>1</v>
      </c>
      <c r="AO21" s="42" t="s">
        <v>1</v>
      </c>
      <c r="AP21" s="43"/>
      <c r="AQ21" s="43"/>
      <c r="AR21" s="43"/>
      <c r="AS21" s="43"/>
      <c r="AT21" s="75"/>
    </row>
    <row r="22" spans="1:46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51" t="s">
        <v>0</v>
      </c>
      <c r="G22" s="51" t="s">
        <v>0</v>
      </c>
      <c r="H22" s="52" t="s">
        <v>1</v>
      </c>
      <c r="I22" s="52" t="s">
        <v>1</v>
      </c>
      <c r="J22" s="43"/>
      <c r="K22" s="43"/>
      <c r="L22" s="43"/>
      <c r="M22" s="43"/>
      <c r="N22" s="372" t="s">
        <v>544</v>
      </c>
      <c r="O22" s="51" t="s">
        <v>0</v>
      </c>
      <c r="P22" s="52" t="s">
        <v>1</v>
      </c>
      <c r="Q22" s="52" t="s">
        <v>1</v>
      </c>
      <c r="R22" s="43"/>
      <c r="S22" s="43"/>
      <c r="T22" s="43"/>
      <c r="U22" s="43"/>
      <c r="V22" s="51" t="s">
        <v>0</v>
      </c>
      <c r="W22" s="51" t="s">
        <v>0</v>
      </c>
      <c r="X22" s="52" t="s">
        <v>1</v>
      </c>
      <c r="Y22" s="52" t="s">
        <v>1</v>
      </c>
      <c r="Z22" s="45" t="s">
        <v>54</v>
      </c>
      <c r="AA22" s="45" t="s">
        <v>54</v>
      </c>
      <c r="AB22" s="45" t="s">
        <v>54</v>
      </c>
      <c r="AC22" s="45" t="s">
        <v>54</v>
      </c>
      <c r="AD22" s="51" t="s">
        <v>0</v>
      </c>
      <c r="AE22" s="51" t="s">
        <v>0</v>
      </c>
      <c r="AF22" s="52" t="s">
        <v>1</v>
      </c>
      <c r="AG22" s="52" t="s">
        <v>1</v>
      </c>
      <c r="AH22" s="43"/>
      <c r="AI22" s="43"/>
      <c r="AJ22" s="43"/>
      <c r="AK22" s="43"/>
      <c r="AL22" s="51" t="s">
        <v>0</v>
      </c>
      <c r="AM22" s="51" t="s">
        <v>0</v>
      </c>
      <c r="AN22" s="52" t="s">
        <v>1</v>
      </c>
      <c r="AO22" s="52" t="s">
        <v>1</v>
      </c>
      <c r="AP22" s="43"/>
      <c r="AQ22" s="43"/>
      <c r="AR22" s="43"/>
      <c r="AS22" s="43"/>
      <c r="AT22" s="53"/>
    </row>
    <row r="23" spans="1:46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51" t="s">
        <v>0</v>
      </c>
      <c r="G23" s="51" t="s">
        <v>0</v>
      </c>
      <c r="H23" s="52" t="s">
        <v>1</v>
      </c>
      <c r="I23" s="52" t="s">
        <v>1</v>
      </c>
      <c r="J23" s="43"/>
      <c r="K23" s="43"/>
      <c r="L23" s="43"/>
      <c r="M23" s="43"/>
      <c r="N23" s="372" t="s">
        <v>544</v>
      </c>
      <c r="O23" s="51" t="s">
        <v>0</v>
      </c>
      <c r="P23" s="144" t="s">
        <v>53</v>
      </c>
      <c r="Q23" s="144" t="s">
        <v>53</v>
      </c>
      <c r="R23" s="43"/>
      <c r="S23" s="43"/>
      <c r="T23" s="43"/>
      <c r="U23" s="43"/>
      <c r="V23" s="51" t="s">
        <v>0</v>
      </c>
      <c r="W23" s="51" t="s">
        <v>0</v>
      </c>
      <c r="X23" s="52" t="s">
        <v>1</v>
      </c>
      <c r="Y23" s="52" t="s">
        <v>1</v>
      </c>
      <c r="Z23" s="105" t="s">
        <v>1</v>
      </c>
      <c r="AA23" s="43"/>
      <c r="AB23" s="43"/>
      <c r="AC23" s="43"/>
      <c r="AD23" s="51" t="s">
        <v>0</v>
      </c>
      <c r="AE23" s="51" t="s">
        <v>0</v>
      </c>
      <c r="AF23" s="144" t="s">
        <v>53</v>
      </c>
      <c r="AG23" s="144" t="s">
        <v>53</v>
      </c>
      <c r="AH23" s="43"/>
      <c r="AI23" s="43"/>
      <c r="AJ23" s="43"/>
      <c r="AK23" s="43"/>
      <c r="AL23" s="51" t="s">
        <v>0</v>
      </c>
      <c r="AM23" s="51" t="s">
        <v>0</v>
      </c>
      <c r="AN23" s="52" t="s">
        <v>1</v>
      </c>
      <c r="AO23" s="52" t="s">
        <v>1</v>
      </c>
      <c r="AP23" s="43"/>
      <c r="AQ23" s="43"/>
      <c r="AR23" s="43"/>
      <c r="AS23" s="43"/>
      <c r="AT23" s="53"/>
    </row>
    <row r="24" spans="1:46" s="47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51" t="s">
        <v>0</v>
      </c>
      <c r="G24" s="51" t="s">
        <v>0</v>
      </c>
      <c r="H24" s="52" t="s">
        <v>1</v>
      </c>
      <c r="I24" s="52" t="s">
        <v>1</v>
      </c>
      <c r="J24" s="43"/>
      <c r="K24" s="43"/>
      <c r="L24" s="43"/>
      <c r="M24" s="43"/>
      <c r="N24" s="372" t="s">
        <v>544</v>
      </c>
      <c r="O24" s="51" t="s">
        <v>0</v>
      </c>
      <c r="P24" s="52" t="s">
        <v>1</v>
      </c>
      <c r="Q24" s="52" t="s">
        <v>1</v>
      </c>
      <c r="R24" s="43"/>
      <c r="S24" s="43"/>
      <c r="T24" s="43"/>
      <c r="U24" s="43"/>
      <c r="V24" s="51" t="s">
        <v>0</v>
      </c>
      <c r="W24" s="51" t="s">
        <v>0</v>
      </c>
      <c r="X24" s="52" t="s">
        <v>1</v>
      </c>
      <c r="Y24" s="52" t="s">
        <v>1</v>
      </c>
      <c r="Z24" s="105" t="s">
        <v>1</v>
      </c>
      <c r="AA24" s="43"/>
      <c r="AB24" s="43"/>
      <c r="AC24" s="43"/>
      <c r="AD24" s="51" t="s">
        <v>0</v>
      </c>
      <c r="AE24" s="51" t="s">
        <v>0</v>
      </c>
      <c r="AF24" s="52" t="s">
        <v>1</v>
      </c>
      <c r="AG24" s="52" t="s">
        <v>1</v>
      </c>
      <c r="AH24" s="43"/>
      <c r="AI24" s="43"/>
      <c r="AJ24" s="43"/>
      <c r="AK24" s="43"/>
      <c r="AL24" s="51" t="s">
        <v>0</v>
      </c>
      <c r="AM24" s="51" t="s">
        <v>0</v>
      </c>
      <c r="AN24" s="52" t="s">
        <v>1</v>
      </c>
      <c r="AO24" s="52" t="s">
        <v>1</v>
      </c>
      <c r="AP24" s="43"/>
      <c r="AQ24" s="43"/>
      <c r="AR24" s="43"/>
      <c r="AS24" s="43"/>
      <c r="AT24" s="53"/>
    </row>
    <row r="25" spans="1:46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51" t="s">
        <v>0</v>
      </c>
      <c r="G25" s="51" t="s">
        <v>0</v>
      </c>
      <c r="H25" s="52" t="s">
        <v>1</v>
      </c>
      <c r="I25" s="52" t="s">
        <v>1</v>
      </c>
      <c r="J25" s="43"/>
      <c r="K25" s="43"/>
      <c r="L25" s="43"/>
      <c r="M25" s="43"/>
      <c r="N25" s="372" t="s">
        <v>544</v>
      </c>
      <c r="O25" s="51" t="s">
        <v>0</v>
      </c>
      <c r="P25" s="52" t="s">
        <v>1</v>
      </c>
      <c r="Q25" s="52" t="s">
        <v>1</v>
      </c>
      <c r="R25" s="43"/>
      <c r="S25" s="43"/>
      <c r="T25" s="43"/>
      <c r="U25" s="43"/>
      <c r="V25" s="51" t="s">
        <v>0</v>
      </c>
      <c r="W25" s="51" t="s">
        <v>0</v>
      </c>
      <c r="X25" s="52" t="s">
        <v>1</v>
      </c>
      <c r="Y25" s="52" t="s">
        <v>1</v>
      </c>
      <c r="Z25" s="105" t="s">
        <v>1</v>
      </c>
      <c r="AA25" s="43"/>
      <c r="AB25" s="43"/>
      <c r="AC25" s="43"/>
      <c r="AD25" s="51" t="s">
        <v>0</v>
      </c>
      <c r="AE25" s="51" t="s">
        <v>0</v>
      </c>
      <c r="AF25" s="52" t="s">
        <v>1</v>
      </c>
      <c r="AG25" s="52" t="s">
        <v>1</v>
      </c>
      <c r="AH25" s="43"/>
      <c r="AI25" s="43"/>
      <c r="AJ25" s="43"/>
      <c r="AK25" s="43"/>
      <c r="AL25" s="51" t="s">
        <v>0</v>
      </c>
      <c r="AM25" s="51" t="s">
        <v>0</v>
      </c>
      <c r="AN25" s="52" t="s">
        <v>1</v>
      </c>
      <c r="AO25" s="52" t="s">
        <v>1</v>
      </c>
      <c r="AP25" s="43"/>
      <c r="AQ25" s="43"/>
      <c r="AR25" s="43"/>
      <c r="AS25" s="43"/>
      <c r="AT25" s="53"/>
    </row>
    <row r="26" spans="1:46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51" t="s">
        <v>0</v>
      </c>
      <c r="G26" s="51" t="s">
        <v>0</v>
      </c>
      <c r="H26" s="52" t="s">
        <v>1</v>
      </c>
      <c r="I26" s="52" t="s">
        <v>1</v>
      </c>
      <c r="J26" s="43"/>
      <c r="K26" s="43"/>
      <c r="L26" s="43"/>
      <c r="M26" s="43"/>
      <c r="N26" s="372" t="s">
        <v>544</v>
      </c>
      <c r="O26" s="51" t="s">
        <v>0</v>
      </c>
      <c r="P26" s="52" t="s">
        <v>1</v>
      </c>
      <c r="Q26" s="52" t="s">
        <v>1</v>
      </c>
      <c r="R26" s="43"/>
      <c r="S26" s="43"/>
      <c r="T26" s="43"/>
      <c r="U26" s="43"/>
      <c r="V26" s="51" t="s">
        <v>0</v>
      </c>
      <c r="W26" s="51" t="s">
        <v>0</v>
      </c>
      <c r="X26" s="52" t="s">
        <v>1</v>
      </c>
      <c r="Y26" s="52" t="s">
        <v>1</v>
      </c>
      <c r="Z26" s="105" t="s">
        <v>1</v>
      </c>
      <c r="AA26" s="43"/>
      <c r="AB26" s="43"/>
      <c r="AC26" s="43"/>
      <c r="AD26" s="51" t="s">
        <v>0</v>
      </c>
      <c r="AE26" s="51" t="s">
        <v>0</v>
      </c>
      <c r="AF26" s="52" t="s">
        <v>1</v>
      </c>
      <c r="AG26" s="52" t="s">
        <v>1</v>
      </c>
      <c r="AH26" s="45" t="s">
        <v>54</v>
      </c>
      <c r="AI26" s="45" t="s">
        <v>54</v>
      </c>
      <c r="AJ26" s="45" t="s">
        <v>54</v>
      </c>
      <c r="AK26" s="45" t="s">
        <v>54</v>
      </c>
      <c r="AL26" s="51" t="s">
        <v>0</v>
      </c>
      <c r="AM26" s="51" t="s">
        <v>0</v>
      </c>
      <c r="AN26" s="52" t="s">
        <v>1</v>
      </c>
      <c r="AO26" s="52" t="s">
        <v>1</v>
      </c>
      <c r="AP26" s="43"/>
      <c r="AQ26" s="43"/>
      <c r="AR26" s="43"/>
      <c r="AS26" s="43"/>
      <c r="AT26" s="53"/>
    </row>
    <row r="27" spans="1:46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65" t="s">
        <v>0</v>
      </c>
      <c r="G27" s="65" t="s">
        <v>0</v>
      </c>
      <c r="H27" s="66" t="s">
        <v>1</v>
      </c>
      <c r="I27" s="66" t="s">
        <v>1</v>
      </c>
      <c r="J27" s="43"/>
      <c r="K27" s="43"/>
      <c r="L27" s="43"/>
      <c r="M27" s="43"/>
      <c r="N27" s="372" t="s">
        <v>544</v>
      </c>
      <c r="O27" s="65" t="s">
        <v>0</v>
      </c>
      <c r="P27" s="66" t="s">
        <v>1</v>
      </c>
      <c r="Q27" s="66" t="s">
        <v>1</v>
      </c>
      <c r="R27" s="43"/>
      <c r="S27" s="43"/>
      <c r="T27" s="43"/>
      <c r="U27" s="43"/>
      <c r="V27" s="65" t="s">
        <v>0</v>
      </c>
      <c r="W27" s="65" t="s">
        <v>0</v>
      </c>
      <c r="X27" s="66" t="s">
        <v>1</v>
      </c>
      <c r="Y27" s="66" t="s">
        <v>1</v>
      </c>
      <c r="Z27" s="105" t="s">
        <v>1</v>
      </c>
      <c r="AA27" s="43"/>
      <c r="AB27" s="43"/>
      <c r="AC27" s="43"/>
      <c r="AD27" s="65" t="s">
        <v>0</v>
      </c>
      <c r="AE27" s="65" t="s">
        <v>0</v>
      </c>
      <c r="AF27" s="66" t="s">
        <v>1</v>
      </c>
      <c r="AG27" s="66" t="s">
        <v>1</v>
      </c>
      <c r="AH27" s="43"/>
      <c r="AI27" s="43"/>
      <c r="AJ27" s="43"/>
      <c r="AK27" s="43"/>
      <c r="AL27" s="65" t="s">
        <v>0</v>
      </c>
      <c r="AM27" s="65" t="s">
        <v>0</v>
      </c>
      <c r="AN27" s="66" t="s">
        <v>1</v>
      </c>
      <c r="AO27" s="66" t="s">
        <v>1</v>
      </c>
      <c r="AP27" s="43"/>
      <c r="AQ27" s="43"/>
      <c r="AR27" s="43"/>
      <c r="AS27" s="43"/>
      <c r="AT27" s="67"/>
    </row>
    <row r="28" spans="1:46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</row>
    <row r="29" spans="1:46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3"/>
      <c r="G29" s="43"/>
      <c r="H29" s="41" t="s">
        <v>0</v>
      </c>
      <c r="I29" s="41" t="s">
        <v>0</v>
      </c>
      <c r="J29" s="42" t="s">
        <v>1</v>
      </c>
      <c r="K29" s="42" t="s">
        <v>1</v>
      </c>
      <c r="L29" s="43"/>
      <c r="M29" s="43"/>
      <c r="N29" s="103" t="s">
        <v>0</v>
      </c>
      <c r="O29" s="43"/>
      <c r="P29" s="41" t="s">
        <v>0</v>
      </c>
      <c r="Q29" s="41" t="s">
        <v>0</v>
      </c>
      <c r="R29" s="42" t="s">
        <v>1</v>
      </c>
      <c r="S29" s="42" t="s">
        <v>1</v>
      </c>
      <c r="T29" s="43"/>
      <c r="U29" s="43"/>
      <c r="V29" s="43"/>
      <c r="W29" s="43"/>
      <c r="X29" s="41" t="s">
        <v>0</v>
      </c>
      <c r="Y29" s="41" t="s">
        <v>0</v>
      </c>
      <c r="Z29" s="372" t="s">
        <v>543</v>
      </c>
      <c r="AA29" s="42" t="s">
        <v>1</v>
      </c>
      <c r="AB29" s="43"/>
      <c r="AC29" s="43"/>
      <c r="AD29" s="43"/>
      <c r="AE29" s="43"/>
      <c r="AF29" s="41" t="s">
        <v>0</v>
      </c>
      <c r="AG29" s="41" t="s">
        <v>0</v>
      </c>
      <c r="AH29" s="42" t="s">
        <v>1</v>
      </c>
      <c r="AI29" s="42" t="s">
        <v>1</v>
      </c>
      <c r="AJ29" s="43"/>
      <c r="AK29" s="43"/>
      <c r="AL29" s="43"/>
      <c r="AM29" s="43"/>
      <c r="AN29" s="41" t="s">
        <v>0</v>
      </c>
      <c r="AO29" s="41" t="s">
        <v>0</v>
      </c>
      <c r="AP29" s="42" t="s">
        <v>1</v>
      </c>
      <c r="AQ29" s="42" t="s">
        <v>1</v>
      </c>
      <c r="AR29" s="43"/>
      <c r="AS29" s="43"/>
      <c r="AT29" s="75"/>
    </row>
    <row r="30" spans="1:46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43"/>
      <c r="G30" s="43"/>
      <c r="H30" s="51" t="s">
        <v>0</v>
      </c>
      <c r="I30" s="51" t="s">
        <v>0</v>
      </c>
      <c r="J30" s="52" t="s">
        <v>1</v>
      </c>
      <c r="K30" s="52" t="s">
        <v>1</v>
      </c>
      <c r="L30" s="43"/>
      <c r="M30" s="43"/>
      <c r="N30" s="103" t="s">
        <v>0</v>
      </c>
      <c r="O30" s="43"/>
      <c r="P30" s="51" t="s">
        <v>0</v>
      </c>
      <c r="Q30" s="51" t="s">
        <v>0</v>
      </c>
      <c r="R30" s="52" t="s">
        <v>1</v>
      </c>
      <c r="S30" s="52" t="s">
        <v>1</v>
      </c>
      <c r="T30" s="43"/>
      <c r="U30" s="43"/>
      <c r="V30" s="43"/>
      <c r="W30" s="43"/>
      <c r="X30" s="51" t="s">
        <v>0</v>
      </c>
      <c r="Y30" s="51" t="s">
        <v>0</v>
      </c>
      <c r="Z30" s="372" t="s">
        <v>543</v>
      </c>
      <c r="AA30" s="52" t="s">
        <v>1</v>
      </c>
      <c r="AB30" s="43"/>
      <c r="AC30" s="43"/>
      <c r="AD30" s="43"/>
      <c r="AE30" s="43"/>
      <c r="AF30" s="51" t="s">
        <v>0</v>
      </c>
      <c r="AG30" s="51" t="s">
        <v>0</v>
      </c>
      <c r="AH30" s="52" t="s">
        <v>1</v>
      </c>
      <c r="AI30" s="52" t="s">
        <v>1</v>
      </c>
      <c r="AJ30" s="43"/>
      <c r="AK30" s="43"/>
      <c r="AL30" s="43"/>
      <c r="AM30" s="43"/>
      <c r="AN30" s="51" t="s">
        <v>0</v>
      </c>
      <c r="AO30" s="51" t="s">
        <v>0</v>
      </c>
      <c r="AP30" s="52" t="s">
        <v>1</v>
      </c>
      <c r="AQ30" s="52" t="s">
        <v>1</v>
      </c>
      <c r="AR30" s="43"/>
      <c r="AS30" s="43"/>
      <c r="AT30" s="53"/>
    </row>
    <row r="31" spans="1:46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43"/>
      <c r="G31" s="43"/>
      <c r="H31" s="51" t="s">
        <v>0</v>
      </c>
      <c r="I31" s="51" t="s">
        <v>0</v>
      </c>
      <c r="J31" s="52" t="s">
        <v>1</v>
      </c>
      <c r="K31" s="52" t="s">
        <v>1</v>
      </c>
      <c r="L31" s="43"/>
      <c r="M31" s="43"/>
      <c r="N31" s="103" t="s">
        <v>0</v>
      </c>
      <c r="O31" s="43"/>
      <c r="P31" s="51" t="s">
        <v>0</v>
      </c>
      <c r="Q31" s="51" t="s">
        <v>0</v>
      </c>
      <c r="R31" s="52" t="s">
        <v>1</v>
      </c>
      <c r="S31" s="52" t="s">
        <v>1</v>
      </c>
      <c r="T31" s="43"/>
      <c r="U31" s="43"/>
      <c r="V31" s="43"/>
      <c r="W31" s="43"/>
      <c r="X31" s="51" t="s">
        <v>0</v>
      </c>
      <c r="Y31" s="51" t="s">
        <v>0</v>
      </c>
      <c r="Z31" s="372" t="s">
        <v>543</v>
      </c>
      <c r="AA31" s="52" t="s">
        <v>1</v>
      </c>
      <c r="AB31" s="43"/>
      <c r="AC31" s="43"/>
      <c r="AD31" s="43"/>
      <c r="AE31" s="43"/>
      <c r="AF31" s="51" t="s">
        <v>0</v>
      </c>
      <c r="AG31" s="51" t="s">
        <v>0</v>
      </c>
      <c r="AH31" s="52" t="s">
        <v>1</v>
      </c>
      <c r="AI31" s="52" t="s">
        <v>1</v>
      </c>
      <c r="AJ31" s="43"/>
      <c r="AK31" s="43"/>
      <c r="AL31" s="43"/>
      <c r="AM31" s="43"/>
      <c r="AN31" s="51" t="s">
        <v>0</v>
      </c>
      <c r="AO31" s="51" t="s">
        <v>0</v>
      </c>
      <c r="AP31" s="52" t="s">
        <v>1</v>
      </c>
      <c r="AQ31" s="52" t="s">
        <v>1</v>
      </c>
      <c r="AR31" s="43"/>
      <c r="AS31" s="43"/>
      <c r="AT31" s="53"/>
    </row>
    <row r="32" spans="1:46" s="47" customFormat="1" ht="20.85" customHeight="1">
      <c r="A32" s="433"/>
      <c r="B32" s="48" t="s">
        <v>180</v>
      </c>
      <c r="C32" s="49" t="s">
        <v>60</v>
      </c>
      <c r="D32" s="49"/>
      <c r="E32" s="58">
        <v>580009</v>
      </c>
      <c r="F32" s="43"/>
      <c r="G32" s="43"/>
      <c r="H32" s="51" t="s">
        <v>0</v>
      </c>
      <c r="I32" s="51" t="s">
        <v>0</v>
      </c>
      <c r="J32" s="52" t="s">
        <v>1</v>
      </c>
      <c r="K32" s="52" t="s">
        <v>1</v>
      </c>
      <c r="L32" s="43"/>
      <c r="M32" s="43"/>
      <c r="N32" s="103" t="s">
        <v>0</v>
      </c>
      <c r="O32" s="43"/>
      <c r="P32" s="51" t="s">
        <v>0</v>
      </c>
      <c r="Q32" s="51" t="s">
        <v>0</v>
      </c>
      <c r="R32" s="52" t="s">
        <v>1</v>
      </c>
      <c r="S32" s="52" t="s">
        <v>1</v>
      </c>
      <c r="T32" s="43"/>
      <c r="U32" s="43"/>
      <c r="V32" s="43"/>
      <c r="W32" s="43"/>
      <c r="X32" s="51" t="s">
        <v>0</v>
      </c>
      <c r="Y32" s="51" t="s">
        <v>0</v>
      </c>
      <c r="Z32" s="372" t="s">
        <v>543</v>
      </c>
      <c r="AA32" s="52" t="s">
        <v>1</v>
      </c>
      <c r="AB32" s="43"/>
      <c r="AC32" s="43"/>
      <c r="AD32" s="43"/>
      <c r="AE32" s="43"/>
      <c r="AF32" s="51" t="s">
        <v>0</v>
      </c>
      <c r="AG32" s="51" t="s">
        <v>0</v>
      </c>
      <c r="AH32" s="52" t="s">
        <v>1</v>
      </c>
      <c r="AI32" s="52" t="s">
        <v>1</v>
      </c>
      <c r="AJ32" s="43"/>
      <c r="AK32" s="43"/>
      <c r="AL32" s="43"/>
      <c r="AM32" s="43"/>
      <c r="AN32" s="51" t="s">
        <v>0</v>
      </c>
      <c r="AO32" s="51" t="s">
        <v>0</v>
      </c>
      <c r="AP32" s="52" t="s">
        <v>1</v>
      </c>
      <c r="AQ32" s="52" t="s">
        <v>1</v>
      </c>
      <c r="AR32" s="43"/>
      <c r="AS32" s="43"/>
      <c r="AT32" s="53"/>
    </row>
    <row r="33" spans="1:46" s="47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43"/>
      <c r="G33" s="43"/>
      <c r="H33" s="51" t="s">
        <v>0</v>
      </c>
      <c r="I33" s="51" t="s">
        <v>0</v>
      </c>
      <c r="J33" s="52" t="s">
        <v>1</v>
      </c>
      <c r="K33" s="52" t="s">
        <v>1</v>
      </c>
      <c r="L33" s="43"/>
      <c r="M33" s="43"/>
      <c r="N33" s="103" t="s">
        <v>0</v>
      </c>
      <c r="O33" s="43"/>
      <c r="P33" s="51" t="s">
        <v>0</v>
      </c>
      <c r="Q33" s="51" t="s">
        <v>0</v>
      </c>
      <c r="R33" s="52" t="s">
        <v>1</v>
      </c>
      <c r="S33" s="52" t="s">
        <v>1</v>
      </c>
      <c r="T33" s="43"/>
      <c r="U33" s="43"/>
      <c r="V33" s="43"/>
      <c r="W33" s="43"/>
      <c r="X33" s="51" t="s">
        <v>0</v>
      </c>
      <c r="Y33" s="51" t="s">
        <v>0</v>
      </c>
      <c r="Z33" s="372" t="s">
        <v>543</v>
      </c>
      <c r="AA33" s="52" t="s">
        <v>1</v>
      </c>
      <c r="AB33" s="43"/>
      <c r="AC33" s="43"/>
      <c r="AD33" s="43"/>
      <c r="AE33" s="43"/>
      <c r="AF33" s="51" t="s">
        <v>0</v>
      </c>
      <c r="AG33" s="51" t="s">
        <v>0</v>
      </c>
      <c r="AH33" s="52" t="s">
        <v>1</v>
      </c>
      <c r="AI33" s="52" t="s">
        <v>1</v>
      </c>
      <c r="AJ33" s="43"/>
      <c r="AK33" s="43"/>
      <c r="AL33" s="43"/>
      <c r="AM33" s="43"/>
      <c r="AN33" s="51" t="s">
        <v>0</v>
      </c>
      <c r="AO33" s="51" t="s">
        <v>0</v>
      </c>
      <c r="AP33" s="52" t="s">
        <v>1</v>
      </c>
      <c r="AQ33" s="52" t="s">
        <v>1</v>
      </c>
      <c r="AR33" s="43"/>
      <c r="AS33" s="43"/>
      <c r="AT33" s="53"/>
    </row>
    <row r="34" spans="1:46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43"/>
      <c r="G34" s="43"/>
      <c r="H34" s="51" t="s">
        <v>0</v>
      </c>
      <c r="I34" s="51" t="s">
        <v>0</v>
      </c>
      <c r="J34" s="52" t="s">
        <v>1</v>
      </c>
      <c r="K34" s="52" t="s">
        <v>1</v>
      </c>
      <c r="L34" s="43" t="s">
        <v>90</v>
      </c>
      <c r="M34" s="43" t="s">
        <v>90</v>
      </c>
      <c r="N34" s="103" t="s">
        <v>0</v>
      </c>
      <c r="O34" s="43"/>
      <c r="P34" s="51" t="s">
        <v>0</v>
      </c>
      <c r="Q34" s="51" t="s">
        <v>0</v>
      </c>
      <c r="R34" s="52" t="s">
        <v>1</v>
      </c>
      <c r="S34" s="52" t="s">
        <v>1</v>
      </c>
      <c r="T34" s="43"/>
      <c r="U34" s="43"/>
      <c r="V34" s="43"/>
      <c r="W34" s="43"/>
      <c r="X34" s="51" t="s">
        <v>0</v>
      </c>
      <c r="Y34" s="51" t="s">
        <v>0</v>
      </c>
      <c r="Z34" s="372" t="s">
        <v>543</v>
      </c>
      <c r="AA34" s="52" t="s">
        <v>1</v>
      </c>
      <c r="AB34" s="43"/>
      <c r="AC34" s="43"/>
      <c r="AD34" s="43"/>
      <c r="AE34" s="43"/>
      <c r="AF34" s="51" t="s">
        <v>0</v>
      </c>
      <c r="AG34" s="51" t="s">
        <v>0</v>
      </c>
      <c r="AH34" s="52" t="s">
        <v>1</v>
      </c>
      <c r="AI34" s="52" t="s">
        <v>1</v>
      </c>
      <c r="AJ34" s="43"/>
      <c r="AK34" s="43"/>
      <c r="AL34" s="43"/>
      <c r="AM34" s="43"/>
      <c r="AN34" s="51" t="s">
        <v>0</v>
      </c>
      <c r="AO34" s="51" t="s">
        <v>0</v>
      </c>
      <c r="AP34" s="52" t="s">
        <v>1</v>
      </c>
      <c r="AQ34" s="52" t="s">
        <v>1</v>
      </c>
      <c r="AR34" s="43"/>
      <c r="AS34" s="43"/>
      <c r="AT34" s="53"/>
    </row>
    <row r="35" spans="1:46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43"/>
      <c r="G35" s="43"/>
      <c r="H35" s="65" t="s">
        <v>0</v>
      </c>
      <c r="I35" s="65" t="s">
        <v>0</v>
      </c>
      <c r="J35" s="66" t="s">
        <v>1</v>
      </c>
      <c r="K35" s="66" t="s">
        <v>1</v>
      </c>
      <c r="L35" s="43"/>
      <c r="M35" s="43"/>
      <c r="N35" s="103" t="s">
        <v>0</v>
      </c>
      <c r="O35" s="43"/>
      <c r="P35" s="65" t="s">
        <v>0</v>
      </c>
      <c r="Q35" s="65" t="s">
        <v>0</v>
      </c>
      <c r="R35" s="66" t="s">
        <v>1</v>
      </c>
      <c r="S35" s="66" t="s">
        <v>1</v>
      </c>
      <c r="T35" s="43"/>
      <c r="U35" s="43"/>
      <c r="V35" s="43"/>
      <c r="W35" s="43"/>
      <c r="X35" s="65" t="s">
        <v>0</v>
      </c>
      <c r="Y35" s="65" t="s">
        <v>0</v>
      </c>
      <c r="Z35" s="372" t="s">
        <v>543</v>
      </c>
      <c r="AA35" s="66" t="s">
        <v>1</v>
      </c>
      <c r="AB35" s="43"/>
      <c r="AC35" s="43"/>
      <c r="AD35" s="43"/>
      <c r="AE35" s="43"/>
      <c r="AF35" s="65" t="s">
        <v>0</v>
      </c>
      <c r="AG35" s="65" t="s">
        <v>0</v>
      </c>
      <c r="AH35" s="66" t="s">
        <v>1</v>
      </c>
      <c r="AI35" s="66" t="s">
        <v>1</v>
      </c>
      <c r="AJ35" s="43"/>
      <c r="AK35" s="43"/>
      <c r="AL35" s="43"/>
      <c r="AM35" s="43"/>
      <c r="AN35" s="65" t="s">
        <v>0</v>
      </c>
      <c r="AO35" s="65" t="s">
        <v>0</v>
      </c>
      <c r="AP35" s="66" t="s">
        <v>1</v>
      </c>
      <c r="AQ35" s="66" t="s">
        <v>1</v>
      </c>
      <c r="AR35" s="43"/>
      <c r="AS35" s="43"/>
      <c r="AT35" s="67"/>
    </row>
    <row r="36" spans="1:46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</row>
    <row r="37" spans="1:46" s="47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43"/>
      <c r="G37" s="45"/>
      <c r="H37" s="45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5"/>
      <c r="W37" s="45"/>
      <c r="X37" s="45"/>
      <c r="Y37" s="45"/>
      <c r="Z37" s="372" t="s">
        <v>543</v>
      </c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106" t="s">
        <v>100</v>
      </c>
      <c r="AT37" s="75"/>
    </row>
    <row r="38" spans="1:46" s="54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43"/>
      <c r="G38" s="43"/>
      <c r="H38" s="43"/>
      <c r="I38" s="43"/>
      <c r="J38" s="51" t="s">
        <v>0</v>
      </c>
      <c r="K38" s="51" t="s">
        <v>0</v>
      </c>
      <c r="L38" s="52" t="s">
        <v>1</v>
      </c>
      <c r="M38" s="52" t="s">
        <v>1</v>
      </c>
      <c r="N38" s="105" t="s">
        <v>1</v>
      </c>
      <c r="O38" s="43"/>
      <c r="P38" s="43"/>
      <c r="Q38" s="43"/>
      <c r="R38" s="51" t="s">
        <v>0</v>
      </c>
      <c r="S38" s="51" t="s">
        <v>0</v>
      </c>
      <c r="T38" s="52" t="s">
        <v>1</v>
      </c>
      <c r="U38" s="52" t="s">
        <v>1</v>
      </c>
      <c r="V38" s="43"/>
      <c r="W38" s="43"/>
      <c r="X38" s="43"/>
      <c r="Y38" s="43"/>
      <c r="Z38" s="372" t="s">
        <v>543</v>
      </c>
      <c r="AA38" s="51" t="s">
        <v>0</v>
      </c>
      <c r="AB38" s="52" t="s">
        <v>1</v>
      </c>
      <c r="AC38" s="52" t="s">
        <v>1</v>
      </c>
      <c r="AD38" s="43"/>
      <c r="AE38" s="43"/>
      <c r="AF38" s="43"/>
      <c r="AG38" s="43"/>
      <c r="AH38" s="51" t="s">
        <v>0</v>
      </c>
      <c r="AI38" s="51" t="s">
        <v>0</v>
      </c>
      <c r="AJ38" s="52" t="s">
        <v>1</v>
      </c>
      <c r="AK38" s="52" t="s">
        <v>1</v>
      </c>
      <c r="AL38" s="43"/>
      <c r="AM38" s="43"/>
      <c r="AN38" s="43"/>
      <c r="AO38" s="43"/>
      <c r="AP38" s="51" t="s">
        <v>0</v>
      </c>
      <c r="AQ38" s="51" t="s">
        <v>0</v>
      </c>
      <c r="AR38" s="52" t="s">
        <v>1</v>
      </c>
      <c r="AS38" s="52" t="s">
        <v>1</v>
      </c>
      <c r="AT38" s="53"/>
    </row>
    <row r="39" spans="1:46" s="54" customFormat="1" ht="20.85" customHeight="1">
      <c r="A39" s="464"/>
      <c r="B39" s="48" t="s">
        <v>104</v>
      </c>
      <c r="C39" s="85" t="s">
        <v>105</v>
      </c>
      <c r="D39" s="49"/>
      <c r="E39" s="61">
        <v>660017</v>
      </c>
      <c r="F39" s="52" t="s">
        <v>1</v>
      </c>
      <c r="G39" s="52" t="s">
        <v>1</v>
      </c>
      <c r="H39" s="45" t="s">
        <v>54</v>
      </c>
      <c r="I39" s="45" t="s">
        <v>54</v>
      </c>
      <c r="J39" s="45" t="s">
        <v>54</v>
      </c>
      <c r="K39" s="45" t="s">
        <v>54</v>
      </c>
      <c r="L39" s="51" t="s">
        <v>0</v>
      </c>
      <c r="M39" s="51" t="s">
        <v>0</v>
      </c>
      <c r="N39" s="372" t="s">
        <v>544</v>
      </c>
      <c r="O39" s="52" t="s">
        <v>1</v>
      </c>
      <c r="P39" s="45" t="s">
        <v>54</v>
      </c>
      <c r="Q39" s="45" t="s">
        <v>54</v>
      </c>
      <c r="R39" s="45" t="s">
        <v>54</v>
      </c>
      <c r="S39" s="45" t="s">
        <v>54</v>
      </c>
      <c r="T39" s="51" t="s">
        <v>0</v>
      </c>
      <c r="U39" s="51" t="s">
        <v>0</v>
      </c>
      <c r="V39" s="52" t="s">
        <v>1</v>
      </c>
      <c r="W39" s="52" t="s">
        <v>1</v>
      </c>
      <c r="X39" s="45" t="s">
        <v>54</v>
      </c>
      <c r="Y39" s="45" t="s">
        <v>54</v>
      </c>
      <c r="Z39" s="103" t="s">
        <v>0</v>
      </c>
      <c r="AA39" s="45" t="s">
        <v>54</v>
      </c>
      <c r="AB39" s="51" t="s">
        <v>0</v>
      </c>
      <c r="AC39" s="51" t="s">
        <v>0</v>
      </c>
      <c r="AD39" s="52" t="s">
        <v>1</v>
      </c>
      <c r="AE39" s="52" t="s">
        <v>1</v>
      </c>
      <c r="AF39" s="45" t="s">
        <v>54</v>
      </c>
      <c r="AG39" s="45" t="s">
        <v>54</v>
      </c>
      <c r="AH39" s="45" t="s">
        <v>54</v>
      </c>
      <c r="AI39" s="45" t="s">
        <v>54</v>
      </c>
      <c r="AJ39" s="51" t="s">
        <v>0</v>
      </c>
      <c r="AK39" s="51" t="s">
        <v>0</v>
      </c>
      <c r="AL39" s="52" t="s">
        <v>1</v>
      </c>
      <c r="AM39" s="52" t="s">
        <v>1</v>
      </c>
      <c r="AN39" s="45" t="s">
        <v>54</v>
      </c>
      <c r="AO39" s="45" t="s">
        <v>54</v>
      </c>
      <c r="AP39" s="45" t="s">
        <v>54</v>
      </c>
      <c r="AQ39" s="45" t="s">
        <v>54</v>
      </c>
      <c r="AR39" s="51" t="s">
        <v>0</v>
      </c>
      <c r="AS39" s="51" t="s">
        <v>0</v>
      </c>
      <c r="AT39" s="53"/>
    </row>
    <row r="40" spans="1:46" s="54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51" t="s">
        <v>0</v>
      </c>
      <c r="G40" s="51" t="s">
        <v>0</v>
      </c>
      <c r="H40" s="52" t="s">
        <v>1</v>
      </c>
      <c r="I40" s="52" t="s">
        <v>1</v>
      </c>
      <c r="J40" s="43"/>
      <c r="K40" s="43"/>
      <c r="L40" s="43"/>
      <c r="M40" s="43"/>
      <c r="N40" s="372" t="s">
        <v>544</v>
      </c>
      <c r="O40" s="51" t="s">
        <v>0</v>
      </c>
      <c r="P40" s="52" t="s">
        <v>1</v>
      </c>
      <c r="Q40" s="52" t="s">
        <v>1</v>
      </c>
      <c r="R40" s="43"/>
      <c r="S40" s="43"/>
      <c r="T40" s="43"/>
      <c r="U40" s="43"/>
      <c r="V40" s="51" t="s">
        <v>0</v>
      </c>
      <c r="W40" s="51" t="s">
        <v>0</v>
      </c>
      <c r="X40" s="52" t="s">
        <v>1</v>
      </c>
      <c r="Y40" s="52" t="s">
        <v>1</v>
      </c>
      <c r="Z40" s="105" t="s">
        <v>1</v>
      </c>
      <c r="AA40" s="43"/>
      <c r="AB40" s="43"/>
      <c r="AC40" s="43"/>
      <c r="AD40" s="51" t="s">
        <v>0</v>
      </c>
      <c r="AE40" s="51" t="s">
        <v>0</v>
      </c>
      <c r="AF40" s="52" t="s">
        <v>1</v>
      </c>
      <c r="AG40" s="52" t="s">
        <v>1</v>
      </c>
      <c r="AH40" s="43"/>
      <c r="AI40" s="43"/>
      <c r="AJ40" s="43"/>
      <c r="AK40" s="43"/>
      <c r="AL40" s="51" t="s">
        <v>0</v>
      </c>
      <c r="AM40" s="51" t="s">
        <v>0</v>
      </c>
      <c r="AN40" s="52" t="s">
        <v>1</v>
      </c>
      <c r="AO40" s="52" t="s">
        <v>1</v>
      </c>
      <c r="AP40" s="43"/>
      <c r="AQ40" s="43"/>
      <c r="AR40" s="43"/>
      <c r="AS40" s="43"/>
      <c r="AT40" s="53"/>
    </row>
    <row r="41" spans="1:46" s="54" customFormat="1" ht="20.85" customHeight="1">
      <c r="A41" s="464"/>
      <c r="B41" s="55" t="s">
        <v>109</v>
      </c>
      <c r="C41" s="87" t="s">
        <v>110</v>
      </c>
      <c r="D41" s="49"/>
      <c r="E41" s="61">
        <v>660025</v>
      </c>
      <c r="F41" s="43"/>
      <c r="G41" s="43"/>
      <c r="H41" s="51" t="s">
        <v>0</v>
      </c>
      <c r="I41" s="51" t="s">
        <v>0</v>
      </c>
      <c r="J41" s="52" t="s">
        <v>1</v>
      </c>
      <c r="K41" s="52" t="s">
        <v>1</v>
      </c>
      <c r="L41" s="43"/>
      <c r="M41" s="43"/>
      <c r="N41" s="103" t="s">
        <v>0</v>
      </c>
      <c r="O41" s="43"/>
      <c r="P41" s="51" t="s">
        <v>0</v>
      </c>
      <c r="Q41" s="51" t="s">
        <v>0</v>
      </c>
      <c r="R41" s="52" t="s">
        <v>1</v>
      </c>
      <c r="S41" s="52" t="s">
        <v>1</v>
      </c>
      <c r="T41" s="43"/>
      <c r="U41" s="43"/>
      <c r="V41" s="43"/>
      <c r="W41" s="43"/>
      <c r="X41" s="51" t="s">
        <v>0</v>
      </c>
      <c r="Y41" s="51" t="s">
        <v>0</v>
      </c>
      <c r="Z41" s="372" t="s">
        <v>543</v>
      </c>
      <c r="AA41" s="52" t="s">
        <v>1</v>
      </c>
      <c r="AB41" s="43"/>
      <c r="AC41" s="43"/>
      <c r="AD41" s="43"/>
      <c r="AE41" s="45" t="s">
        <v>54</v>
      </c>
      <c r="AF41" s="51" t="s">
        <v>0</v>
      </c>
      <c r="AG41" s="51" t="s">
        <v>0</v>
      </c>
      <c r="AH41" s="52" t="s">
        <v>1</v>
      </c>
      <c r="AI41" s="52" t="s">
        <v>1</v>
      </c>
      <c r="AJ41" s="43"/>
      <c r="AK41" s="43"/>
      <c r="AL41" s="45" t="s">
        <v>54</v>
      </c>
      <c r="AM41" s="45" t="s">
        <v>54</v>
      </c>
      <c r="AN41" s="51" t="s">
        <v>0</v>
      </c>
      <c r="AO41" s="51" t="s">
        <v>0</v>
      </c>
      <c r="AP41" s="52" t="s">
        <v>1</v>
      </c>
      <c r="AQ41" s="52" t="s">
        <v>1</v>
      </c>
      <c r="AR41" s="43"/>
      <c r="AS41" s="45" t="s">
        <v>54</v>
      </c>
      <c r="AT41" s="53" t="s">
        <v>435</v>
      </c>
    </row>
    <row r="42" spans="1:46" s="47" customFormat="1" ht="20.85" customHeight="1">
      <c r="A42" s="464"/>
      <c r="B42" s="48" t="s">
        <v>112</v>
      </c>
      <c r="C42" s="88" t="s">
        <v>113</v>
      </c>
      <c r="D42" s="49"/>
      <c r="E42" s="49" t="s">
        <v>114</v>
      </c>
      <c r="F42" s="43" t="s">
        <v>0</v>
      </c>
      <c r="G42" s="43" t="s">
        <v>0</v>
      </c>
      <c r="H42" s="215" t="s">
        <v>115</v>
      </c>
      <c r="I42" s="215" t="s">
        <v>115</v>
      </c>
      <c r="J42" s="43" t="s">
        <v>0</v>
      </c>
      <c r="K42" s="43"/>
      <c r="L42" s="43" t="s">
        <v>0</v>
      </c>
      <c r="M42" s="43" t="s">
        <v>0</v>
      </c>
      <c r="N42" s="372" t="s">
        <v>544</v>
      </c>
      <c r="O42" s="215" t="s">
        <v>115</v>
      </c>
      <c r="P42" s="215" t="s">
        <v>115</v>
      </c>
      <c r="Q42" s="43" t="s">
        <v>0</v>
      </c>
      <c r="R42" s="43"/>
      <c r="S42" s="43" t="s">
        <v>0</v>
      </c>
      <c r="T42" s="43" t="s">
        <v>0</v>
      </c>
      <c r="U42" s="43"/>
      <c r="V42" s="215" t="s">
        <v>115</v>
      </c>
      <c r="W42" s="215" t="s">
        <v>115</v>
      </c>
      <c r="X42" s="43" t="s">
        <v>0</v>
      </c>
      <c r="Y42" s="43"/>
      <c r="Z42" s="43" t="s">
        <v>0</v>
      </c>
      <c r="AA42" s="43" t="s">
        <v>0</v>
      </c>
      <c r="AB42" s="43"/>
      <c r="AC42" s="215" t="s">
        <v>115</v>
      </c>
      <c r="AD42" s="215" t="s">
        <v>115</v>
      </c>
      <c r="AE42" s="43" t="s">
        <v>0</v>
      </c>
      <c r="AF42" s="43"/>
      <c r="AG42" s="43" t="s">
        <v>0</v>
      </c>
      <c r="AH42" s="43" t="s">
        <v>0</v>
      </c>
      <c r="AI42" s="43"/>
      <c r="AJ42" s="215" t="s">
        <v>115</v>
      </c>
      <c r="AK42" s="215" t="s">
        <v>115</v>
      </c>
      <c r="AL42" s="43" t="s">
        <v>0</v>
      </c>
      <c r="AM42" s="43"/>
      <c r="AN42" s="43" t="s">
        <v>0</v>
      </c>
      <c r="AO42" s="43" t="s">
        <v>0</v>
      </c>
      <c r="AP42" s="43"/>
      <c r="AQ42" s="215" t="s">
        <v>115</v>
      </c>
      <c r="AR42" s="215" t="s">
        <v>115</v>
      </c>
      <c r="AS42" s="106" t="s">
        <v>100</v>
      </c>
      <c r="AT42" s="53"/>
    </row>
    <row r="43" spans="1:46" s="47" customFormat="1" ht="20.85" customHeight="1">
      <c r="A43" s="464"/>
      <c r="B43" s="48" t="s">
        <v>116</v>
      </c>
      <c r="C43" s="88" t="s">
        <v>113</v>
      </c>
      <c r="D43" s="49"/>
      <c r="E43" s="49" t="s">
        <v>117</v>
      </c>
      <c r="F43" s="215" t="s">
        <v>115</v>
      </c>
      <c r="G43" s="215" t="s">
        <v>115</v>
      </c>
      <c r="H43" s="43" t="s">
        <v>0</v>
      </c>
      <c r="I43" s="43" t="s">
        <v>0</v>
      </c>
      <c r="J43" s="43" t="s">
        <v>0</v>
      </c>
      <c r="K43" s="43"/>
      <c r="L43" s="43" t="s">
        <v>0</v>
      </c>
      <c r="M43" s="215" t="s">
        <v>115</v>
      </c>
      <c r="N43" s="215" t="s">
        <v>115</v>
      </c>
      <c r="O43" s="43" t="s">
        <v>0</v>
      </c>
      <c r="P43" s="43" t="s">
        <v>0</v>
      </c>
      <c r="Q43" s="43" t="s">
        <v>0</v>
      </c>
      <c r="R43" s="43"/>
      <c r="S43" s="43" t="s">
        <v>0</v>
      </c>
      <c r="T43" s="215" t="s">
        <v>115</v>
      </c>
      <c r="U43" s="215" t="s">
        <v>115</v>
      </c>
      <c r="V43" s="43" t="s">
        <v>0</v>
      </c>
      <c r="W43" s="43" t="s">
        <v>0</v>
      </c>
      <c r="X43" s="43" t="s">
        <v>0</v>
      </c>
      <c r="Y43" s="43"/>
      <c r="Z43" s="372" t="s">
        <v>543</v>
      </c>
      <c r="AA43" s="215" t="s">
        <v>115</v>
      </c>
      <c r="AB43" s="215" t="s">
        <v>115</v>
      </c>
      <c r="AC43" s="43" t="s">
        <v>0</v>
      </c>
      <c r="AD43" s="43" t="s">
        <v>0</v>
      </c>
      <c r="AE43" s="43" t="s">
        <v>0</v>
      </c>
      <c r="AF43" s="43"/>
      <c r="AG43" s="43" t="s">
        <v>0</v>
      </c>
      <c r="AH43" s="215" t="s">
        <v>115</v>
      </c>
      <c r="AI43" s="215" t="s">
        <v>115</v>
      </c>
      <c r="AJ43" s="43" t="s">
        <v>0</v>
      </c>
      <c r="AK43" s="43" t="s">
        <v>0</v>
      </c>
      <c r="AL43" s="43" t="s">
        <v>0</v>
      </c>
      <c r="AM43" s="43"/>
      <c r="AN43" s="43" t="s">
        <v>0</v>
      </c>
      <c r="AO43" s="215" t="s">
        <v>115</v>
      </c>
      <c r="AP43" s="215" t="s">
        <v>115</v>
      </c>
      <c r="AQ43" s="43" t="s">
        <v>0</v>
      </c>
      <c r="AR43" s="43" t="s">
        <v>0</v>
      </c>
      <c r="AS43" s="106" t="s">
        <v>100</v>
      </c>
      <c r="AT43" s="53"/>
    </row>
    <row r="44" spans="1:46" s="47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43" t="s">
        <v>0</v>
      </c>
      <c r="G44" s="43" t="s">
        <v>0</v>
      </c>
      <c r="H44" s="43" t="s">
        <v>0</v>
      </c>
      <c r="I44" s="143"/>
      <c r="J44" s="143"/>
      <c r="K44" s="215" t="s">
        <v>115</v>
      </c>
      <c r="L44" s="215" t="s">
        <v>115</v>
      </c>
      <c r="M44" s="43"/>
      <c r="N44" s="372" t="s">
        <v>544</v>
      </c>
      <c r="O44" s="43" t="s">
        <v>0</v>
      </c>
      <c r="P44" s="43" t="s">
        <v>0</v>
      </c>
      <c r="Q44" s="43"/>
      <c r="R44" s="215" t="s">
        <v>115</v>
      </c>
      <c r="S44" s="215" t="s">
        <v>115</v>
      </c>
      <c r="T44" s="43"/>
      <c r="U44" s="43" t="s">
        <v>0</v>
      </c>
      <c r="V44" s="43" t="s">
        <v>0</v>
      </c>
      <c r="W44" s="43" t="s">
        <v>0</v>
      </c>
      <c r="X44" s="43"/>
      <c r="Y44" s="215" t="s">
        <v>115</v>
      </c>
      <c r="Z44" s="215" t="s">
        <v>115</v>
      </c>
      <c r="AA44" s="43"/>
      <c r="AB44" s="43" t="s">
        <v>0</v>
      </c>
      <c r="AC44" s="43" t="s">
        <v>0</v>
      </c>
      <c r="AD44" s="43" t="s">
        <v>0</v>
      </c>
      <c r="AE44" s="43"/>
      <c r="AF44" s="215" t="s">
        <v>115</v>
      </c>
      <c r="AG44" s="215" t="s">
        <v>115</v>
      </c>
      <c r="AH44" s="43"/>
      <c r="AI44" s="43" t="s">
        <v>0</v>
      </c>
      <c r="AJ44" s="43" t="s">
        <v>0</v>
      </c>
      <c r="AK44" s="43" t="s">
        <v>0</v>
      </c>
      <c r="AL44" s="43"/>
      <c r="AM44" s="215" t="s">
        <v>115</v>
      </c>
      <c r="AN44" s="215" t="s">
        <v>115</v>
      </c>
      <c r="AO44" s="43"/>
      <c r="AP44" s="43" t="s">
        <v>0</v>
      </c>
      <c r="AQ44" s="43" t="s">
        <v>0</v>
      </c>
      <c r="AR44" s="43" t="s">
        <v>0</v>
      </c>
      <c r="AS44" s="106" t="s">
        <v>100</v>
      </c>
      <c r="AT44" s="92"/>
    </row>
    <row r="45" spans="1:46" s="54" customFormat="1" ht="10.5" customHeight="1">
      <c r="A45" s="93"/>
      <c r="B45" s="93"/>
      <c r="C45" s="93"/>
      <c r="D45" s="93"/>
      <c r="E45" s="93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</row>
    <row r="46" spans="1:46" s="47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J46" s="129"/>
      <c r="L46" s="51" t="s">
        <v>0</v>
      </c>
      <c r="M46" s="453" t="s">
        <v>123</v>
      </c>
      <c r="N46" s="453"/>
      <c r="O46" s="453"/>
      <c r="P46" s="453"/>
      <c r="Q46" s="453"/>
      <c r="R46" s="453"/>
      <c r="S46" s="96"/>
      <c r="T46" s="453" t="s">
        <v>124</v>
      </c>
      <c r="U46" s="453"/>
      <c r="V46" s="453"/>
      <c r="W46" s="453"/>
      <c r="X46" s="453"/>
      <c r="Y46" s="453"/>
      <c r="Z46" s="453"/>
      <c r="AA46" s="453"/>
      <c r="AB46" s="467"/>
      <c r="AC46" s="97"/>
      <c r="AD46" s="98" t="s">
        <v>125</v>
      </c>
      <c r="AE46" s="99"/>
      <c r="AF46" s="99"/>
      <c r="AG46" s="99"/>
      <c r="AH46" s="99"/>
      <c r="AI46" s="99"/>
      <c r="AJ46" s="99"/>
      <c r="AK46" s="99"/>
      <c r="AL46" s="99"/>
      <c r="AM46" s="98" t="s">
        <v>125</v>
      </c>
      <c r="AN46" s="99"/>
      <c r="AO46" s="99"/>
      <c r="AP46" s="99"/>
      <c r="AQ46" s="99"/>
      <c r="AR46" s="99"/>
      <c r="AS46" s="99"/>
      <c r="AT46" s="26"/>
    </row>
    <row r="47" spans="1:46" s="47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J47" s="129"/>
      <c r="L47" s="101" t="s">
        <v>1</v>
      </c>
      <c r="M47" s="453" t="s">
        <v>127</v>
      </c>
      <c r="N47" s="453"/>
      <c r="O47" s="453"/>
      <c r="P47" s="453"/>
      <c r="Q47" s="453"/>
      <c r="R47" s="453"/>
      <c r="S47" s="60" t="s">
        <v>53</v>
      </c>
      <c r="T47" s="453" t="s">
        <v>128</v>
      </c>
      <c r="U47" s="453"/>
      <c r="V47" s="453"/>
      <c r="W47" s="453"/>
      <c r="X47" s="453"/>
      <c r="Y47" s="453"/>
      <c r="Z47" s="453"/>
      <c r="AA47" s="453"/>
      <c r="AB47" s="467"/>
      <c r="AC47" s="102"/>
      <c r="AD47" s="441" t="s">
        <v>189</v>
      </c>
      <c r="AE47" s="443" t="s">
        <v>510</v>
      </c>
      <c r="AF47" s="444"/>
      <c r="AG47" s="444"/>
      <c r="AH47" s="444"/>
      <c r="AI47" s="444"/>
      <c r="AJ47" s="444"/>
      <c r="AK47" s="444"/>
      <c r="AL47" s="445"/>
      <c r="AM47" s="441"/>
      <c r="AN47" s="427"/>
      <c r="AO47" s="428"/>
      <c r="AP47" s="428"/>
      <c r="AQ47" s="428"/>
      <c r="AR47" s="428"/>
      <c r="AS47" s="428"/>
      <c r="AT47" s="26"/>
    </row>
    <row r="48" spans="1:46" s="47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J48" s="129"/>
      <c r="L48" s="103" t="s">
        <v>0</v>
      </c>
      <c r="M48" s="467" t="s">
        <v>131</v>
      </c>
      <c r="N48" s="467"/>
      <c r="O48" s="467"/>
      <c r="P48" s="467"/>
      <c r="Q48" s="467"/>
      <c r="R48" s="467"/>
      <c r="S48" s="45" t="s">
        <v>54</v>
      </c>
      <c r="T48" s="467" t="s">
        <v>132</v>
      </c>
      <c r="U48" s="467"/>
      <c r="V48" s="467"/>
      <c r="W48" s="467"/>
      <c r="X48" s="467"/>
      <c r="Y48" s="467"/>
      <c r="Z48" s="467"/>
      <c r="AA48" s="467"/>
      <c r="AB48" s="467"/>
      <c r="AC48" s="104"/>
      <c r="AD48" s="442"/>
      <c r="AE48" s="446"/>
      <c r="AF48" s="447"/>
      <c r="AG48" s="447"/>
      <c r="AH48" s="447"/>
      <c r="AI48" s="447"/>
      <c r="AJ48" s="447"/>
      <c r="AK48" s="447"/>
      <c r="AL48" s="448"/>
      <c r="AM48" s="690"/>
      <c r="AN48" s="429"/>
      <c r="AO48" s="430"/>
      <c r="AP48" s="430"/>
      <c r="AQ48" s="430"/>
      <c r="AR48" s="430"/>
      <c r="AS48" s="430"/>
      <c r="AT48" s="26"/>
    </row>
    <row r="49" spans="1:46" s="47" customFormat="1" ht="27" customHeight="1" thickBo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J49" s="129"/>
      <c r="L49" s="105" t="s">
        <v>1</v>
      </c>
      <c r="M49" s="453" t="s">
        <v>134</v>
      </c>
      <c r="N49" s="453"/>
      <c r="O49" s="453"/>
      <c r="P49" s="453"/>
      <c r="Q49" s="453"/>
      <c r="R49" s="453"/>
      <c r="S49" s="106" t="s">
        <v>100</v>
      </c>
      <c r="T49" s="454" t="s">
        <v>135</v>
      </c>
      <c r="U49" s="454"/>
      <c r="V49" s="454"/>
      <c r="W49" s="454"/>
      <c r="X49" s="454"/>
      <c r="Y49" s="454"/>
      <c r="Z49" s="454"/>
      <c r="AA49" s="454"/>
      <c r="AB49" s="468"/>
      <c r="AD49" s="704" t="s">
        <v>547</v>
      </c>
      <c r="AE49" s="633" t="s">
        <v>548</v>
      </c>
      <c r="AF49" s="634"/>
      <c r="AG49" s="634"/>
      <c r="AH49" s="634"/>
      <c r="AI49" s="634"/>
      <c r="AJ49" s="634"/>
      <c r="AK49" s="634"/>
      <c r="AL49" s="635"/>
      <c r="AM49" s="130"/>
      <c r="AN49" s="131"/>
      <c r="AO49" s="131"/>
      <c r="AP49" s="131"/>
      <c r="AQ49" s="131"/>
      <c r="AR49" s="131"/>
      <c r="AS49" s="131"/>
      <c r="AT49" s="26"/>
    </row>
    <row r="50" spans="1:46" s="47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J50" s="129"/>
      <c r="L50" s="103" t="s">
        <v>138</v>
      </c>
      <c r="M50" s="467" t="s">
        <v>139</v>
      </c>
      <c r="N50" s="467"/>
      <c r="O50" s="467"/>
      <c r="P50" s="467"/>
      <c r="Q50" s="467"/>
      <c r="R50" s="476"/>
      <c r="S50" s="107" t="s">
        <v>140</v>
      </c>
      <c r="T50" s="477" t="s">
        <v>141</v>
      </c>
      <c r="U50" s="477"/>
      <c r="V50" s="477"/>
      <c r="W50" s="477"/>
      <c r="X50" s="477"/>
      <c r="Y50" s="477"/>
      <c r="Z50" s="477"/>
      <c r="AA50" s="477"/>
      <c r="AB50" s="478" t="s">
        <v>142</v>
      </c>
      <c r="AD50" s="426"/>
      <c r="AE50" s="692"/>
      <c r="AF50" s="693"/>
      <c r="AG50" s="693"/>
      <c r="AH50" s="693"/>
      <c r="AI50" s="693"/>
      <c r="AJ50" s="693"/>
      <c r="AK50" s="693"/>
      <c r="AL50" s="694"/>
      <c r="AM50" s="130"/>
      <c r="AN50" s="131"/>
      <c r="AO50" s="131"/>
      <c r="AP50" s="131"/>
      <c r="AQ50" s="131"/>
      <c r="AR50" s="131"/>
      <c r="AS50" s="131"/>
      <c r="AT50" s="26"/>
    </row>
    <row r="51" spans="1:46" s="47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J51" s="129"/>
      <c r="L51" s="105" t="s">
        <v>144</v>
      </c>
      <c r="M51" s="453" t="s">
        <v>145</v>
      </c>
      <c r="N51" s="453"/>
      <c r="O51" s="453"/>
      <c r="P51" s="453"/>
      <c r="Q51" s="453"/>
      <c r="R51" s="484"/>
      <c r="S51" s="108" t="s">
        <v>115</v>
      </c>
      <c r="T51" s="485" t="s">
        <v>146</v>
      </c>
      <c r="U51" s="485"/>
      <c r="V51" s="485"/>
      <c r="W51" s="485"/>
      <c r="X51" s="485"/>
      <c r="Y51" s="485"/>
      <c r="Z51" s="485"/>
      <c r="AA51" s="485"/>
      <c r="AB51" s="479"/>
      <c r="AC51" s="109"/>
      <c r="AD51" s="96"/>
      <c r="AE51" s="536"/>
      <c r="AF51" s="537"/>
      <c r="AG51" s="537"/>
      <c r="AH51" s="537"/>
      <c r="AI51" s="537"/>
      <c r="AJ51" s="537"/>
      <c r="AK51" s="537"/>
      <c r="AL51" s="538"/>
      <c r="AM51" s="134"/>
      <c r="AN51" s="135"/>
      <c r="AO51" s="135"/>
      <c r="AP51" s="135"/>
      <c r="AQ51" s="135"/>
      <c r="AR51" s="135"/>
      <c r="AS51" s="135"/>
      <c r="AT51" s="26"/>
    </row>
    <row r="52" spans="1:46" s="47" customFormat="1" ht="19.5" customHeight="1" thickBot="1">
      <c r="C52" s="102"/>
      <c r="D52" s="102"/>
      <c r="K52" s="110"/>
      <c r="L52" s="111" t="s">
        <v>147</v>
      </c>
      <c r="M52" s="453" t="s">
        <v>148</v>
      </c>
      <c r="N52" s="453"/>
      <c r="O52" s="453"/>
      <c r="P52" s="453"/>
      <c r="Q52" s="453"/>
      <c r="R52" s="484"/>
      <c r="S52" s="112" t="s">
        <v>0</v>
      </c>
      <c r="T52" s="503" t="s">
        <v>149</v>
      </c>
      <c r="U52" s="503"/>
      <c r="V52" s="503"/>
      <c r="W52" s="503"/>
      <c r="X52" s="503"/>
      <c r="Y52" s="503"/>
      <c r="Z52" s="503"/>
      <c r="AA52" s="503"/>
      <c r="AB52" s="480"/>
      <c r="AC52" s="110"/>
      <c r="AD52" s="139"/>
      <c r="AE52" s="504"/>
      <c r="AF52" s="505"/>
      <c r="AG52" s="505"/>
      <c r="AH52" s="505"/>
      <c r="AI52" s="505"/>
      <c r="AJ52" s="505"/>
      <c r="AK52" s="505"/>
      <c r="AL52" s="506"/>
      <c r="AM52" s="130"/>
      <c r="AN52" s="131"/>
      <c r="AO52" s="131"/>
      <c r="AP52" s="131"/>
      <c r="AQ52" s="131"/>
      <c r="AR52" s="131"/>
      <c r="AS52" s="131"/>
      <c r="AT52" s="26"/>
    </row>
    <row r="53" spans="1:46" s="47" customFormat="1" ht="19.5" customHeight="1">
      <c r="A53" s="507">
        <f ca="1">TODAY()</f>
        <v>46246</v>
      </c>
      <c r="B53" s="507"/>
      <c r="C53" s="507"/>
      <c r="D53" s="507"/>
      <c r="E53" s="507"/>
      <c r="L53" s="113" t="s">
        <v>150</v>
      </c>
      <c r="M53" s="453" t="s">
        <v>151</v>
      </c>
      <c r="N53" s="453"/>
      <c r="O53" s="453"/>
      <c r="P53" s="453"/>
      <c r="Q53" s="453"/>
      <c r="R53" s="453"/>
      <c r="S53" s="114"/>
      <c r="T53" s="508" t="s">
        <v>152</v>
      </c>
      <c r="U53" s="509"/>
      <c r="V53" s="509"/>
      <c r="W53" s="509"/>
      <c r="X53" s="509"/>
      <c r="Y53" s="509"/>
      <c r="Z53" s="509"/>
      <c r="AA53" s="510"/>
      <c r="AB53" s="115"/>
      <c r="AD53" s="130"/>
      <c r="AE53" s="511"/>
      <c r="AF53" s="512"/>
      <c r="AG53" s="512"/>
      <c r="AH53" s="512"/>
      <c r="AI53" s="512"/>
      <c r="AJ53" s="512"/>
      <c r="AK53" s="512"/>
      <c r="AL53" s="513"/>
      <c r="AM53" s="130"/>
      <c r="AN53" s="131"/>
      <c r="AO53" s="131"/>
      <c r="AP53" s="131"/>
      <c r="AQ53" s="131"/>
      <c r="AR53" s="131"/>
      <c r="AS53" s="131"/>
      <c r="AT53" s="26"/>
    </row>
    <row r="54" spans="1:46" s="47" customFormat="1" ht="19.5" customHeight="1">
      <c r="C54" s="102"/>
      <c r="D54" s="102"/>
      <c r="M54" s="97"/>
      <c r="N54" s="97"/>
      <c r="O54" s="97"/>
      <c r="P54" s="97"/>
      <c r="Q54" s="97"/>
      <c r="R54" s="97"/>
      <c r="S54" s="109"/>
      <c r="T54" s="97"/>
      <c r="U54" s="97"/>
      <c r="V54" s="97"/>
      <c r="W54" s="97"/>
      <c r="X54" s="97"/>
      <c r="Y54" s="97"/>
      <c r="Z54" s="97"/>
      <c r="AA54" s="97"/>
      <c r="AB54" s="109"/>
      <c r="AD54" s="109"/>
      <c r="AE54" s="109"/>
      <c r="AF54" s="109"/>
      <c r="AG54" s="109"/>
      <c r="AH54" s="109"/>
      <c r="AI54" s="109"/>
      <c r="AJ54" s="109"/>
      <c r="AK54" s="97"/>
      <c r="AL54" s="97"/>
      <c r="AM54" s="97"/>
      <c r="AN54" s="97"/>
      <c r="AO54" s="97"/>
      <c r="AP54" s="97"/>
      <c r="AQ54" s="97"/>
      <c r="AR54" s="97"/>
      <c r="AS54" s="97"/>
      <c r="AT54" s="26"/>
    </row>
    <row r="55" spans="1:46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Oct</v>
      </c>
      <c r="K55" s="116">
        <f>L2</f>
        <v>0</v>
      </c>
      <c r="AB55" s="54"/>
      <c r="AC55" s="76"/>
      <c r="AD55" s="117"/>
      <c r="AE55" s="118"/>
      <c r="AF55" s="118"/>
      <c r="AG55" s="47"/>
      <c r="AH55" s="119"/>
      <c r="AI55" s="120"/>
      <c r="AM55" s="116">
        <f>AM2</f>
        <v>0</v>
      </c>
    </row>
    <row r="56" spans="1:46" s="122" customFormat="1" ht="19.5" customHeight="1">
      <c r="A56" s="498"/>
      <c r="B56" s="498"/>
      <c r="C56" s="498"/>
      <c r="D56" s="498"/>
      <c r="E56" s="498"/>
      <c r="F56" s="121">
        <f t="shared" ref="F56:J56" si="0">F3</f>
        <v>27</v>
      </c>
      <c r="G56" s="121">
        <f t="shared" si="0"/>
        <v>28</v>
      </c>
      <c r="H56" s="121">
        <f t="shared" si="0"/>
        <v>29</v>
      </c>
      <c r="I56" s="121"/>
      <c r="J56" s="121">
        <f t="shared" si="0"/>
        <v>31</v>
      </c>
      <c r="K56" s="121">
        <f>K3</f>
        <v>1</v>
      </c>
      <c r="L56" s="121">
        <f t="shared" ref="L56:AK56" si="1">L3</f>
        <v>2</v>
      </c>
      <c r="M56" s="121">
        <f t="shared" si="1"/>
        <v>3</v>
      </c>
      <c r="N56" s="121">
        <f t="shared" si="1"/>
        <v>4</v>
      </c>
      <c r="O56" s="121">
        <f t="shared" si="1"/>
        <v>5</v>
      </c>
      <c r="P56" s="121">
        <f t="shared" si="1"/>
        <v>6</v>
      </c>
      <c r="Q56" s="121">
        <f t="shared" si="1"/>
        <v>7</v>
      </c>
      <c r="R56" s="121">
        <f t="shared" si="1"/>
        <v>8</v>
      </c>
      <c r="S56" s="121">
        <f t="shared" si="1"/>
        <v>9</v>
      </c>
      <c r="T56" s="121">
        <f t="shared" si="1"/>
        <v>10</v>
      </c>
      <c r="U56" s="121">
        <f t="shared" si="1"/>
        <v>11</v>
      </c>
      <c r="V56" s="121">
        <f t="shared" si="1"/>
        <v>12</v>
      </c>
      <c r="W56" s="121">
        <f t="shared" si="1"/>
        <v>13</v>
      </c>
      <c r="X56" s="121">
        <f t="shared" si="1"/>
        <v>14</v>
      </c>
      <c r="Y56" s="121">
        <f t="shared" si="1"/>
        <v>15</v>
      </c>
      <c r="Z56" s="121">
        <f t="shared" si="1"/>
        <v>16</v>
      </c>
      <c r="AA56" s="121">
        <f t="shared" si="1"/>
        <v>17</v>
      </c>
      <c r="AB56" s="121">
        <f t="shared" si="1"/>
        <v>18</v>
      </c>
      <c r="AC56" s="121">
        <f t="shared" si="1"/>
        <v>19</v>
      </c>
      <c r="AD56" s="121">
        <f t="shared" si="1"/>
        <v>20</v>
      </c>
      <c r="AE56" s="121">
        <f t="shared" si="1"/>
        <v>21</v>
      </c>
      <c r="AF56" s="121">
        <f t="shared" si="1"/>
        <v>22</v>
      </c>
      <c r="AG56" s="121">
        <f t="shared" si="1"/>
        <v>23</v>
      </c>
      <c r="AH56" s="121">
        <f t="shared" si="1"/>
        <v>24</v>
      </c>
      <c r="AI56" s="121">
        <f t="shared" si="1"/>
        <v>25</v>
      </c>
      <c r="AJ56" s="121">
        <f t="shared" si="1"/>
        <v>26</v>
      </c>
      <c r="AK56" s="121">
        <f t="shared" si="1"/>
        <v>27</v>
      </c>
      <c r="AL56" s="121">
        <f>AL3</f>
        <v>28</v>
      </c>
      <c r="AM56" s="121">
        <f t="shared" ref="AM56:AN56" si="2">AM3</f>
        <v>29</v>
      </c>
      <c r="AN56" s="121">
        <f t="shared" si="2"/>
        <v>30</v>
      </c>
      <c r="AO56" s="121"/>
      <c r="AP56" s="121"/>
      <c r="AQ56" s="121"/>
      <c r="AR56" s="121"/>
      <c r="AS56" s="121"/>
    </row>
    <row r="57" spans="1:46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K57" si="3">COUNTIF(F5:F35,"D")</f>
        <v>7</v>
      </c>
      <c r="G57" s="124">
        <f t="shared" si="3"/>
        <v>7</v>
      </c>
      <c r="H57" s="124">
        <f t="shared" si="3"/>
        <v>7</v>
      </c>
      <c r="I57" s="124"/>
      <c r="J57" s="124">
        <f t="shared" si="3"/>
        <v>6</v>
      </c>
      <c r="K57" s="124">
        <f t="shared" si="3"/>
        <v>6</v>
      </c>
      <c r="L57" s="124">
        <f t="shared" si="3"/>
        <v>7</v>
      </c>
      <c r="M57" s="124">
        <f t="shared" si="3"/>
        <v>7</v>
      </c>
      <c r="N57" s="124">
        <f t="shared" si="3"/>
        <v>7</v>
      </c>
      <c r="O57" s="124">
        <f t="shared" si="3"/>
        <v>7</v>
      </c>
      <c r="P57" s="124">
        <f t="shared" si="3"/>
        <v>7</v>
      </c>
      <c r="Q57" s="124">
        <f t="shared" si="3"/>
        <v>7</v>
      </c>
      <c r="R57" s="124">
        <f t="shared" si="3"/>
        <v>6</v>
      </c>
      <c r="S57" s="124">
        <f t="shared" si="3"/>
        <v>7</v>
      </c>
      <c r="T57" s="124">
        <f t="shared" si="3"/>
        <v>7</v>
      </c>
      <c r="U57" s="124">
        <f t="shared" si="3"/>
        <v>7</v>
      </c>
      <c r="V57" s="124">
        <f t="shared" si="3"/>
        <v>7</v>
      </c>
      <c r="W57" s="124">
        <f t="shared" si="3"/>
        <v>7</v>
      </c>
      <c r="X57" s="124">
        <f t="shared" si="3"/>
        <v>7</v>
      </c>
      <c r="Y57" s="124">
        <f t="shared" si="3"/>
        <v>7</v>
      </c>
      <c r="Z57" s="124">
        <f t="shared" si="3"/>
        <v>7</v>
      </c>
      <c r="AA57" s="124">
        <f t="shared" si="3"/>
        <v>7</v>
      </c>
      <c r="AB57" s="124">
        <f t="shared" si="3"/>
        <v>7</v>
      </c>
      <c r="AC57" s="124">
        <f t="shared" si="3"/>
        <v>7</v>
      </c>
      <c r="AD57" s="124">
        <f t="shared" si="3"/>
        <v>7</v>
      </c>
      <c r="AE57" s="124">
        <f t="shared" si="3"/>
        <v>7</v>
      </c>
      <c r="AF57" s="124">
        <f t="shared" si="3"/>
        <v>7</v>
      </c>
      <c r="AG57" s="124">
        <f t="shared" si="3"/>
        <v>7</v>
      </c>
      <c r="AH57" s="124">
        <f t="shared" si="3"/>
        <v>7</v>
      </c>
      <c r="AI57" s="124">
        <f t="shared" si="3"/>
        <v>7</v>
      </c>
      <c r="AJ57" s="124">
        <f t="shared" si="3"/>
        <v>7</v>
      </c>
      <c r="AK57" s="124">
        <f t="shared" si="3"/>
        <v>7</v>
      </c>
      <c r="AL57" s="124">
        <f>COUNTIF(AL5:AL35,"D")</f>
        <v>7</v>
      </c>
      <c r="AM57" s="124">
        <f t="shared" ref="AM57:AN57" si="4">COUNTIF(AM5:AM35,"D")</f>
        <v>7</v>
      </c>
      <c r="AN57" s="124">
        <f t="shared" si="4"/>
        <v>7</v>
      </c>
      <c r="AO57" s="124"/>
      <c r="AP57" s="124"/>
      <c r="AQ57" s="124"/>
      <c r="AR57" s="124"/>
      <c r="AS57" s="124"/>
    </row>
    <row r="58" spans="1:46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 t="shared" ref="F58:J58" si="5">COUNTIF(F38:F41,"D")+COUNTIF(F42:F44,"D(H)")+COUNTIF(F42:F44,"D(E)")</f>
        <v>2</v>
      </c>
      <c r="G58" s="124">
        <f t="shared" si="5"/>
        <v>2</v>
      </c>
      <c r="H58" s="124">
        <f t="shared" si="5"/>
        <v>2</v>
      </c>
      <c r="I58" s="124"/>
      <c r="J58" s="124">
        <f t="shared" si="5"/>
        <v>1</v>
      </c>
      <c r="K58" s="124">
        <f>COUNTIF(K38:K41,"D")+COUNTIF(K42:K44,"D(H)")+COUNTIF(K42:K44,"D(E)")</f>
        <v>2</v>
      </c>
      <c r="L58" s="124">
        <f t="shared" ref="L58:AK58" si="6">COUNTIF(L38:L41,"D")+COUNTIF(L42:L44,"D(H)")+COUNTIF(L42:L44,"D(E)")</f>
        <v>2</v>
      </c>
      <c r="M58" s="124">
        <f>COUNTIF(M11:M41,"D")+COUNTIF(M42:M44,"D(H)")+COUNTIF(M42:M44,"D(E)")</f>
        <v>9</v>
      </c>
      <c r="N58" s="124">
        <f>COUNTIF(N11:N41,"D")+COUNTIF(N42:N44,"D(H)")+COUNTIF(N42:N44,"D(E)")</f>
        <v>9</v>
      </c>
      <c r="O58" s="124">
        <f>COUNTIF(O38:O40,"D")+COUNTIF(O42:O44,"D(H)")+COUNTIF(O42:O44,"D(E)")</f>
        <v>2</v>
      </c>
      <c r="P58" s="124">
        <f>COUNTIF(P38:P40,"D")+COUNTIF(P42:P44,"D(H)")+COUNTIF(P42:P44,"D(E)")</f>
        <v>1</v>
      </c>
      <c r="Q58" s="124">
        <f t="shared" si="6"/>
        <v>1</v>
      </c>
      <c r="R58" s="124">
        <f t="shared" si="6"/>
        <v>2</v>
      </c>
      <c r="S58" s="124">
        <f t="shared" si="6"/>
        <v>2</v>
      </c>
      <c r="T58" s="124">
        <f t="shared" si="6"/>
        <v>2</v>
      </c>
      <c r="U58" s="124">
        <f t="shared" si="6"/>
        <v>2</v>
      </c>
      <c r="V58" s="124">
        <f t="shared" si="6"/>
        <v>2</v>
      </c>
      <c r="W58" s="124">
        <f t="shared" si="6"/>
        <v>2</v>
      </c>
      <c r="X58" s="124">
        <f t="shared" si="6"/>
        <v>1</v>
      </c>
      <c r="Y58" s="124">
        <f t="shared" si="6"/>
        <v>2</v>
      </c>
      <c r="Z58" s="124">
        <f t="shared" si="6"/>
        <v>2</v>
      </c>
      <c r="AA58" s="124">
        <f>COUNTIF(AA38:AA41,"D")+COUNTIF(AA42:AA44,"D(H)")+COUNTIF(AA42:AA44,"D(E)")</f>
        <v>2</v>
      </c>
      <c r="AB58" s="124">
        <f t="shared" si="6"/>
        <v>2</v>
      </c>
      <c r="AC58" s="124">
        <f t="shared" si="6"/>
        <v>2</v>
      </c>
      <c r="AD58" s="124">
        <f t="shared" si="6"/>
        <v>2</v>
      </c>
      <c r="AE58" s="124">
        <f>COUNTIF(AE38:AE40,"D")+COUNTIF(AE42:AE44,"D(H)")+COUNTIF(AE42:AE44,"D(E)")</f>
        <v>1</v>
      </c>
      <c r="AF58" s="124">
        <f>COUNTIF(AF38:AF40,"D")+COUNTIF(AF42:AF44,"D(H)")+COUNTIF(AF42:AF44,"D(E)")</f>
        <v>1</v>
      </c>
      <c r="AG58" s="124">
        <f t="shared" si="6"/>
        <v>2</v>
      </c>
      <c r="AH58" s="124">
        <f t="shared" si="6"/>
        <v>2</v>
      </c>
      <c r="AI58" s="124">
        <f t="shared" si="6"/>
        <v>2</v>
      </c>
      <c r="AJ58" s="124">
        <f t="shared" si="6"/>
        <v>2</v>
      </c>
      <c r="AK58" s="124">
        <f t="shared" si="6"/>
        <v>2</v>
      </c>
      <c r="AL58" s="124">
        <f>COUNTIF(AL38:AL41,"D")+COUNTIF(AL42:AL44,"D(H)")+COUNTIF(AL42:AL44,"D(E)")</f>
        <v>1</v>
      </c>
      <c r="AM58" s="124">
        <f t="shared" ref="AM58:AN58" si="7">COUNTIF(AM38:AM41,"D")+COUNTIF(AM42:AM44,"D(H)")+COUNTIF(AM42:AM44,"D(E)")</f>
        <v>2</v>
      </c>
      <c r="AN58" s="124">
        <f t="shared" si="7"/>
        <v>2</v>
      </c>
      <c r="AO58" s="124"/>
      <c r="AP58" s="124"/>
      <c r="AQ58" s="124"/>
      <c r="AR58" s="124"/>
      <c r="AS58" s="124"/>
    </row>
    <row r="59" spans="1:46" s="122" customFormat="1" ht="31.5" customHeight="1" thickBot="1">
      <c r="A59" s="501"/>
      <c r="B59" s="502" t="s">
        <v>160</v>
      </c>
      <c r="C59" s="502"/>
      <c r="D59" s="502"/>
      <c r="E59" s="502"/>
      <c r="F59" s="126">
        <f t="shared" ref="F59:J59" si="8">F57+F58</f>
        <v>9</v>
      </c>
      <c r="G59" s="126">
        <f t="shared" si="8"/>
        <v>9</v>
      </c>
      <c r="H59" s="126">
        <f t="shared" si="8"/>
        <v>9</v>
      </c>
      <c r="I59" s="126"/>
      <c r="J59" s="126">
        <f t="shared" si="8"/>
        <v>7</v>
      </c>
      <c r="K59" s="126">
        <f>K57+K58</f>
        <v>8</v>
      </c>
      <c r="L59" s="126">
        <f t="shared" ref="L59:AN59" si="9">L57+L58</f>
        <v>9</v>
      </c>
      <c r="M59" s="126">
        <f t="shared" si="9"/>
        <v>16</v>
      </c>
      <c r="N59" s="126">
        <f t="shared" si="9"/>
        <v>16</v>
      </c>
      <c r="O59" s="126">
        <f t="shared" si="9"/>
        <v>9</v>
      </c>
      <c r="P59" s="126">
        <f t="shared" si="9"/>
        <v>8</v>
      </c>
      <c r="Q59" s="126">
        <f t="shared" si="9"/>
        <v>8</v>
      </c>
      <c r="R59" s="126">
        <f t="shared" si="9"/>
        <v>8</v>
      </c>
      <c r="S59" s="126">
        <f t="shared" si="9"/>
        <v>9</v>
      </c>
      <c r="T59" s="126">
        <f t="shared" si="9"/>
        <v>9</v>
      </c>
      <c r="U59" s="126">
        <f t="shared" si="9"/>
        <v>9</v>
      </c>
      <c r="V59" s="126">
        <f t="shared" si="9"/>
        <v>9</v>
      </c>
      <c r="W59" s="126">
        <f t="shared" si="9"/>
        <v>9</v>
      </c>
      <c r="X59" s="126">
        <f t="shared" si="9"/>
        <v>8</v>
      </c>
      <c r="Y59" s="126">
        <f t="shared" si="9"/>
        <v>9</v>
      </c>
      <c r="Z59" s="126">
        <f t="shared" si="9"/>
        <v>9</v>
      </c>
      <c r="AA59" s="126">
        <f t="shared" si="9"/>
        <v>9</v>
      </c>
      <c r="AB59" s="126">
        <f t="shared" si="9"/>
        <v>9</v>
      </c>
      <c r="AC59" s="126">
        <f t="shared" si="9"/>
        <v>9</v>
      </c>
      <c r="AD59" s="126">
        <f t="shared" si="9"/>
        <v>9</v>
      </c>
      <c r="AE59" s="126">
        <f t="shared" si="9"/>
        <v>8</v>
      </c>
      <c r="AF59" s="126">
        <f t="shared" si="9"/>
        <v>8</v>
      </c>
      <c r="AG59" s="126">
        <f t="shared" si="9"/>
        <v>9</v>
      </c>
      <c r="AH59" s="126">
        <f t="shared" si="9"/>
        <v>9</v>
      </c>
      <c r="AI59" s="126">
        <f t="shared" si="9"/>
        <v>9</v>
      </c>
      <c r="AJ59" s="126">
        <f t="shared" si="9"/>
        <v>9</v>
      </c>
      <c r="AK59" s="126">
        <f t="shared" si="9"/>
        <v>9</v>
      </c>
      <c r="AL59" s="126">
        <f t="shared" si="9"/>
        <v>8</v>
      </c>
      <c r="AM59" s="126">
        <f t="shared" si="9"/>
        <v>9</v>
      </c>
      <c r="AN59" s="126">
        <f t="shared" si="9"/>
        <v>9</v>
      </c>
      <c r="AO59" s="126"/>
      <c r="AP59" s="126"/>
      <c r="AQ59" s="126"/>
      <c r="AR59" s="126"/>
      <c r="AS59" s="126"/>
    </row>
    <row r="60" spans="1:46" s="122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K60" si="10">COUNTIF(F5:F35,"N")</f>
        <v>7</v>
      </c>
      <c r="G60" s="124">
        <f t="shared" si="10"/>
        <v>7</v>
      </c>
      <c r="H60" s="124">
        <f t="shared" si="10"/>
        <v>7</v>
      </c>
      <c r="I60" s="124"/>
      <c r="J60" s="124">
        <f t="shared" si="10"/>
        <v>7</v>
      </c>
      <c r="K60" s="124">
        <f t="shared" si="10"/>
        <v>7</v>
      </c>
      <c r="L60" s="124">
        <f t="shared" si="10"/>
        <v>7</v>
      </c>
      <c r="M60" s="124">
        <f t="shared" si="10"/>
        <v>7</v>
      </c>
      <c r="N60" s="124">
        <f t="shared" si="10"/>
        <v>7</v>
      </c>
      <c r="O60" s="124">
        <f t="shared" si="10"/>
        <v>7</v>
      </c>
      <c r="P60" s="124">
        <f t="shared" si="10"/>
        <v>6</v>
      </c>
      <c r="Q60" s="124">
        <f t="shared" si="10"/>
        <v>6</v>
      </c>
      <c r="R60" s="124">
        <f t="shared" si="10"/>
        <v>7</v>
      </c>
      <c r="S60" s="124">
        <f t="shared" si="10"/>
        <v>7</v>
      </c>
      <c r="T60" s="124">
        <f t="shared" si="10"/>
        <v>7</v>
      </c>
      <c r="U60" s="124">
        <f t="shared" si="10"/>
        <v>7</v>
      </c>
      <c r="V60" s="124">
        <f t="shared" si="10"/>
        <v>7</v>
      </c>
      <c r="W60" s="124">
        <f t="shared" si="10"/>
        <v>7</v>
      </c>
      <c r="X60" s="124">
        <f t="shared" si="10"/>
        <v>7</v>
      </c>
      <c r="Y60" s="124">
        <f t="shared" si="10"/>
        <v>7</v>
      </c>
      <c r="Z60" s="124">
        <f t="shared" si="10"/>
        <v>6</v>
      </c>
      <c r="AA60" s="124">
        <f t="shared" si="10"/>
        <v>7</v>
      </c>
      <c r="AB60" s="124">
        <f t="shared" si="10"/>
        <v>7</v>
      </c>
      <c r="AC60" s="124">
        <f t="shared" si="10"/>
        <v>7</v>
      </c>
      <c r="AD60" s="124">
        <f t="shared" si="10"/>
        <v>7</v>
      </c>
      <c r="AE60" s="124">
        <f t="shared" si="10"/>
        <v>7</v>
      </c>
      <c r="AF60" s="124">
        <f t="shared" si="10"/>
        <v>6</v>
      </c>
      <c r="AG60" s="124">
        <f t="shared" si="10"/>
        <v>6</v>
      </c>
      <c r="AH60" s="124">
        <f t="shared" si="10"/>
        <v>7</v>
      </c>
      <c r="AI60" s="124">
        <f t="shared" si="10"/>
        <v>7</v>
      </c>
      <c r="AJ60" s="124">
        <f t="shared" si="10"/>
        <v>7</v>
      </c>
      <c r="AK60" s="124">
        <f t="shared" si="10"/>
        <v>7</v>
      </c>
      <c r="AL60" s="124">
        <f>COUNTIF(AL5:AL35,"N")</f>
        <v>7</v>
      </c>
      <c r="AM60" s="124">
        <f t="shared" ref="AM60:AN60" si="11">COUNTIF(AM5:AM35,"N")</f>
        <v>7</v>
      </c>
      <c r="AN60" s="124">
        <f t="shared" si="11"/>
        <v>7</v>
      </c>
      <c r="AO60" s="124"/>
      <c r="AP60" s="124"/>
      <c r="AQ60" s="124"/>
      <c r="AR60" s="124"/>
      <c r="AS60" s="124"/>
    </row>
    <row r="61" spans="1:46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 t="shared" ref="F61:J61" si="12">COUNTIF(F38:F41,"N")+COUNTIF(F5:F41,"D(N)")</f>
        <v>1</v>
      </c>
      <c r="G61" s="124">
        <f t="shared" si="12"/>
        <v>1</v>
      </c>
      <c r="H61" s="124">
        <f t="shared" si="12"/>
        <v>1</v>
      </c>
      <c r="I61" s="124"/>
      <c r="J61" s="124">
        <f t="shared" si="12"/>
        <v>1</v>
      </c>
      <c r="K61" s="124">
        <f>COUNTIF(K38:K41,"N")+COUNTIF(K5:K41,"D(N)")</f>
        <v>1</v>
      </c>
      <c r="L61" s="124">
        <f t="shared" ref="L61:AK61" si="13">COUNTIF(L38:L41,"N")+COUNTIF(L5:L41,"D(N)")</f>
        <v>1</v>
      </c>
      <c r="M61" s="124">
        <f>COUNTIF(M11:M41,"N")+COUNTIF(M5:M41,"D(N)")</f>
        <v>2</v>
      </c>
      <c r="N61" s="124">
        <f>COUNTIF(N11:N41,"N")+COUNTIF(N5:N41,"D(N)")</f>
        <v>2</v>
      </c>
      <c r="O61" s="124">
        <f>COUNTIF(O38:O40,"N")+COUNTIF(O5:O40,"D(N)")</f>
        <v>1</v>
      </c>
      <c r="P61" s="124">
        <f>COUNTIF(P38:P40,"N")+COUNTIF(P5:P40,"D(N)")</f>
        <v>1</v>
      </c>
      <c r="Q61" s="124">
        <f t="shared" si="13"/>
        <v>1</v>
      </c>
      <c r="R61" s="124">
        <f t="shared" si="13"/>
        <v>1</v>
      </c>
      <c r="S61" s="124">
        <f t="shared" si="13"/>
        <v>1</v>
      </c>
      <c r="T61" s="124">
        <f t="shared" si="13"/>
        <v>1</v>
      </c>
      <c r="U61" s="124">
        <f t="shared" si="13"/>
        <v>1</v>
      </c>
      <c r="V61" s="124">
        <f t="shared" si="13"/>
        <v>1</v>
      </c>
      <c r="W61" s="124">
        <f t="shared" si="13"/>
        <v>1</v>
      </c>
      <c r="X61" s="124">
        <f t="shared" si="13"/>
        <v>1</v>
      </c>
      <c r="Y61" s="124">
        <f t="shared" si="13"/>
        <v>1</v>
      </c>
      <c r="Z61" s="124">
        <f t="shared" si="13"/>
        <v>1</v>
      </c>
      <c r="AA61" s="124">
        <f t="shared" si="13"/>
        <v>1</v>
      </c>
      <c r="AB61" s="124">
        <f t="shared" si="13"/>
        <v>1</v>
      </c>
      <c r="AC61" s="124">
        <f t="shared" si="13"/>
        <v>1</v>
      </c>
      <c r="AD61" s="124">
        <f t="shared" si="13"/>
        <v>1</v>
      </c>
      <c r="AE61" s="124">
        <f>COUNTIF(AE38:AE40,"N")+COUNTIF(AE5:AE40,"D(N)")</f>
        <v>1</v>
      </c>
      <c r="AF61" s="124">
        <f>COUNTIF(AF38:AF40,"N")+COUNTIF(AF5:AF40,"D(N)")</f>
        <v>1</v>
      </c>
      <c r="AG61" s="124">
        <f t="shared" si="13"/>
        <v>1</v>
      </c>
      <c r="AH61" s="124">
        <f t="shared" si="13"/>
        <v>1</v>
      </c>
      <c r="AI61" s="124">
        <f t="shared" si="13"/>
        <v>1</v>
      </c>
      <c r="AJ61" s="124">
        <f t="shared" si="13"/>
        <v>1</v>
      </c>
      <c r="AK61" s="124">
        <f t="shared" si="13"/>
        <v>1</v>
      </c>
      <c r="AL61" s="124">
        <f>COUNTIF(AL38:AL41,"N")+COUNTIF(AL5:AL41,"D(N)")</f>
        <v>1</v>
      </c>
      <c r="AM61" s="124">
        <f t="shared" ref="AM61:AN61" si="14">COUNTIF(AM38:AM41,"N")+COUNTIF(AM5:AM41,"D(N)")</f>
        <v>1</v>
      </c>
      <c r="AN61" s="124">
        <f t="shared" si="14"/>
        <v>1</v>
      </c>
      <c r="AO61" s="124"/>
      <c r="AP61" s="124"/>
      <c r="AQ61" s="124"/>
      <c r="AR61" s="124"/>
      <c r="AS61" s="124"/>
    </row>
    <row r="62" spans="1:46" s="47" customFormat="1" ht="30.75" customHeight="1" thickBot="1">
      <c r="A62" s="487"/>
      <c r="B62" s="492" t="s">
        <v>162</v>
      </c>
      <c r="C62" s="493"/>
      <c r="D62" s="493"/>
      <c r="E62" s="494"/>
      <c r="F62" s="127">
        <f t="shared" ref="F62:J62" si="15">F60+F61</f>
        <v>8</v>
      </c>
      <c r="G62" s="127">
        <f t="shared" si="15"/>
        <v>8</v>
      </c>
      <c r="H62" s="127">
        <f t="shared" si="15"/>
        <v>8</v>
      </c>
      <c r="I62" s="127"/>
      <c r="J62" s="127">
        <f t="shared" si="15"/>
        <v>8</v>
      </c>
      <c r="K62" s="127">
        <f>K60+K61</f>
        <v>8</v>
      </c>
      <c r="L62" s="127">
        <f t="shared" ref="L62:AN62" si="16">L60+L61</f>
        <v>8</v>
      </c>
      <c r="M62" s="127">
        <f t="shared" si="16"/>
        <v>9</v>
      </c>
      <c r="N62" s="127">
        <f t="shared" si="16"/>
        <v>9</v>
      </c>
      <c r="O62" s="127">
        <f t="shared" si="16"/>
        <v>8</v>
      </c>
      <c r="P62" s="127">
        <f t="shared" si="16"/>
        <v>7</v>
      </c>
      <c r="Q62" s="127">
        <f t="shared" si="16"/>
        <v>7</v>
      </c>
      <c r="R62" s="127">
        <f t="shared" si="16"/>
        <v>8</v>
      </c>
      <c r="S62" s="127">
        <f t="shared" si="16"/>
        <v>8</v>
      </c>
      <c r="T62" s="127">
        <f t="shared" si="16"/>
        <v>8</v>
      </c>
      <c r="U62" s="127">
        <f t="shared" si="16"/>
        <v>8</v>
      </c>
      <c r="V62" s="127">
        <f t="shared" si="16"/>
        <v>8</v>
      </c>
      <c r="W62" s="127">
        <f t="shared" si="16"/>
        <v>8</v>
      </c>
      <c r="X62" s="127">
        <f t="shared" si="16"/>
        <v>8</v>
      </c>
      <c r="Y62" s="127">
        <f t="shared" si="16"/>
        <v>8</v>
      </c>
      <c r="Z62" s="127">
        <f t="shared" si="16"/>
        <v>7</v>
      </c>
      <c r="AA62" s="127">
        <f t="shared" si="16"/>
        <v>8</v>
      </c>
      <c r="AB62" s="127">
        <f t="shared" si="16"/>
        <v>8</v>
      </c>
      <c r="AC62" s="127">
        <f t="shared" si="16"/>
        <v>8</v>
      </c>
      <c r="AD62" s="127">
        <f t="shared" si="16"/>
        <v>8</v>
      </c>
      <c r="AE62" s="127">
        <f t="shared" si="16"/>
        <v>8</v>
      </c>
      <c r="AF62" s="127">
        <f t="shared" si="16"/>
        <v>7</v>
      </c>
      <c r="AG62" s="127">
        <f t="shared" si="16"/>
        <v>7</v>
      </c>
      <c r="AH62" s="127">
        <f t="shared" si="16"/>
        <v>8</v>
      </c>
      <c r="AI62" s="127">
        <f t="shared" si="16"/>
        <v>8</v>
      </c>
      <c r="AJ62" s="127">
        <f t="shared" si="16"/>
        <v>8</v>
      </c>
      <c r="AK62" s="127">
        <f t="shared" si="16"/>
        <v>8</v>
      </c>
      <c r="AL62" s="127">
        <f t="shared" si="16"/>
        <v>8</v>
      </c>
      <c r="AM62" s="127">
        <f t="shared" si="16"/>
        <v>8</v>
      </c>
      <c r="AN62" s="127">
        <f t="shared" si="16"/>
        <v>8</v>
      </c>
      <c r="AO62" s="127"/>
      <c r="AP62" s="127"/>
      <c r="AQ62" s="127"/>
      <c r="AR62" s="127"/>
      <c r="AS62" s="127"/>
    </row>
    <row r="63" spans="1:46" s="47" customFormat="1" ht="12.75" customHeight="1" thickTop="1">
      <c r="A63" s="102"/>
      <c r="B63" s="102"/>
      <c r="C63" s="102"/>
      <c r="D63" s="102"/>
      <c r="E63" s="102"/>
      <c r="F63" s="102"/>
      <c r="G63" s="102"/>
      <c r="H63" s="102"/>
      <c r="I63" s="102"/>
      <c r="J63" s="102"/>
      <c r="K63" s="128"/>
      <c r="L63" s="26"/>
      <c r="M63" s="26"/>
      <c r="N63" s="26"/>
    </row>
    <row r="64" spans="1:46" s="47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02"/>
      <c r="K64" s="128"/>
      <c r="L64" s="26"/>
      <c r="M64" s="26"/>
      <c r="N64" s="26"/>
    </row>
  </sheetData>
  <sheetProtection selectLockedCells="1" selectUnlockedCells="1"/>
  <mergeCells count="57">
    <mergeCell ref="A60:A62"/>
    <mergeCell ref="C60:E60"/>
    <mergeCell ref="C61:E61"/>
    <mergeCell ref="B62:E62"/>
    <mergeCell ref="K2:AN2"/>
    <mergeCell ref="A55:A56"/>
    <mergeCell ref="B55:E56"/>
    <mergeCell ref="A57:A59"/>
    <mergeCell ref="C57:E57"/>
    <mergeCell ref="C58:E58"/>
    <mergeCell ref="B59:E59"/>
    <mergeCell ref="M52:R52"/>
    <mergeCell ref="T52:AA52"/>
    <mergeCell ref="AE52:AL52"/>
    <mergeCell ref="A53:E53"/>
    <mergeCell ref="M53:R53"/>
    <mergeCell ref="T53:AA53"/>
    <mergeCell ref="AE53:AL53"/>
    <mergeCell ref="AE49:AL50"/>
    <mergeCell ref="A50:A51"/>
    <mergeCell ref="B50:E50"/>
    <mergeCell ref="M50:R50"/>
    <mergeCell ref="T50:AA50"/>
    <mergeCell ref="AB50:AB52"/>
    <mergeCell ref="B51:E51"/>
    <mergeCell ref="M51:R51"/>
    <mergeCell ref="T51:AA51"/>
    <mergeCell ref="AE51:AL51"/>
    <mergeCell ref="AE47:AL48"/>
    <mergeCell ref="AM47:AM48"/>
    <mergeCell ref="AN47:AS48"/>
    <mergeCell ref="A48:A49"/>
    <mergeCell ref="B48:E48"/>
    <mergeCell ref="M48:R48"/>
    <mergeCell ref="T48:AA48"/>
    <mergeCell ref="B49:E49"/>
    <mergeCell ref="M49:R49"/>
    <mergeCell ref="T49:AA49"/>
    <mergeCell ref="AD47:AD48"/>
    <mergeCell ref="AD49:AD50"/>
    <mergeCell ref="T46:AA46"/>
    <mergeCell ref="AB46:AB49"/>
    <mergeCell ref="B47:E47"/>
    <mergeCell ref="M47:R47"/>
    <mergeCell ref="T47:AA47"/>
    <mergeCell ref="M46:R46"/>
    <mergeCell ref="A21:A27"/>
    <mergeCell ref="A29:A35"/>
    <mergeCell ref="A37:A44"/>
    <mergeCell ref="A46:A47"/>
    <mergeCell ref="B46:E46"/>
    <mergeCell ref="A13:A19"/>
    <mergeCell ref="K1:AS1"/>
    <mergeCell ref="A2:C2"/>
    <mergeCell ref="A3:E3"/>
    <mergeCell ref="AT3:AT4"/>
    <mergeCell ref="A5:A11"/>
  </mergeCells>
  <conditionalFormatting sqref="C4 C46:D52 C54:D54 C57:C58 C59:D59 C60:C61 C62:D1048576">
    <cfRule type="containsText" dxfId="71" priority="73" operator="containsText" text="Operator (E)">
      <formula>NOT(ISERROR(SEARCH("Operator (E)",C4)))</formula>
    </cfRule>
    <cfRule type="containsText" dxfId="70" priority="74" operator="containsText" text="F2">
      <formula>NOT(ISERROR(SEARCH("F2",C4)))</formula>
    </cfRule>
    <cfRule type="containsText" dxfId="69" priority="75" operator="containsText" text="F1">
      <formula>NOT(ISERROR(SEARCH("F1",C4)))</formula>
    </cfRule>
    <cfRule type="containsText" dxfId="68" priority="76" operator="containsText" text="P3">
      <formula>NOT(ISERROR(SEARCH("P3",C4)))</formula>
    </cfRule>
    <cfRule type="containsText" dxfId="67" priority="77" operator="containsText" text="P2">
      <formula>NOT(ISERROR(SEARCH("P2",C4)))</formula>
    </cfRule>
    <cfRule type="containsText" dxfId="66" priority="78" operator="containsText" text="P1">
      <formula>NOT(ISERROR(SEARCH("P1",C4)))</formula>
    </cfRule>
    <cfRule type="containsText" dxfId="65" priority="79" operator="containsText" text="Section Mgr.">
      <formula>NOT(ISERROR(SEARCH("Section Mgr.",C4)))</formula>
    </cfRule>
  </conditionalFormatting>
  <conditionalFormatting sqref="C1:D1">
    <cfRule type="containsText" dxfId="64" priority="80" operator="containsText" text="Operator (E)">
      <formula>NOT(ISERROR(SEARCH("Operator (E)",C1)))</formula>
    </cfRule>
    <cfRule type="containsText" dxfId="63" priority="81" operator="containsText" text="F2">
      <formula>NOT(ISERROR(SEARCH("F2",C1)))</formula>
    </cfRule>
    <cfRule type="containsText" dxfId="62" priority="82" operator="containsText" text="F1">
      <formula>NOT(ISERROR(SEARCH("F1",C1)))</formula>
    </cfRule>
    <cfRule type="containsText" dxfId="61" priority="83" operator="containsText" text="P3">
      <formula>NOT(ISERROR(SEARCH("P3",C1)))</formula>
    </cfRule>
    <cfRule type="containsText" dxfId="60" priority="84" operator="containsText" text="P2">
      <formula>NOT(ISERROR(SEARCH("P2",C1)))</formula>
    </cfRule>
    <cfRule type="containsText" dxfId="59" priority="85" operator="containsText" text="P1">
      <formula>NOT(ISERROR(SEARCH("P1",C1)))</formula>
    </cfRule>
    <cfRule type="containsText" dxfId="58" priority="86" operator="containsText" text="Section Mgr.">
      <formula>NOT(ISERROR(SEARCH("Section Mgr.",C1)))</formula>
    </cfRule>
  </conditionalFormatting>
  <conditionalFormatting sqref="C5:D11 C21:D27 C29:D35 C37:D44">
    <cfRule type="containsText" dxfId="57" priority="66" operator="containsText" text="Operator (E)">
      <formula>NOT(ISERROR(SEARCH("Operator (E)",C5)))</formula>
    </cfRule>
    <cfRule type="containsText" dxfId="56" priority="67" operator="containsText" text="F2">
      <formula>NOT(ISERROR(SEARCH("F2",C5)))</formula>
    </cfRule>
    <cfRule type="containsText" dxfId="55" priority="68" operator="containsText" text="F1">
      <formula>NOT(ISERROR(SEARCH("F1",C5)))</formula>
    </cfRule>
    <cfRule type="containsText" dxfId="54" priority="69" operator="containsText" text="P3">
      <formula>NOT(ISERROR(SEARCH("P3",C5)))</formula>
    </cfRule>
    <cfRule type="containsText" dxfId="53" priority="70" operator="containsText" text="P2">
      <formula>NOT(ISERROR(SEARCH("P2",C5)))</formula>
    </cfRule>
    <cfRule type="containsText" dxfId="52" priority="71" operator="containsText" text="P1">
      <formula>NOT(ISERROR(SEARCH("P1",C5)))</formula>
    </cfRule>
    <cfRule type="containsText" dxfId="51" priority="72" operator="containsText" text="Section Mgr.">
      <formula>NOT(ISERROR(SEARCH("Section Mgr.",C5)))</formula>
    </cfRule>
  </conditionalFormatting>
  <conditionalFormatting sqref="C13:D19">
    <cfRule type="containsText" dxfId="50" priority="53" operator="containsText" text="Operator (E)">
      <formula>NOT(ISERROR(SEARCH("Operator (E)",C13)))</formula>
    </cfRule>
    <cfRule type="containsText" dxfId="49" priority="54" operator="containsText" text="F2">
      <formula>NOT(ISERROR(SEARCH("F2",C13)))</formula>
    </cfRule>
    <cfRule type="containsText" dxfId="48" priority="55" operator="containsText" text="F1">
      <formula>NOT(ISERROR(SEARCH("F1",C13)))</formula>
    </cfRule>
    <cfRule type="containsText" dxfId="47" priority="56" operator="containsText" text="P3">
      <formula>NOT(ISERROR(SEARCH("P3",C13)))</formula>
    </cfRule>
    <cfRule type="containsText" dxfId="46" priority="57" operator="containsText" text="P2">
      <formula>NOT(ISERROR(SEARCH("P2",C13)))</formula>
    </cfRule>
    <cfRule type="containsText" dxfId="45" priority="58" operator="containsText" text="P1">
      <formula>NOT(ISERROR(SEARCH("P1",C13)))</formula>
    </cfRule>
    <cfRule type="containsText" dxfId="44" priority="59" operator="containsText" text="Section Mgr.">
      <formula>NOT(ISERROR(SEARCH("Section Mgr.",C13)))</formula>
    </cfRule>
  </conditionalFormatting>
  <conditionalFormatting sqref="F4:AS4">
    <cfRule type="expression" dxfId="43" priority="1">
      <formula>"ส"</formula>
    </cfRule>
    <cfRule type="expression" dxfId="42" priority="2">
      <formula>"อา"</formula>
    </cfRule>
  </conditionalFormatting>
  <conditionalFormatting sqref="F57:AS57 F60:AS60">
    <cfRule type="colorScale" priority="90">
      <colorScale>
        <cfvo type="num" val="5"/>
        <cfvo type="num" val="6"/>
        <color rgb="FFFF0000"/>
        <color theme="9" tint="0.59999389629810485"/>
      </colorScale>
    </cfRule>
  </conditionalFormatting>
  <conditionalFormatting sqref="F58:AS58 F61:AS61">
    <cfRule type="colorScale" priority="65">
      <colorScale>
        <cfvo type="num" val="0"/>
        <cfvo type="num" val="1"/>
        <color rgb="FFFF0000"/>
        <color theme="9" tint="0.59999389629810485"/>
      </colorScale>
    </cfRule>
  </conditionalFormatting>
  <conditionalFormatting sqref="F59:AS59">
    <cfRule type="cellIs" dxfId="41" priority="62" operator="greaterThan">
      <formula>8</formula>
    </cfRule>
    <cfRule type="cellIs" dxfId="40" priority="63" operator="greaterThanOrEqual">
      <formula>7</formula>
    </cfRule>
    <cfRule type="cellIs" dxfId="39" priority="64" operator="lessThan">
      <formula>6</formula>
    </cfRule>
  </conditionalFormatting>
  <conditionalFormatting sqref="F62:AS62">
    <cfRule type="cellIs" dxfId="38" priority="87" operator="greaterThan">
      <formula>8</formula>
    </cfRule>
    <cfRule type="cellIs" dxfId="37" priority="88" operator="greaterThanOrEqual">
      <formula>7</formula>
    </cfRule>
    <cfRule type="cellIs" dxfId="36" priority="89" operator="lessThan">
      <formula>6</formula>
    </cfRule>
  </conditionalFormatting>
  <printOptions horizontalCentered="1"/>
  <pageMargins left="0" right="0" top="0.25" bottom="0.25" header="0.3" footer="0.3"/>
  <pageSetup paperSize="9" scale="57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A5769-91CF-406D-867F-6AEA7AC78CB5}">
  <sheetPr codeName="Sheet14"/>
  <dimension ref="A1:AU64"/>
  <sheetViews>
    <sheetView showGridLines="0" zoomScale="68" zoomScaleNormal="70" zoomScaleSheetLayoutView="55" zoomScalePageLayoutView="115" workbookViewId="0">
      <pane xSplit="5" ySplit="4" topLeftCell="S5" activePane="bottomRight" state="frozen"/>
      <selection pane="topRight" activeCell="V26" sqref="V26"/>
      <selection pane="bottomLeft" activeCell="V26" sqref="V26"/>
      <selection pane="bottomRight" activeCell="AU46" sqref="AU46"/>
    </sheetView>
  </sheetViews>
  <sheetFormatPr defaultColWidth="8.85546875" defaultRowHeight="14.25" customHeight="1"/>
  <cols>
    <col min="1" max="1" width="13.85546875" style="26" customWidth="1"/>
    <col min="2" max="2" width="24.140625" style="26" customWidth="1"/>
    <col min="3" max="3" width="13.85546875" style="102" customWidth="1"/>
    <col min="4" max="4" width="14.85546875" style="102" hidden="1" customWidth="1"/>
    <col min="5" max="5" width="12.140625" style="26" customWidth="1"/>
    <col min="6" max="10" width="4.85546875" style="26" customWidth="1"/>
    <col min="11" max="11" width="4.85546875" style="128" customWidth="1"/>
    <col min="12" max="46" width="4.85546875" style="26" customWidth="1"/>
    <col min="47" max="47" width="61.140625" style="26" customWidth="1"/>
    <col min="48" max="16384" width="8.85546875" style="26"/>
  </cols>
  <sheetData>
    <row r="1" spans="1:47" ht="32.25" hidden="1">
      <c r="A1" s="25"/>
      <c r="B1" s="25"/>
      <c r="C1" s="25"/>
      <c r="D1" s="25"/>
      <c r="E1" s="25"/>
      <c r="F1" s="25"/>
      <c r="G1" s="25"/>
      <c r="H1" s="25"/>
      <c r="I1" s="25"/>
      <c r="J1" s="25"/>
      <c r="K1" s="455" t="s">
        <v>37</v>
      </c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456"/>
      <c r="AK1" s="456"/>
      <c r="AL1" s="456"/>
      <c r="AM1" s="456"/>
      <c r="AN1" s="456"/>
      <c r="AO1" s="456"/>
      <c r="AP1" s="456"/>
      <c r="AQ1" s="456"/>
      <c r="AR1" s="456"/>
      <c r="AS1" s="456"/>
      <c r="AT1" s="456"/>
    </row>
    <row r="2" spans="1:47" ht="29.25" customHeight="1" thickBot="1">
      <c r="A2" s="457" t="s">
        <v>38</v>
      </c>
      <c r="B2" s="458"/>
      <c r="C2" s="459"/>
      <c r="D2" s="27"/>
      <c r="E2" s="28" t="s">
        <v>357</v>
      </c>
      <c r="F2" s="217" t="s">
        <v>549</v>
      </c>
      <c r="G2" s="217"/>
      <c r="H2" s="217"/>
      <c r="I2" s="217"/>
      <c r="J2" s="217"/>
      <c r="K2" s="495" t="s">
        <v>550</v>
      </c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6"/>
      <c r="AD2" s="496"/>
      <c r="AE2" s="496"/>
      <c r="AF2" s="496"/>
      <c r="AG2" s="496"/>
      <c r="AH2" s="496"/>
      <c r="AI2" s="496"/>
      <c r="AJ2" s="496"/>
      <c r="AK2" s="496"/>
      <c r="AL2" s="496"/>
      <c r="AM2" s="496"/>
      <c r="AN2" s="496"/>
      <c r="AO2" s="496"/>
      <c r="AP2" s="142" t="s">
        <v>551</v>
      </c>
      <c r="AQ2" s="142"/>
      <c r="AR2" s="142" t="s">
        <v>292</v>
      </c>
      <c r="AS2" s="142"/>
      <c r="AT2" s="142"/>
      <c r="AU2" s="29" t="s">
        <v>42</v>
      </c>
    </row>
    <row r="3" spans="1:47" ht="27" customHeight="1" thickTop="1" thickBot="1">
      <c r="A3" s="460" t="s">
        <v>43</v>
      </c>
      <c r="B3" s="461"/>
      <c r="C3" s="461"/>
      <c r="D3" s="461"/>
      <c r="E3" s="462"/>
      <c r="F3" s="30">
        <v>26</v>
      </c>
      <c r="G3" s="30">
        <v>27</v>
      </c>
      <c r="H3" s="30">
        <v>28</v>
      </c>
      <c r="I3" s="30">
        <v>29</v>
      </c>
      <c r="J3" s="30">
        <v>30</v>
      </c>
      <c r="K3" s="30">
        <v>1</v>
      </c>
      <c r="L3" s="30">
        <v>2</v>
      </c>
      <c r="M3" s="30">
        <v>3</v>
      </c>
      <c r="N3" s="30">
        <v>4</v>
      </c>
      <c r="O3" s="30">
        <v>5</v>
      </c>
      <c r="P3" s="30">
        <v>6</v>
      </c>
      <c r="Q3" s="30">
        <v>7</v>
      </c>
      <c r="R3" s="30">
        <v>8</v>
      </c>
      <c r="S3" s="30">
        <v>9</v>
      </c>
      <c r="T3" s="30">
        <v>10</v>
      </c>
      <c r="U3" s="30">
        <v>11</v>
      </c>
      <c r="V3" s="30">
        <v>12</v>
      </c>
      <c r="W3" s="30">
        <v>13</v>
      </c>
      <c r="X3" s="30">
        <v>14</v>
      </c>
      <c r="Y3" s="30">
        <v>15</v>
      </c>
      <c r="Z3" s="30">
        <v>16</v>
      </c>
      <c r="AA3" s="30">
        <v>17</v>
      </c>
      <c r="AB3" s="30">
        <v>18</v>
      </c>
      <c r="AC3" s="30">
        <v>19</v>
      </c>
      <c r="AD3" s="30">
        <v>20</v>
      </c>
      <c r="AE3" s="30">
        <v>21</v>
      </c>
      <c r="AF3" s="30">
        <v>22</v>
      </c>
      <c r="AG3" s="30">
        <v>23</v>
      </c>
      <c r="AH3" s="30">
        <v>24</v>
      </c>
      <c r="AI3" s="30">
        <v>25</v>
      </c>
      <c r="AJ3" s="30">
        <v>26</v>
      </c>
      <c r="AK3" s="30">
        <v>27</v>
      </c>
      <c r="AL3" s="30">
        <v>28</v>
      </c>
      <c r="AM3" s="30">
        <v>29</v>
      </c>
      <c r="AN3" s="30">
        <v>30</v>
      </c>
      <c r="AO3" s="30">
        <v>31</v>
      </c>
      <c r="AP3" s="30">
        <v>1</v>
      </c>
      <c r="AQ3" s="30">
        <v>2</v>
      </c>
      <c r="AR3" s="30">
        <v>3</v>
      </c>
      <c r="AS3" s="30">
        <v>4</v>
      </c>
      <c r="AT3" s="30">
        <v>5</v>
      </c>
      <c r="AU3" s="431"/>
    </row>
    <row r="4" spans="1:47" ht="21" customHeight="1" thickTop="1">
      <c r="A4" s="33" t="s">
        <v>44</v>
      </c>
      <c r="B4" s="33" t="s">
        <v>45</v>
      </c>
      <c r="C4" s="34" t="s">
        <v>46</v>
      </c>
      <c r="D4" s="35"/>
      <c r="E4" s="34" t="s">
        <v>47</v>
      </c>
      <c r="F4" s="36" t="s">
        <v>7</v>
      </c>
      <c r="G4" s="36" t="s">
        <v>8</v>
      </c>
      <c r="H4" s="37" t="s">
        <v>9</v>
      </c>
      <c r="I4" s="37" t="s">
        <v>3</v>
      </c>
      <c r="J4" s="36" t="s">
        <v>4</v>
      </c>
      <c r="K4" s="36" t="s">
        <v>5</v>
      </c>
      <c r="L4" s="36" t="s">
        <v>6</v>
      </c>
      <c r="M4" s="36" t="s">
        <v>7</v>
      </c>
      <c r="N4" s="36" t="s">
        <v>8</v>
      </c>
      <c r="O4" s="37" t="s">
        <v>9</v>
      </c>
      <c r="P4" s="37" t="s">
        <v>3</v>
      </c>
      <c r="Q4" s="36" t="s">
        <v>4</v>
      </c>
      <c r="R4" s="36" t="s">
        <v>5</v>
      </c>
      <c r="S4" s="36" t="s">
        <v>6</v>
      </c>
      <c r="T4" s="36" t="s">
        <v>7</v>
      </c>
      <c r="U4" s="36" t="s">
        <v>8</v>
      </c>
      <c r="V4" s="37" t="s">
        <v>9</v>
      </c>
      <c r="W4" s="37" t="s">
        <v>3</v>
      </c>
      <c r="X4" s="36" t="s">
        <v>4</v>
      </c>
      <c r="Y4" s="36" t="s">
        <v>5</v>
      </c>
      <c r="Z4" s="36" t="s">
        <v>6</v>
      </c>
      <c r="AA4" s="36" t="s">
        <v>7</v>
      </c>
      <c r="AB4" s="36" t="s">
        <v>8</v>
      </c>
      <c r="AC4" s="37" t="s">
        <v>9</v>
      </c>
      <c r="AD4" s="37" t="s">
        <v>3</v>
      </c>
      <c r="AE4" s="36" t="s">
        <v>4</v>
      </c>
      <c r="AF4" s="36" t="s">
        <v>5</v>
      </c>
      <c r="AG4" s="36" t="s">
        <v>6</v>
      </c>
      <c r="AH4" s="36" t="s">
        <v>7</v>
      </c>
      <c r="AI4" s="36" t="s">
        <v>8</v>
      </c>
      <c r="AJ4" s="37" t="s">
        <v>9</v>
      </c>
      <c r="AK4" s="37" t="s">
        <v>3</v>
      </c>
      <c r="AL4" s="36" t="s">
        <v>4</v>
      </c>
      <c r="AM4" s="36" t="s">
        <v>5</v>
      </c>
      <c r="AN4" s="36" t="s">
        <v>6</v>
      </c>
      <c r="AO4" s="36" t="s">
        <v>7</v>
      </c>
      <c r="AP4" s="36" t="s">
        <v>8</v>
      </c>
      <c r="AQ4" s="37" t="s">
        <v>9</v>
      </c>
      <c r="AR4" s="37" t="s">
        <v>3</v>
      </c>
      <c r="AS4" s="36" t="s">
        <v>4</v>
      </c>
      <c r="AT4" s="36" t="s">
        <v>5</v>
      </c>
      <c r="AU4" s="431"/>
    </row>
    <row r="5" spans="1:47" s="47" customFormat="1" ht="20.85" customHeight="1">
      <c r="A5" s="432" t="s">
        <v>10</v>
      </c>
      <c r="B5" s="38" t="s">
        <v>49</v>
      </c>
      <c r="C5" s="39" t="s">
        <v>50</v>
      </c>
      <c r="D5" s="39"/>
      <c r="E5" s="40">
        <v>530011</v>
      </c>
      <c r="F5" s="42" t="s">
        <v>1</v>
      </c>
      <c r="G5" s="42" t="s">
        <v>1</v>
      </c>
      <c r="H5" s="43"/>
      <c r="I5" s="43"/>
      <c r="J5" s="43"/>
      <c r="K5" s="43"/>
      <c r="L5" s="41" t="s">
        <v>0</v>
      </c>
      <c r="M5" s="41" t="s">
        <v>0</v>
      </c>
      <c r="N5" s="42" t="s">
        <v>1</v>
      </c>
      <c r="O5" s="42" t="s">
        <v>1</v>
      </c>
      <c r="P5" s="43"/>
      <c r="Q5" s="43"/>
      <c r="R5" s="43"/>
      <c r="S5" s="43"/>
      <c r="T5" s="41" t="s">
        <v>0</v>
      </c>
      <c r="U5" s="41" t="s">
        <v>0</v>
      </c>
      <c r="V5" s="42" t="s">
        <v>1</v>
      </c>
      <c r="W5" s="42" t="s">
        <v>1</v>
      </c>
      <c r="X5" s="43"/>
      <c r="Y5" s="43"/>
      <c r="Z5" s="43"/>
      <c r="AA5" s="43"/>
      <c r="AB5" s="41" t="s">
        <v>0</v>
      </c>
      <c r="AC5" s="41" t="s">
        <v>0</v>
      </c>
      <c r="AD5" s="42" t="s">
        <v>1</v>
      </c>
      <c r="AE5" s="42" t="s">
        <v>1</v>
      </c>
      <c r="AF5" s="45" t="s">
        <v>54</v>
      </c>
      <c r="AG5" s="45" t="s">
        <v>54</v>
      </c>
      <c r="AH5" s="45" t="s">
        <v>54</v>
      </c>
      <c r="AI5" s="45" t="s">
        <v>54</v>
      </c>
      <c r="AJ5" s="41" t="s">
        <v>0</v>
      </c>
      <c r="AK5" s="41" t="s">
        <v>0</v>
      </c>
      <c r="AL5" s="42" t="s">
        <v>1</v>
      </c>
      <c r="AM5" s="42" t="s">
        <v>1</v>
      </c>
      <c r="AN5" s="45" t="s">
        <v>54</v>
      </c>
      <c r="AO5" s="45" t="s">
        <v>54</v>
      </c>
      <c r="AP5" s="45" t="s">
        <v>54</v>
      </c>
      <c r="AQ5" s="45" t="s">
        <v>54</v>
      </c>
      <c r="AR5" s="41" t="s">
        <v>0</v>
      </c>
      <c r="AS5" s="41" t="s">
        <v>0</v>
      </c>
      <c r="AT5" s="42" t="s">
        <v>1</v>
      </c>
      <c r="AU5" s="46"/>
    </row>
    <row r="6" spans="1:47" s="54" customFormat="1" ht="20.85" customHeight="1">
      <c r="A6" s="433"/>
      <c r="B6" s="48" t="s">
        <v>51</v>
      </c>
      <c r="C6" s="49" t="s">
        <v>52</v>
      </c>
      <c r="D6" s="49"/>
      <c r="E6" s="50">
        <v>560009</v>
      </c>
      <c r="F6" s="52" t="s">
        <v>1</v>
      </c>
      <c r="G6" s="52" t="s">
        <v>1</v>
      </c>
      <c r="H6" s="43"/>
      <c r="I6" s="43"/>
      <c r="J6" s="43"/>
      <c r="K6" s="43"/>
      <c r="L6" s="51" t="s">
        <v>0</v>
      </c>
      <c r="M6" s="51" t="s">
        <v>0</v>
      </c>
      <c r="N6" s="52" t="s">
        <v>1</v>
      </c>
      <c r="O6" s="52" t="s">
        <v>1</v>
      </c>
      <c r="P6" s="43"/>
      <c r="Q6" s="43"/>
      <c r="R6" s="43"/>
      <c r="S6" s="43"/>
      <c r="T6" s="51" t="s">
        <v>0</v>
      </c>
      <c r="U6" s="51" t="s">
        <v>0</v>
      </c>
      <c r="V6" s="52" t="s">
        <v>1</v>
      </c>
      <c r="W6" s="52" t="s">
        <v>1</v>
      </c>
      <c r="X6" s="43"/>
      <c r="Y6" s="43"/>
      <c r="Z6" s="43"/>
      <c r="AA6" s="43"/>
      <c r="AB6" s="51" t="s">
        <v>0</v>
      </c>
      <c r="AC6" s="51" t="s">
        <v>0</v>
      </c>
      <c r="AD6" s="52" t="s">
        <v>1</v>
      </c>
      <c r="AE6" s="52" t="s">
        <v>1</v>
      </c>
      <c r="AF6" s="43"/>
      <c r="AG6" s="43"/>
      <c r="AH6" s="43"/>
      <c r="AI6" s="43"/>
      <c r="AJ6" s="51" t="s">
        <v>0</v>
      </c>
      <c r="AK6" s="51" t="s">
        <v>0</v>
      </c>
      <c r="AL6" s="52" t="s">
        <v>1</v>
      </c>
      <c r="AM6" s="52" t="s">
        <v>1</v>
      </c>
      <c r="AN6" s="45" t="s">
        <v>54</v>
      </c>
      <c r="AO6" s="45" t="s">
        <v>54</v>
      </c>
      <c r="AP6" s="45" t="s">
        <v>54</v>
      </c>
      <c r="AQ6" s="45" t="s">
        <v>54</v>
      </c>
      <c r="AR6" s="144" t="s">
        <v>53</v>
      </c>
      <c r="AS6" s="144" t="s">
        <v>53</v>
      </c>
      <c r="AT6" s="42" t="s">
        <v>1</v>
      </c>
      <c r="AU6" s="53"/>
    </row>
    <row r="7" spans="1:47" s="47" customFormat="1" ht="20.85" customHeight="1">
      <c r="A7" s="433"/>
      <c r="B7" s="55" t="s">
        <v>56</v>
      </c>
      <c r="C7" s="49" t="s">
        <v>57</v>
      </c>
      <c r="D7" s="49"/>
      <c r="E7" s="50">
        <v>640015</v>
      </c>
      <c r="F7" s="52" t="s">
        <v>1</v>
      </c>
      <c r="G7" s="52" t="s">
        <v>1</v>
      </c>
      <c r="H7" s="43"/>
      <c r="I7" s="43"/>
      <c r="J7" s="43"/>
      <c r="K7" s="43"/>
      <c r="L7" s="51" t="s">
        <v>0</v>
      </c>
      <c r="M7" s="51" t="s">
        <v>0</v>
      </c>
      <c r="N7" s="52" t="s">
        <v>1</v>
      </c>
      <c r="O7" s="52" t="s">
        <v>1</v>
      </c>
      <c r="P7" s="43"/>
      <c r="Q7" s="43"/>
      <c r="R7" s="43"/>
      <c r="S7" s="43"/>
      <c r="T7" s="51" t="s">
        <v>0</v>
      </c>
      <c r="U7" s="51" t="s">
        <v>0</v>
      </c>
      <c r="V7" s="52" t="s">
        <v>1</v>
      </c>
      <c r="W7" s="52" t="s">
        <v>1</v>
      </c>
      <c r="X7" s="43"/>
      <c r="Y7" s="43"/>
      <c r="Z7" s="43"/>
      <c r="AA7" s="43"/>
      <c r="AB7" s="51" t="s">
        <v>0</v>
      </c>
      <c r="AC7" s="51" t="s">
        <v>0</v>
      </c>
      <c r="AD7" s="52" t="s">
        <v>1</v>
      </c>
      <c r="AE7" s="52" t="s">
        <v>1</v>
      </c>
      <c r="AF7" s="43"/>
      <c r="AG7" s="43"/>
      <c r="AH7" s="43"/>
      <c r="AI7" s="43"/>
      <c r="AJ7" s="51" t="s">
        <v>0</v>
      </c>
      <c r="AK7" s="51" t="s">
        <v>0</v>
      </c>
      <c r="AL7" s="52" t="s">
        <v>1</v>
      </c>
      <c r="AM7" s="52" t="s">
        <v>1</v>
      </c>
      <c r="AN7" s="45" t="s">
        <v>54</v>
      </c>
      <c r="AO7" s="45" t="s">
        <v>54</v>
      </c>
      <c r="AP7" s="45" t="s">
        <v>54</v>
      </c>
      <c r="AQ7" s="45" t="s">
        <v>54</v>
      </c>
      <c r="AR7" s="41" t="s">
        <v>0</v>
      </c>
      <c r="AS7" s="41" t="s">
        <v>0</v>
      </c>
      <c r="AT7" s="42" t="s">
        <v>1</v>
      </c>
      <c r="AU7" s="53"/>
    </row>
    <row r="8" spans="1:47" s="47" customFormat="1" ht="20.85" customHeight="1">
      <c r="A8" s="433"/>
      <c r="B8" s="48" t="s">
        <v>59</v>
      </c>
      <c r="C8" s="49" t="s">
        <v>60</v>
      </c>
      <c r="D8" s="49"/>
      <c r="E8" s="58">
        <v>550003</v>
      </c>
      <c r="F8" s="52" t="s">
        <v>1</v>
      </c>
      <c r="G8" s="52" t="s">
        <v>1</v>
      </c>
      <c r="H8" s="43"/>
      <c r="I8" s="43"/>
      <c r="J8" s="43"/>
      <c r="K8" s="43"/>
      <c r="L8" s="51" t="s">
        <v>0</v>
      </c>
      <c r="M8" s="51" t="s">
        <v>0</v>
      </c>
      <c r="N8" s="52" t="s">
        <v>1</v>
      </c>
      <c r="O8" s="52" t="s">
        <v>1</v>
      </c>
      <c r="P8" s="43"/>
      <c r="Q8" s="43"/>
      <c r="R8" s="43"/>
      <c r="S8" s="43"/>
      <c r="T8" s="51" t="s">
        <v>0</v>
      </c>
      <c r="U8" s="51" t="s">
        <v>0</v>
      </c>
      <c r="V8" s="52" t="s">
        <v>1</v>
      </c>
      <c r="W8" s="52" t="s">
        <v>1</v>
      </c>
      <c r="X8" s="43"/>
      <c r="Y8" s="43"/>
      <c r="Z8" s="43"/>
      <c r="AA8" s="43"/>
      <c r="AB8" s="51" t="s">
        <v>0</v>
      </c>
      <c r="AC8" s="51" t="s">
        <v>0</v>
      </c>
      <c r="AD8" s="52" t="s">
        <v>1</v>
      </c>
      <c r="AE8" s="52" t="s">
        <v>1</v>
      </c>
      <c r="AF8" s="43"/>
      <c r="AG8" s="43"/>
      <c r="AH8" s="43"/>
      <c r="AI8" s="43"/>
      <c r="AJ8" s="51" t="s">
        <v>0</v>
      </c>
      <c r="AK8" s="51" t="s">
        <v>0</v>
      </c>
      <c r="AL8" s="52" t="s">
        <v>1</v>
      </c>
      <c r="AM8" s="52" t="s">
        <v>1</v>
      </c>
      <c r="AN8" s="45" t="s">
        <v>54</v>
      </c>
      <c r="AO8" s="45" t="s">
        <v>54</v>
      </c>
      <c r="AP8" s="45" t="s">
        <v>54</v>
      </c>
      <c r="AQ8" s="45" t="s">
        <v>54</v>
      </c>
      <c r="AR8" s="144" t="s">
        <v>53</v>
      </c>
      <c r="AS8" s="144" t="s">
        <v>53</v>
      </c>
      <c r="AT8" s="144" t="s">
        <v>53</v>
      </c>
      <c r="AU8" s="53"/>
    </row>
    <row r="9" spans="1:47" s="47" customFormat="1" ht="20.85" customHeight="1">
      <c r="A9" s="433"/>
      <c r="B9" s="59" t="s">
        <v>61</v>
      </c>
      <c r="C9" s="49" t="s">
        <v>62</v>
      </c>
      <c r="D9" s="49"/>
      <c r="E9" s="58">
        <v>640011</v>
      </c>
      <c r="F9" s="52" t="s">
        <v>1</v>
      </c>
      <c r="G9" s="52" t="s">
        <v>1</v>
      </c>
      <c r="H9" s="43"/>
      <c r="I9" s="43"/>
      <c r="J9" s="43"/>
      <c r="K9" s="43"/>
      <c r="L9" s="51" t="s">
        <v>0</v>
      </c>
      <c r="M9" s="51" t="s">
        <v>0</v>
      </c>
      <c r="N9" s="52" t="s">
        <v>1</v>
      </c>
      <c r="O9" s="52" t="s">
        <v>1</v>
      </c>
      <c r="P9" s="43"/>
      <c r="Q9" s="43"/>
      <c r="R9" s="43"/>
      <c r="S9" s="43"/>
      <c r="T9" s="51" t="s">
        <v>0</v>
      </c>
      <c r="U9" s="51" t="s">
        <v>0</v>
      </c>
      <c r="V9" s="52" t="s">
        <v>1</v>
      </c>
      <c r="W9" s="52" t="s">
        <v>1</v>
      </c>
      <c r="X9" s="43"/>
      <c r="Y9" s="43"/>
      <c r="Z9" s="43"/>
      <c r="AA9" s="43"/>
      <c r="AB9" s="51" t="s">
        <v>0</v>
      </c>
      <c r="AC9" s="51" t="s">
        <v>0</v>
      </c>
      <c r="AD9" s="52" t="s">
        <v>1</v>
      </c>
      <c r="AE9" s="52" t="s">
        <v>1</v>
      </c>
      <c r="AF9" s="43"/>
      <c r="AG9" s="43"/>
      <c r="AH9" s="43"/>
      <c r="AI9" s="43"/>
      <c r="AJ9" s="51" t="s">
        <v>0</v>
      </c>
      <c r="AK9" s="51" t="s">
        <v>0</v>
      </c>
      <c r="AL9" s="144" t="s">
        <v>53</v>
      </c>
      <c r="AM9" s="144" t="s">
        <v>53</v>
      </c>
      <c r="AN9" s="45" t="s">
        <v>54</v>
      </c>
      <c r="AO9" s="45" t="s">
        <v>54</v>
      </c>
      <c r="AP9" s="45" t="s">
        <v>54</v>
      </c>
      <c r="AQ9" s="45" t="s">
        <v>54</v>
      </c>
      <c r="AR9" s="144" t="s">
        <v>53</v>
      </c>
      <c r="AS9" s="144" t="s">
        <v>53</v>
      </c>
      <c r="AT9" s="144" t="s">
        <v>53</v>
      </c>
      <c r="AU9" s="389" t="s">
        <v>552</v>
      </c>
    </row>
    <row r="10" spans="1:47" s="47" customFormat="1" ht="20.85" customHeight="1">
      <c r="A10" s="433"/>
      <c r="B10" s="48" t="s">
        <v>64</v>
      </c>
      <c r="C10" s="61" t="s">
        <v>65</v>
      </c>
      <c r="D10" s="61"/>
      <c r="E10" s="58">
        <v>660011</v>
      </c>
      <c r="F10" s="52" t="s">
        <v>1</v>
      </c>
      <c r="G10" s="52" t="s">
        <v>1</v>
      </c>
      <c r="H10" s="43"/>
      <c r="I10" s="43"/>
      <c r="J10" s="43"/>
      <c r="K10" s="43"/>
      <c r="L10" s="51" t="s">
        <v>0</v>
      </c>
      <c r="M10" s="51" t="s">
        <v>0</v>
      </c>
      <c r="N10" s="52" t="s">
        <v>1</v>
      </c>
      <c r="O10" s="52" t="s">
        <v>1</v>
      </c>
      <c r="P10" s="43"/>
      <c r="Q10" s="43"/>
      <c r="R10" s="43"/>
      <c r="S10" s="43"/>
      <c r="T10" s="51" t="s">
        <v>0</v>
      </c>
      <c r="U10" s="51" t="s">
        <v>0</v>
      </c>
      <c r="V10" s="52" t="s">
        <v>1</v>
      </c>
      <c r="W10" s="52" t="s">
        <v>1</v>
      </c>
      <c r="X10" s="43"/>
      <c r="Y10" s="43"/>
      <c r="Z10" s="43"/>
      <c r="AA10" s="43"/>
      <c r="AB10" s="51" t="s">
        <v>0</v>
      </c>
      <c r="AC10" s="51" t="s">
        <v>0</v>
      </c>
      <c r="AD10" s="52" t="s">
        <v>1</v>
      </c>
      <c r="AE10" s="52" t="s">
        <v>1</v>
      </c>
      <c r="AF10" s="43"/>
      <c r="AG10" s="43"/>
      <c r="AH10" s="43"/>
      <c r="AI10" s="43"/>
      <c r="AJ10" s="51" t="s">
        <v>0</v>
      </c>
      <c r="AK10" s="51" t="s">
        <v>0</v>
      </c>
      <c r="AL10" s="52" t="s">
        <v>1</v>
      </c>
      <c r="AM10" s="52" t="s">
        <v>1</v>
      </c>
      <c r="AN10" s="43"/>
      <c r="AO10" s="43"/>
      <c r="AP10" s="43"/>
      <c r="AQ10" s="43"/>
      <c r="AR10" s="51" t="s">
        <v>0</v>
      </c>
      <c r="AS10" s="51" t="s">
        <v>0</v>
      </c>
      <c r="AT10" s="52" t="s">
        <v>1</v>
      </c>
      <c r="AU10" s="53"/>
    </row>
    <row r="11" spans="1:47" s="47" customFormat="1" ht="20.85" customHeight="1">
      <c r="A11" s="434"/>
      <c r="B11" s="62" t="s">
        <v>67</v>
      </c>
      <c r="C11" s="63" t="s">
        <v>68</v>
      </c>
      <c r="D11" s="63"/>
      <c r="E11" s="64">
        <v>660018</v>
      </c>
      <c r="F11" s="66" t="s">
        <v>1</v>
      </c>
      <c r="G11" s="66" t="s">
        <v>1</v>
      </c>
      <c r="H11" s="43"/>
      <c r="I11" s="43"/>
      <c r="J11" s="43"/>
      <c r="K11" s="43"/>
      <c r="L11" s="65" t="s">
        <v>0</v>
      </c>
      <c r="M11" s="65" t="s">
        <v>0</v>
      </c>
      <c r="N11" s="66" t="s">
        <v>1</v>
      </c>
      <c r="O11" s="66" t="s">
        <v>1</v>
      </c>
      <c r="P11" s="43"/>
      <c r="Q11" s="43"/>
      <c r="R11" s="43"/>
      <c r="S11" s="43"/>
      <c r="T11" s="65" t="s">
        <v>0</v>
      </c>
      <c r="U11" s="65" t="s">
        <v>0</v>
      </c>
      <c r="V11" s="66" t="s">
        <v>1</v>
      </c>
      <c r="W11" s="66" t="s">
        <v>1</v>
      </c>
      <c r="X11" s="43"/>
      <c r="Y11" s="43"/>
      <c r="Z11" s="43"/>
      <c r="AA11" s="43"/>
      <c r="AB11" s="65" t="s">
        <v>0</v>
      </c>
      <c r="AC11" s="65" t="s">
        <v>0</v>
      </c>
      <c r="AD11" s="66" t="s">
        <v>1</v>
      </c>
      <c r="AE11" s="66" t="s">
        <v>1</v>
      </c>
      <c r="AF11" s="43"/>
      <c r="AG11" s="43"/>
      <c r="AH11" s="43"/>
      <c r="AI11" s="43"/>
      <c r="AJ11" s="65" t="s">
        <v>0</v>
      </c>
      <c r="AK11" s="65" t="s">
        <v>0</v>
      </c>
      <c r="AL11" s="66" t="s">
        <v>1</v>
      </c>
      <c r="AM11" s="66" t="s">
        <v>1</v>
      </c>
      <c r="AN11" s="43"/>
      <c r="AO11" s="43"/>
      <c r="AP11" s="43"/>
      <c r="AQ11" s="43"/>
      <c r="AR11" s="65" t="s">
        <v>0</v>
      </c>
      <c r="AS11" s="65" t="s">
        <v>0</v>
      </c>
      <c r="AT11" s="66" t="s">
        <v>1</v>
      </c>
      <c r="AU11" s="67"/>
    </row>
    <row r="12" spans="1:47" s="47" customFormat="1" ht="5.25" customHeight="1">
      <c r="A12" s="68"/>
      <c r="B12" s="69"/>
      <c r="C12" s="69"/>
      <c r="D12" s="69"/>
      <c r="E12" s="69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1"/>
    </row>
    <row r="13" spans="1:47" s="47" customFormat="1" ht="20.85" customHeight="1">
      <c r="A13" s="435" t="s">
        <v>11</v>
      </c>
      <c r="B13" s="72" t="s">
        <v>70</v>
      </c>
      <c r="C13" s="73" t="s">
        <v>50</v>
      </c>
      <c r="D13" s="73"/>
      <c r="E13" s="74">
        <v>540022</v>
      </c>
      <c r="F13" s="41" t="s">
        <v>0</v>
      </c>
      <c r="G13" s="41" t="s">
        <v>0</v>
      </c>
      <c r="H13" s="42" t="s">
        <v>1</v>
      </c>
      <c r="I13" s="42" t="s">
        <v>1</v>
      </c>
      <c r="J13" s="43"/>
      <c r="K13" s="43"/>
      <c r="L13" s="43"/>
      <c r="M13" s="43"/>
      <c r="N13" s="41" t="s">
        <v>0</v>
      </c>
      <c r="O13" s="41" t="s">
        <v>0</v>
      </c>
      <c r="P13" s="42" t="s">
        <v>1</v>
      </c>
      <c r="Q13" s="42" t="s">
        <v>1</v>
      </c>
      <c r="R13" s="43"/>
      <c r="S13" s="43"/>
      <c r="T13" s="43"/>
      <c r="U13" s="43"/>
      <c r="V13" s="41" t="s">
        <v>0</v>
      </c>
      <c r="W13" s="41" t="s">
        <v>0</v>
      </c>
      <c r="X13" s="42" t="s">
        <v>1</v>
      </c>
      <c r="Y13" s="42" t="s">
        <v>1</v>
      </c>
      <c r="Z13" s="43"/>
      <c r="AA13" s="43"/>
      <c r="AB13" s="43"/>
      <c r="AC13" s="43"/>
      <c r="AD13" s="41" t="s">
        <v>0</v>
      </c>
      <c r="AE13" s="41" t="s">
        <v>0</v>
      </c>
      <c r="AF13" s="42" t="s">
        <v>1</v>
      </c>
      <c r="AG13" s="42" t="s">
        <v>1</v>
      </c>
      <c r="AH13" s="43"/>
      <c r="AI13" s="43"/>
      <c r="AJ13" s="43"/>
      <c r="AK13" s="43"/>
      <c r="AL13" s="41" t="s">
        <v>0</v>
      </c>
      <c r="AM13" s="41" t="s">
        <v>0</v>
      </c>
      <c r="AN13" s="42" t="s">
        <v>1</v>
      </c>
      <c r="AO13" s="42" t="s">
        <v>1</v>
      </c>
      <c r="AP13" s="43"/>
      <c r="AQ13" s="43"/>
      <c r="AR13" s="43"/>
      <c r="AS13" s="43"/>
      <c r="AT13" s="41" t="s">
        <v>0</v>
      </c>
      <c r="AU13" s="75"/>
    </row>
    <row r="14" spans="1:47" s="76" customFormat="1" ht="20.85" customHeight="1">
      <c r="A14" s="433"/>
      <c r="B14" s="48" t="s">
        <v>71</v>
      </c>
      <c r="C14" s="49" t="s">
        <v>52</v>
      </c>
      <c r="D14" s="49"/>
      <c r="E14" s="50">
        <v>610011</v>
      </c>
      <c r="F14" s="51" t="s">
        <v>0</v>
      </c>
      <c r="G14" s="51" t="s">
        <v>0</v>
      </c>
      <c r="H14" s="52" t="s">
        <v>1</v>
      </c>
      <c r="I14" s="52" t="s">
        <v>1</v>
      </c>
      <c r="J14" s="43"/>
      <c r="K14" s="43"/>
      <c r="L14" s="43"/>
      <c r="M14" s="43"/>
      <c r="N14" s="51" t="s">
        <v>0</v>
      </c>
      <c r="O14" s="51" t="s">
        <v>0</v>
      </c>
      <c r="P14" s="52" t="s">
        <v>1</v>
      </c>
      <c r="Q14" s="52" t="s">
        <v>1</v>
      </c>
      <c r="R14" s="43"/>
      <c r="S14" s="43"/>
      <c r="T14" s="43"/>
      <c r="U14" s="43"/>
      <c r="V14" s="51" t="s">
        <v>0</v>
      </c>
      <c r="W14" s="51" t="s">
        <v>0</v>
      </c>
      <c r="X14" s="52" t="s">
        <v>1</v>
      </c>
      <c r="Y14" s="52" t="s">
        <v>1</v>
      </c>
      <c r="Z14" s="43"/>
      <c r="AA14" s="43"/>
      <c r="AB14" s="43"/>
      <c r="AC14" s="43"/>
      <c r="AD14" s="51" t="s">
        <v>0</v>
      </c>
      <c r="AE14" s="51" t="s">
        <v>0</v>
      </c>
      <c r="AF14" s="52" t="s">
        <v>1</v>
      </c>
      <c r="AG14" s="52" t="s">
        <v>1</v>
      </c>
      <c r="AH14" s="45" t="s">
        <v>54</v>
      </c>
      <c r="AI14" s="45" t="s">
        <v>54</v>
      </c>
      <c r="AJ14" s="45" t="s">
        <v>54</v>
      </c>
      <c r="AK14" s="45" t="s">
        <v>54</v>
      </c>
      <c r="AL14" s="51" t="s">
        <v>0</v>
      </c>
      <c r="AM14" s="51" t="s">
        <v>0</v>
      </c>
      <c r="AN14" s="52" t="s">
        <v>1</v>
      </c>
      <c r="AO14" s="52" t="s">
        <v>1</v>
      </c>
      <c r="AP14" s="45" t="s">
        <v>54</v>
      </c>
      <c r="AQ14" s="45" t="s">
        <v>54</v>
      </c>
      <c r="AR14" s="45" t="s">
        <v>54</v>
      </c>
      <c r="AS14" s="45" t="s">
        <v>54</v>
      </c>
      <c r="AT14" s="51" t="s">
        <v>0</v>
      </c>
      <c r="AU14" s="53"/>
    </row>
    <row r="15" spans="1:47" s="47" customFormat="1" ht="20.85" customHeight="1">
      <c r="A15" s="433"/>
      <c r="B15" s="48" t="s">
        <v>73</v>
      </c>
      <c r="C15" s="49" t="s">
        <v>57</v>
      </c>
      <c r="D15" s="49"/>
      <c r="E15" s="50">
        <v>530027</v>
      </c>
      <c r="F15" s="51" t="s">
        <v>0</v>
      </c>
      <c r="G15" s="51" t="s">
        <v>0</v>
      </c>
      <c r="H15" s="52" t="s">
        <v>1</v>
      </c>
      <c r="I15" s="52" t="s">
        <v>1</v>
      </c>
      <c r="J15" s="43"/>
      <c r="K15" s="43"/>
      <c r="L15" s="43"/>
      <c r="M15" s="43"/>
      <c r="N15" s="51" t="s">
        <v>0</v>
      </c>
      <c r="O15" s="51" t="s">
        <v>0</v>
      </c>
      <c r="P15" s="52" t="s">
        <v>1</v>
      </c>
      <c r="Q15" s="52" t="s">
        <v>1</v>
      </c>
      <c r="R15" s="43"/>
      <c r="S15" s="43"/>
      <c r="T15" s="43"/>
      <c r="U15" s="43"/>
      <c r="V15" s="51" t="s">
        <v>0</v>
      </c>
      <c r="W15" s="51" t="s">
        <v>0</v>
      </c>
      <c r="X15" s="52" t="s">
        <v>1</v>
      </c>
      <c r="Y15" s="52" t="s">
        <v>1</v>
      </c>
      <c r="Z15" s="43"/>
      <c r="AA15" s="43"/>
      <c r="AB15" s="43"/>
      <c r="AC15" s="43"/>
      <c r="AD15" s="51" t="s">
        <v>0</v>
      </c>
      <c r="AE15" s="51" t="s">
        <v>0</v>
      </c>
      <c r="AF15" s="52" t="s">
        <v>1</v>
      </c>
      <c r="AG15" s="52" t="s">
        <v>1</v>
      </c>
      <c r="AH15" s="43"/>
      <c r="AI15" s="43"/>
      <c r="AJ15" s="43"/>
      <c r="AK15" s="43"/>
      <c r="AL15" s="51" t="s">
        <v>0</v>
      </c>
      <c r="AM15" s="51" t="s">
        <v>0</v>
      </c>
      <c r="AN15" s="144" t="s">
        <v>53</v>
      </c>
      <c r="AO15" s="144" t="s">
        <v>53</v>
      </c>
      <c r="AP15" s="45" t="s">
        <v>54</v>
      </c>
      <c r="AQ15" s="45" t="s">
        <v>54</v>
      </c>
      <c r="AR15" s="45" t="s">
        <v>54</v>
      </c>
      <c r="AS15" s="45" t="s">
        <v>54</v>
      </c>
      <c r="AT15" s="51" t="s">
        <v>0</v>
      </c>
      <c r="AU15" s="53" t="s">
        <v>553</v>
      </c>
    </row>
    <row r="16" spans="1:47" s="76" customFormat="1" ht="20.85" customHeight="1">
      <c r="A16" s="433"/>
      <c r="B16" s="48" t="s">
        <v>75</v>
      </c>
      <c r="C16" s="49" t="s">
        <v>57</v>
      </c>
      <c r="D16" s="49"/>
      <c r="E16" s="58">
        <v>540002</v>
      </c>
      <c r="F16" s="51" t="s">
        <v>0</v>
      </c>
      <c r="G16" s="51" t="s">
        <v>0</v>
      </c>
      <c r="H16" s="52" t="s">
        <v>1</v>
      </c>
      <c r="I16" s="52" t="s">
        <v>1</v>
      </c>
      <c r="J16" s="43"/>
      <c r="K16" s="43"/>
      <c r="L16" s="43"/>
      <c r="M16" s="43"/>
      <c r="N16" s="51" t="s">
        <v>0</v>
      </c>
      <c r="O16" s="51" t="s">
        <v>0</v>
      </c>
      <c r="P16" s="52" t="s">
        <v>1</v>
      </c>
      <c r="Q16" s="52" t="s">
        <v>1</v>
      </c>
      <c r="R16" s="43"/>
      <c r="S16" s="43"/>
      <c r="T16" s="43"/>
      <c r="U16" s="43"/>
      <c r="V16" s="51" t="s">
        <v>0</v>
      </c>
      <c r="W16" s="51" t="s">
        <v>0</v>
      </c>
      <c r="X16" s="52" t="s">
        <v>1</v>
      </c>
      <c r="Y16" s="52" t="s">
        <v>1</v>
      </c>
      <c r="Z16" s="45" t="s">
        <v>54</v>
      </c>
      <c r="AA16" s="45" t="s">
        <v>54</v>
      </c>
      <c r="AB16" s="45" t="s">
        <v>54</v>
      </c>
      <c r="AC16" s="45" t="s">
        <v>54</v>
      </c>
      <c r="AD16" s="144" t="s">
        <v>53</v>
      </c>
      <c r="AE16" s="144" t="s">
        <v>53</v>
      </c>
      <c r="AF16" s="144" t="s">
        <v>53</v>
      </c>
      <c r="AG16" s="144" t="s">
        <v>53</v>
      </c>
      <c r="AH16" s="45" t="s">
        <v>54</v>
      </c>
      <c r="AI16" s="45" t="s">
        <v>54</v>
      </c>
      <c r="AJ16" s="45" t="s">
        <v>54</v>
      </c>
      <c r="AK16" s="45" t="s">
        <v>54</v>
      </c>
      <c r="AL16" s="51" t="s">
        <v>0</v>
      </c>
      <c r="AM16" s="51" t="s">
        <v>0</v>
      </c>
      <c r="AN16" s="52" t="s">
        <v>1</v>
      </c>
      <c r="AO16" s="52" t="s">
        <v>1</v>
      </c>
      <c r="AP16" s="43" t="s">
        <v>90</v>
      </c>
      <c r="AQ16" s="43" t="s">
        <v>90</v>
      </c>
      <c r="AR16" s="43" t="s">
        <v>90</v>
      </c>
      <c r="AS16" s="43" t="s">
        <v>90</v>
      </c>
      <c r="AT16" s="51" t="s">
        <v>0</v>
      </c>
      <c r="AU16" s="53" t="s">
        <v>554</v>
      </c>
    </row>
    <row r="17" spans="1:47" s="47" customFormat="1" ht="20.85" customHeight="1">
      <c r="A17" s="433"/>
      <c r="B17" s="55" t="s">
        <v>94</v>
      </c>
      <c r="C17" s="49" t="s">
        <v>62</v>
      </c>
      <c r="D17" s="49"/>
      <c r="E17" s="50">
        <v>590002</v>
      </c>
      <c r="F17" s="51" t="s">
        <v>0</v>
      </c>
      <c r="G17" s="51" t="s">
        <v>0</v>
      </c>
      <c r="H17" s="52" t="s">
        <v>1</v>
      </c>
      <c r="I17" s="52" t="s">
        <v>1</v>
      </c>
      <c r="J17" s="43"/>
      <c r="K17" s="43"/>
      <c r="L17" s="43"/>
      <c r="M17" s="43"/>
      <c r="N17" s="51" t="s">
        <v>0</v>
      </c>
      <c r="O17" s="51" t="s">
        <v>0</v>
      </c>
      <c r="P17" s="52" t="s">
        <v>1</v>
      </c>
      <c r="Q17" s="52" t="s">
        <v>1</v>
      </c>
      <c r="R17" s="43"/>
      <c r="S17" s="43"/>
      <c r="T17" s="43"/>
      <c r="U17" s="43"/>
      <c r="V17" s="51" t="s">
        <v>0</v>
      </c>
      <c r="W17" s="51" t="s">
        <v>0</v>
      </c>
      <c r="X17" s="52" t="s">
        <v>1</v>
      </c>
      <c r="Y17" s="52" t="s">
        <v>1</v>
      </c>
      <c r="Z17" s="43"/>
      <c r="AA17" s="43"/>
      <c r="AB17" s="43"/>
      <c r="AC17" s="43"/>
      <c r="AD17" s="51" t="s">
        <v>0</v>
      </c>
      <c r="AE17" s="51" t="s">
        <v>0</v>
      </c>
      <c r="AF17" s="52" t="s">
        <v>1</v>
      </c>
      <c r="AG17" s="52" t="s">
        <v>1</v>
      </c>
      <c r="AH17" s="43"/>
      <c r="AI17" s="43"/>
      <c r="AJ17" s="43"/>
      <c r="AK17" s="43"/>
      <c r="AL17" s="51" t="s">
        <v>0</v>
      </c>
      <c r="AM17" s="51" t="s">
        <v>0</v>
      </c>
      <c r="AN17" s="52" t="s">
        <v>1</v>
      </c>
      <c r="AO17" s="52" t="s">
        <v>1</v>
      </c>
      <c r="AP17" s="43"/>
      <c r="AQ17" s="43"/>
      <c r="AR17" s="103" t="s">
        <v>0</v>
      </c>
      <c r="AS17" s="103" t="s">
        <v>0</v>
      </c>
      <c r="AT17" s="51" t="s">
        <v>0</v>
      </c>
      <c r="AU17" s="53" t="s">
        <v>555</v>
      </c>
    </row>
    <row r="18" spans="1:47" s="47" customFormat="1" ht="20.85" customHeight="1">
      <c r="A18" s="433"/>
      <c r="B18" s="59" t="s">
        <v>78</v>
      </c>
      <c r="C18" s="61" t="s">
        <v>65</v>
      </c>
      <c r="D18" s="61"/>
      <c r="E18" s="58">
        <v>650006</v>
      </c>
      <c r="F18" s="51" t="s">
        <v>0</v>
      </c>
      <c r="G18" s="51" t="s">
        <v>0</v>
      </c>
      <c r="H18" s="52" t="s">
        <v>1</v>
      </c>
      <c r="I18" s="52" t="s">
        <v>1</v>
      </c>
      <c r="J18" s="43"/>
      <c r="K18" s="43"/>
      <c r="L18" s="43"/>
      <c r="M18" s="43"/>
      <c r="N18" s="51" t="s">
        <v>0</v>
      </c>
      <c r="O18" s="51" t="s">
        <v>0</v>
      </c>
      <c r="P18" s="52" t="s">
        <v>1</v>
      </c>
      <c r="Q18" s="52" t="s">
        <v>1</v>
      </c>
      <c r="R18" s="43"/>
      <c r="S18" s="43"/>
      <c r="T18" s="43"/>
      <c r="U18" s="43"/>
      <c r="V18" s="51" t="s">
        <v>0</v>
      </c>
      <c r="W18" s="51" t="s">
        <v>0</v>
      </c>
      <c r="X18" s="52" t="s">
        <v>1</v>
      </c>
      <c r="Y18" s="52" t="s">
        <v>1</v>
      </c>
      <c r="Z18" s="43"/>
      <c r="AA18" s="43"/>
      <c r="AB18" s="43"/>
      <c r="AC18" s="43"/>
      <c r="AD18" s="51" t="s">
        <v>0</v>
      </c>
      <c r="AE18" s="51" t="s">
        <v>0</v>
      </c>
      <c r="AF18" s="52" t="s">
        <v>1</v>
      </c>
      <c r="AG18" s="52" t="s">
        <v>1</v>
      </c>
      <c r="AH18" s="43"/>
      <c r="AI18" s="43"/>
      <c r="AJ18" s="43"/>
      <c r="AK18" s="43"/>
      <c r="AL18" s="51" t="s">
        <v>0</v>
      </c>
      <c r="AM18" s="51" t="s">
        <v>0</v>
      </c>
      <c r="AN18" s="52" t="s">
        <v>1</v>
      </c>
      <c r="AO18" s="52" t="s">
        <v>1</v>
      </c>
      <c r="AP18" s="45" t="s">
        <v>54</v>
      </c>
      <c r="AQ18" s="45" t="s">
        <v>54</v>
      </c>
      <c r="AR18" s="45" t="s">
        <v>54</v>
      </c>
      <c r="AS18" s="45" t="s">
        <v>54</v>
      </c>
      <c r="AT18" s="51" t="s">
        <v>0</v>
      </c>
      <c r="AU18" s="53"/>
    </row>
    <row r="19" spans="1:47" s="47" customFormat="1" ht="20.85" customHeight="1">
      <c r="A19" s="434"/>
      <c r="B19" s="77" t="s">
        <v>79</v>
      </c>
      <c r="C19" s="63" t="s">
        <v>68</v>
      </c>
      <c r="D19" s="63"/>
      <c r="E19" s="78">
        <v>650003</v>
      </c>
      <c r="F19" s="65" t="s">
        <v>0</v>
      </c>
      <c r="G19" s="65" t="s">
        <v>0</v>
      </c>
      <c r="H19" s="66" t="s">
        <v>1</v>
      </c>
      <c r="I19" s="66" t="s">
        <v>1</v>
      </c>
      <c r="J19" s="43"/>
      <c r="K19" s="43"/>
      <c r="L19" s="43"/>
      <c r="M19" s="43"/>
      <c r="N19" s="65" t="s">
        <v>0</v>
      </c>
      <c r="O19" s="65" t="s">
        <v>0</v>
      </c>
      <c r="P19" s="66" t="s">
        <v>1</v>
      </c>
      <c r="Q19" s="66" t="s">
        <v>1</v>
      </c>
      <c r="R19" s="43"/>
      <c r="S19" s="43"/>
      <c r="T19" s="43"/>
      <c r="U19" s="43"/>
      <c r="V19" s="65" t="s">
        <v>0</v>
      </c>
      <c r="W19" s="65" t="s">
        <v>0</v>
      </c>
      <c r="X19" s="66" t="s">
        <v>1</v>
      </c>
      <c r="Y19" s="66" t="s">
        <v>1</v>
      </c>
      <c r="Z19" s="43"/>
      <c r="AA19" s="43"/>
      <c r="AB19" s="43"/>
      <c r="AC19" s="43"/>
      <c r="AD19" s="65" t="s">
        <v>0</v>
      </c>
      <c r="AE19" s="65" t="s">
        <v>0</v>
      </c>
      <c r="AF19" s="66" t="s">
        <v>1</v>
      </c>
      <c r="AG19" s="66" t="s">
        <v>1</v>
      </c>
      <c r="AH19" s="43"/>
      <c r="AI19" s="43"/>
      <c r="AJ19" s="43"/>
      <c r="AK19" s="43"/>
      <c r="AL19" s="65" t="s">
        <v>0</v>
      </c>
      <c r="AM19" s="65" t="s">
        <v>0</v>
      </c>
      <c r="AN19" s="66" t="s">
        <v>1</v>
      </c>
      <c r="AO19" s="66" t="s">
        <v>1</v>
      </c>
      <c r="AP19" s="45" t="s">
        <v>54</v>
      </c>
      <c r="AQ19" s="45" t="s">
        <v>54</v>
      </c>
      <c r="AR19" s="45" t="s">
        <v>54</v>
      </c>
      <c r="AS19" s="43"/>
      <c r="AT19" s="65" t="s">
        <v>0</v>
      </c>
      <c r="AU19" s="67"/>
    </row>
    <row r="20" spans="1:47" s="47" customFormat="1" ht="5.25" customHeight="1">
      <c r="A20" s="68"/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1"/>
    </row>
    <row r="21" spans="1:47" s="47" customFormat="1" ht="20.85" customHeight="1">
      <c r="A21" s="435" t="s">
        <v>12</v>
      </c>
      <c r="B21" s="72" t="s">
        <v>80</v>
      </c>
      <c r="C21" s="73" t="s">
        <v>50</v>
      </c>
      <c r="D21" s="73"/>
      <c r="E21" s="79">
        <v>530019</v>
      </c>
      <c r="F21" s="43"/>
      <c r="G21" s="43"/>
      <c r="H21" s="41" t="s">
        <v>0</v>
      </c>
      <c r="I21" s="41" t="s">
        <v>0</v>
      </c>
      <c r="J21" s="42" t="s">
        <v>1</v>
      </c>
      <c r="K21" s="42" t="s">
        <v>1</v>
      </c>
      <c r="L21" s="43"/>
      <c r="M21" s="43"/>
      <c r="N21" s="43"/>
      <c r="O21" s="43"/>
      <c r="P21" s="41" t="s">
        <v>0</v>
      </c>
      <c r="Q21" s="41" t="s">
        <v>0</v>
      </c>
      <c r="R21" s="42" t="s">
        <v>1</v>
      </c>
      <c r="S21" s="42" t="s">
        <v>1</v>
      </c>
      <c r="T21" s="43"/>
      <c r="U21" s="43"/>
      <c r="V21" s="43"/>
      <c r="W21" s="43"/>
      <c r="X21" s="41" t="s">
        <v>0</v>
      </c>
      <c r="Y21" s="41" t="s">
        <v>0</v>
      </c>
      <c r="Z21" s="42" t="s">
        <v>1</v>
      </c>
      <c r="AA21" s="42" t="s">
        <v>1</v>
      </c>
      <c r="AB21" s="43"/>
      <c r="AC21" s="43"/>
      <c r="AD21" s="43"/>
      <c r="AE21" s="43"/>
      <c r="AF21" s="41" t="s">
        <v>0</v>
      </c>
      <c r="AG21" s="41" t="s">
        <v>0</v>
      </c>
      <c r="AH21" s="42" t="s">
        <v>1</v>
      </c>
      <c r="AI21" s="42" t="s">
        <v>1</v>
      </c>
      <c r="AJ21" s="43"/>
      <c r="AK21" s="43"/>
      <c r="AL21" s="43"/>
      <c r="AM21" s="43"/>
      <c r="AN21" s="41" t="s">
        <v>0</v>
      </c>
      <c r="AO21" s="41" t="s">
        <v>0</v>
      </c>
      <c r="AP21" s="42" t="s">
        <v>1</v>
      </c>
      <c r="AQ21" s="42" t="s">
        <v>1</v>
      </c>
      <c r="AR21" s="43"/>
      <c r="AS21" s="43"/>
      <c r="AT21" s="43"/>
      <c r="AU21" s="75"/>
    </row>
    <row r="22" spans="1:47" s="47" customFormat="1" ht="20.85" customHeight="1">
      <c r="A22" s="436"/>
      <c r="B22" s="48" t="s">
        <v>81</v>
      </c>
      <c r="C22" s="49" t="s">
        <v>52</v>
      </c>
      <c r="D22" s="49"/>
      <c r="E22" s="50">
        <v>620011</v>
      </c>
      <c r="F22" s="45" t="s">
        <v>54</v>
      </c>
      <c r="G22" s="45" t="s">
        <v>54</v>
      </c>
      <c r="H22" s="51" t="s">
        <v>0</v>
      </c>
      <c r="I22" s="51" t="s">
        <v>0</v>
      </c>
      <c r="J22" s="52" t="s">
        <v>1</v>
      </c>
      <c r="K22" s="52" t="s">
        <v>1</v>
      </c>
      <c r="L22" s="43" t="s">
        <v>54</v>
      </c>
      <c r="M22" s="43" t="s">
        <v>54</v>
      </c>
      <c r="N22" s="43" t="s">
        <v>54</v>
      </c>
      <c r="O22" s="43" t="s">
        <v>54</v>
      </c>
      <c r="P22" s="51" t="s">
        <v>0</v>
      </c>
      <c r="Q22" s="51" t="s">
        <v>0</v>
      </c>
      <c r="R22" s="52" t="s">
        <v>1</v>
      </c>
      <c r="S22" s="52" t="s">
        <v>1</v>
      </c>
      <c r="T22" s="45" t="s">
        <v>54</v>
      </c>
      <c r="U22" s="45" t="s">
        <v>54</v>
      </c>
      <c r="V22" s="45" t="s">
        <v>54</v>
      </c>
      <c r="W22" s="45" t="s">
        <v>54</v>
      </c>
      <c r="X22" s="51" t="s">
        <v>0</v>
      </c>
      <c r="Y22" s="51" t="s">
        <v>0</v>
      </c>
      <c r="Z22" s="52" t="s">
        <v>1</v>
      </c>
      <c r="AA22" s="52" t="s">
        <v>1</v>
      </c>
      <c r="AB22" s="45" t="s">
        <v>54</v>
      </c>
      <c r="AC22" s="45" t="s">
        <v>54</v>
      </c>
      <c r="AD22" s="45" t="s">
        <v>54</v>
      </c>
      <c r="AE22" s="45" t="s">
        <v>54</v>
      </c>
      <c r="AF22" s="51" t="s">
        <v>0</v>
      </c>
      <c r="AG22" s="51" t="s">
        <v>0</v>
      </c>
      <c r="AH22" s="52" t="s">
        <v>1</v>
      </c>
      <c r="AI22" s="52" t="s">
        <v>1</v>
      </c>
      <c r="AJ22" s="45" t="s">
        <v>54</v>
      </c>
      <c r="AK22" s="45" t="s">
        <v>54</v>
      </c>
      <c r="AL22" s="45" t="s">
        <v>54</v>
      </c>
      <c r="AM22" s="45" t="s">
        <v>54</v>
      </c>
      <c r="AN22" s="51" t="s">
        <v>0</v>
      </c>
      <c r="AO22" s="51" t="s">
        <v>0</v>
      </c>
      <c r="AP22" s="52" t="s">
        <v>1</v>
      </c>
      <c r="AQ22" s="52" t="s">
        <v>1</v>
      </c>
      <c r="AR22" s="45" t="s">
        <v>54</v>
      </c>
      <c r="AS22" s="45" t="s">
        <v>54</v>
      </c>
      <c r="AT22" s="45" t="s">
        <v>54</v>
      </c>
      <c r="AU22" s="53"/>
    </row>
    <row r="23" spans="1:47" s="47" customFormat="1" ht="20.85" customHeight="1">
      <c r="A23" s="436"/>
      <c r="B23" s="48" t="s">
        <v>82</v>
      </c>
      <c r="C23" s="49" t="s">
        <v>57</v>
      </c>
      <c r="D23" s="49"/>
      <c r="E23" s="50">
        <v>530017</v>
      </c>
      <c r="F23" s="43"/>
      <c r="G23" s="43"/>
      <c r="H23" s="51" t="s">
        <v>0</v>
      </c>
      <c r="I23" s="51" t="s">
        <v>0</v>
      </c>
      <c r="J23" s="144" t="s">
        <v>53</v>
      </c>
      <c r="K23" s="144" t="s">
        <v>53</v>
      </c>
      <c r="L23" s="43"/>
      <c r="M23" s="43"/>
      <c r="N23" s="43"/>
      <c r="O23" s="43"/>
      <c r="P23" s="51" t="s">
        <v>0</v>
      </c>
      <c r="Q23" s="51" t="s">
        <v>0</v>
      </c>
      <c r="R23" s="144" t="s">
        <v>53</v>
      </c>
      <c r="S23" s="144" t="s">
        <v>53</v>
      </c>
      <c r="T23" s="43"/>
      <c r="U23" s="43"/>
      <c r="V23" s="43"/>
      <c r="W23" s="43"/>
      <c r="X23" s="51" t="s">
        <v>0</v>
      </c>
      <c r="Y23" s="51" t="s">
        <v>0</v>
      </c>
      <c r="Z23" s="144" t="s">
        <v>53</v>
      </c>
      <c r="AA23" s="144" t="s">
        <v>53</v>
      </c>
      <c r="AB23" s="43"/>
      <c r="AC23" s="43"/>
      <c r="AD23" s="43"/>
      <c r="AE23" s="43"/>
      <c r="AF23" s="51" t="s">
        <v>0</v>
      </c>
      <c r="AG23" s="51" t="s">
        <v>0</v>
      </c>
      <c r="AH23" s="144" t="s">
        <v>53</v>
      </c>
      <c r="AI23" s="144" t="s">
        <v>53</v>
      </c>
      <c r="AJ23" s="43"/>
      <c r="AK23" s="43"/>
      <c r="AL23" s="43"/>
      <c r="AM23" s="43"/>
      <c r="AN23" s="51" t="s">
        <v>0</v>
      </c>
      <c r="AO23" s="51" t="s">
        <v>0</v>
      </c>
      <c r="AP23" s="144" t="s">
        <v>53</v>
      </c>
      <c r="AQ23" s="144" t="s">
        <v>53</v>
      </c>
      <c r="AR23" s="43" t="s">
        <v>90</v>
      </c>
      <c r="AS23" s="43" t="s">
        <v>90</v>
      </c>
      <c r="AT23" s="43" t="s">
        <v>90</v>
      </c>
      <c r="AU23" s="53" t="s">
        <v>556</v>
      </c>
    </row>
    <row r="24" spans="1:47" s="47" customFormat="1" ht="20.85" customHeight="1">
      <c r="A24" s="436"/>
      <c r="B24" s="48" t="s">
        <v>83</v>
      </c>
      <c r="C24" s="49" t="s">
        <v>60</v>
      </c>
      <c r="D24" s="49"/>
      <c r="E24" s="58">
        <v>530008</v>
      </c>
      <c r="F24" s="43"/>
      <c r="G24" s="43"/>
      <c r="H24" s="51" t="s">
        <v>0</v>
      </c>
      <c r="I24" s="51" t="s">
        <v>0</v>
      </c>
      <c r="J24" s="52" t="s">
        <v>1</v>
      </c>
      <c r="K24" s="52" t="s">
        <v>1</v>
      </c>
      <c r="L24" s="43"/>
      <c r="M24" s="43"/>
      <c r="N24" s="43"/>
      <c r="O24" s="43"/>
      <c r="P24" s="51" t="s">
        <v>0</v>
      </c>
      <c r="Q24" s="51" t="s">
        <v>0</v>
      </c>
      <c r="R24" s="52" t="s">
        <v>1</v>
      </c>
      <c r="S24" s="52" t="s">
        <v>1</v>
      </c>
      <c r="T24" s="43"/>
      <c r="U24" s="43"/>
      <c r="V24" s="43"/>
      <c r="W24" s="43"/>
      <c r="X24" s="51" t="s">
        <v>0</v>
      </c>
      <c r="Y24" s="51" t="s">
        <v>0</v>
      </c>
      <c r="Z24" s="52" t="s">
        <v>1</v>
      </c>
      <c r="AA24" s="52" t="s">
        <v>1</v>
      </c>
      <c r="AB24" s="43"/>
      <c r="AC24" s="43"/>
      <c r="AD24" s="43"/>
      <c r="AE24" s="43"/>
      <c r="AF24" s="51" t="s">
        <v>0</v>
      </c>
      <c r="AG24" s="51" t="s">
        <v>0</v>
      </c>
      <c r="AH24" s="52" t="s">
        <v>1</v>
      </c>
      <c r="AI24" s="52" t="s">
        <v>1</v>
      </c>
      <c r="AJ24" s="43"/>
      <c r="AK24" s="43"/>
      <c r="AL24" s="43"/>
      <c r="AM24" s="43"/>
      <c r="AN24" s="51" t="s">
        <v>0</v>
      </c>
      <c r="AO24" s="51" t="s">
        <v>0</v>
      </c>
      <c r="AP24" s="52" t="s">
        <v>1</v>
      </c>
      <c r="AQ24" s="52" t="s">
        <v>1</v>
      </c>
      <c r="AR24" s="43"/>
      <c r="AS24" s="43"/>
      <c r="AT24" s="43"/>
      <c r="AU24" s="53"/>
    </row>
    <row r="25" spans="1:47" s="47" customFormat="1" ht="20.85" customHeight="1">
      <c r="A25" s="436"/>
      <c r="B25" s="59" t="s">
        <v>84</v>
      </c>
      <c r="C25" s="49" t="s">
        <v>62</v>
      </c>
      <c r="D25" s="49"/>
      <c r="E25" s="58">
        <v>610002</v>
      </c>
      <c r="F25" s="45" t="s">
        <v>54</v>
      </c>
      <c r="G25" s="45" t="s">
        <v>54</v>
      </c>
      <c r="H25" s="51" t="s">
        <v>0</v>
      </c>
      <c r="I25" s="51" t="s">
        <v>0</v>
      </c>
      <c r="J25" s="52" t="s">
        <v>1</v>
      </c>
      <c r="K25" s="52" t="s">
        <v>1</v>
      </c>
      <c r="L25" s="45" t="s">
        <v>54</v>
      </c>
      <c r="M25" s="45" t="s">
        <v>54</v>
      </c>
      <c r="N25" s="45" t="s">
        <v>54</v>
      </c>
      <c r="O25" s="45" t="s">
        <v>54</v>
      </c>
      <c r="P25" s="51" t="s">
        <v>0</v>
      </c>
      <c r="Q25" s="51" t="s">
        <v>0</v>
      </c>
      <c r="R25" s="52" t="s">
        <v>1</v>
      </c>
      <c r="S25" s="52" t="s">
        <v>1</v>
      </c>
      <c r="T25" s="45" t="s">
        <v>54</v>
      </c>
      <c r="U25" s="45" t="s">
        <v>54</v>
      </c>
      <c r="V25" s="45" t="s">
        <v>54</v>
      </c>
      <c r="W25" s="45" t="s">
        <v>54</v>
      </c>
      <c r="X25" s="144" t="s">
        <v>53</v>
      </c>
      <c r="Y25" s="144" t="s">
        <v>53</v>
      </c>
      <c r="Z25" s="144" t="s">
        <v>53</v>
      </c>
      <c r="AA25" s="144" t="s">
        <v>53</v>
      </c>
      <c r="AB25" s="45" t="s">
        <v>54</v>
      </c>
      <c r="AC25" s="45" t="s">
        <v>54</v>
      </c>
      <c r="AD25" s="45" t="s">
        <v>54</v>
      </c>
      <c r="AE25" s="45" t="s">
        <v>54</v>
      </c>
      <c r="AF25" s="51" t="s">
        <v>0</v>
      </c>
      <c r="AG25" s="51" t="s">
        <v>0</v>
      </c>
      <c r="AH25" s="52" t="s">
        <v>1</v>
      </c>
      <c r="AI25" s="52" t="s">
        <v>1</v>
      </c>
      <c r="AJ25" s="45" t="s">
        <v>54</v>
      </c>
      <c r="AK25" s="45" t="s">
        <v>54</v>
      </c>
      <c r="AL25" s="45" t="s">
        <v>54</v>
      </c>
      <c r="AM25" s="45" t="s">
        <v>54</v>
      </c>
      <c r="AN25" s="51" t="s">
        <v>0</v>
      </c>
      <c r="AO25" s="51" t="s">
        <v>0</v>
      </c>
      <c r="AP25" s="52" t="s">
        <v>1</v>
      </c>
      <c r="AQ25" s="52" t="s">
        <v>1</v>
      </c>
      <c r="AR25" s="45" t="s">
        <v>54</v>
      </c>
      <c r="AS25" s="45" t="s">
        <v>54</v>
      </c>
      <c r="AT25" s="45" t="s">
        <v>54</v>
      </c>
      <c r="AU25" s="53"/>
    </row>
    <row r="26" spans="1:47" s="47" customFormat="1" ht="20.85" customHeight="1">
      <c r="A26" s="436"/>
      <c r="B26" s="48" t="s">
        <v>85</v>
      </c>
      <c r="C26" s="61" t="s">
        <v>65</v>
      </c>
      <c r="D26" s="61"/>
      <c r="E26" s="58">
        <v>640005</v>
      </c>
      <c r="F26" s="45" t="s">
        <v>54</v>
      </c>
      <c r="G26" s="45" t="s">
        <v>54</v>
      </c>
      <c r="H26" s="51" t="s">
        <v>0</v>
      </c>
      <c r="I26" s="51" t="s">
        <v>0</v>
      </c>
      <c r="J26" s="52" t="s">
        <v>1</v>
      </c>
      <c r="K26" s="52" t="s">
        <v>1</v>
      </c>
      <c r="L26" s="43" t="s">
        <v>54</v>
      </c>
      <c r="M26" s="43" t="s">
        <v>54</v>
      </c>
      <c r="N26" s="43" t="s">
        <v>54</v>
      </c>
      <c r="O26" s="43" t="s">
        <v>54</v>
      </c>
      <c r="P26" s="51" t="s">
        <v>0</v>
      </c>
      <c r="Q26" s="51" t="s">
        <v>0</v>
      </c>
      <c r="R26" s="52" t="s">
        <v>1</v>
      </c>
      <c r="S26" s="52" t="s">
        <v>1</v>
      </c>
      <c r="T26" s="45" t="s">
        <v>54</v>
      </c>
      <c r="U26" s="45" t="s">
        <v>54</v>
      </c>
      <c r="V26" s="45" t="s">
        <v>54</v>
      </c>
      <c r="W26" s="45" t="s">
        <v>54</v>
      </c>
      <c r="X26" s="51" t="s">
        <v>0</v>
      </c>
      <c r="Y26" s="51" t="s">
        <v>0</v>
      </c>
      <c r="Z26" s="52" t="s">
        <v>1</v>
      </c>
      <c r="AA26" s="52" t="s">
        <v>1</v>
      </c>
      <c r="AB26" s="45" t="s">
        <v>54</v>
      </c>
      <c r="AC26" s="45" t="s">
        <v>54</v>
      </c>
      <c r="AD26" s="45" t="s">
        <v>54</v>
      </c>
      <c r="AE26" s="45" t="s">
        <v>54</v>
      </c>
      <c r="AF26" s="51" t="s">
        <v>0</v>
      </c>
      <c r="AG26" s="51" t="s">
        <v>0</v>
      </c>
      <c r="AH26" s="52" t="s">
        <v>1</v>
      </c>
      <c r="AI26" s="52" t="s">
        <v>1</v>
      </c>
      <c r="AJ26" s="45" t="s">
        <v>54</v>
      </c>
      <c r="AK26" s="45" t="s">
        <v>54</v>
      </c>
      <c r="AL26" s="45" t="s">
        <v>54</v>
      </c>
      <c r="AM26" s="45" t="s">
        <v>54</v>
      </c>
      <c r="AN26" s="51" t="s">
        <v>0</v>
      </c>
      <c r="AO26" s="51" t="s">
        <v>0</v>
      </c>
      <c r="AP26" s="52" t="s">
        <v>1</v>
      </c>
      <c r="AQ26" s="52" t="s">
        <v>1</v>
      </c>
      <c r="AR26" s="43" t="s">
        <v>90</v>
      </c>
      <c r="AS26" s="43" t="s">
        <v>90</v>
      </c>
      <c r="AT26" s="43" t="s">
        <v>90</v>
      </c>
      <c r="AU26" s="53"/>
    </row>
    <row r="27" spans="1:47" s="47" customFormat="1" ht="20.85" customHeight="1">
      <c r="A27" s="437"/>
      <c r="B27" s="77" t="s">
        <v>87</v>
      </c>
      <c r="C27" s="63" t="s">
        <v>68</v>
      </c>
      <c r="D27" s="63"/>
      <c r="E27" s="64">
        <v>660022</v>
      </c>
      <c r="F27" s="43"/>
      <c r="G27" s="43"/>
      <c r="H27" s="65" t="s">
        <v>0</v>
      </c>
      <c r="I27" s="65" t="s">
        <v>0</v>
      </c>
      <c r="J27" s="66" t="s">
        <v>1</v>
      </c>
      <c r="K27" s="66" t="s">
        <v>1</v>
      </c>
      <c r="L27" s="43"/>
      <c r="M27" s="43"/>
      <c r="N27" s="43"/>
      <c r="O27" s="43"/>
      <c r="P27" s="65" t="s">
        <v>0</v>
      </c>
      <c r="Q27" s="65" t="s">
        <v>0</v>
      </c>
      <c r="R27" s="66" t="s">
        <v>1</v>
      </c>
      <c r="S27" s="66" t="s">
        <v>1</v>
      </c>
      <c r="T27" s="43"/>
      <c r="U27" s="43"/>
      <c r="V27" s="43"/>
      <c r="W27" s="43"/>
      <c r="X27" s="65" t="s">
        <v>0</v>
      </c>
      <c r="Y27" s="65" t="s">
        <v>0</v>
      </c>
      <c r="Z27" s="66" t="s">
        <v>1</v>
      </c>
      <c r="AA27" s="66" t="s">
        <v>1</v>
      </c>
      <c r="AB27" s="43"/>
      <c r="AC27" s="43"/>
      <c r="AD27" s="43"/>
      <c r="AE27" s="43"/>
      <c r="AF27" s="65" t="s">
        <v>0</v>
      </c>
      <c r="AG27" s="65" t="s">
        <v>0</v>
      </c>
      <c r="AH27" s="66" t="s">
        <v>1</v>
      </c>
      <c r="AI27" s="66" t="s">
        <v>1</v>
      </c>
      <c r="AJ27" s="43"/>
      <c r="AK27" s="43"/>
      <c r="AL27" s="43"/>
      <c r="AM27" s="43"/>
      <c r="AN27" s="65" t="s">
        <v>0</v>
      </c>
      <c r="AO27" s="65" t="s">
        <v>0</v>
      </c>
      <c r="AP27" s="66" t="s">
        <v>1</v>
      </c>
      <c r="AQ27" s="66" t="s">
        <v>1</v>
      </c>
      <c r="AR27" s="43"/>
      <c r="AS27" s="43"/>
      <c r="AT27" s="43"/>
      <c r="AU27" s="67"/>
    </row>
    <row r="28" spans="1:47" s="47" customFormat="1" ht="5.25" customHeight="1">
      <c r="A28" s="80"/>
      <c r="B28" s="81"/>
      <c r="C28" s="81"/>
      <c r="D28" s="81"/>
      <c r="E28" s="81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</row>
    <row r="29" spans="1:47" s="47" customFormat="1" ht="20.85" customHeight="1">
      <c r="A29" s="435" t="s">
        <v>0</v>
      </c>
      <c r="B29" s="72" t="s">
        <v>88</v>
      </c>
      <c r="C29" s="73" t="s">
        <v>50</v>
      </c>
      <c r="D29" s="73"/>
      <c r="E29" s="79">
        <v>550009</v>
      </c>
      <c r="F29" s="43"/>
      <c r="G29" s="43"/>
      <c r="H29" s="43"/>
      <c r="I29" s="43"/>
      <c r="J29" s="41" t="s">
        <v>0</v>
      </c>
      <c r="K29" s="41" t="s">
        <v>0</v>
      </c>
      <c r="L29" s="42" t="s">
        <v>1</v>
      </c>
      <c r="M29" s="42" t="s">
        <v>1</v>
      </c>
      <c r="N29" s="43"/>
      <c r="O29" s="43"/>
      <c r="P29" s="43"/>
      <c r="Q29" s="43"/>
      <c r="R29" s="41" t="s">
        <v>0</v>
      </c>
      <c r="S29" s="41" t="s">
        <v>0</v>
      </c>
      <c r="T29" s="42" t="s">
        <v>1</v>
      </c>
      <c r="U29" s="42" t="s">
        <v>1</v>
      </c>
      <c r="V29" s="43"/>
      <c r="W29" s="43"/>
      <c r="X29" s="43"/>
      <c r="Y29" s="43"/>
      <c r="Z29" s="41" t="s">
        <v>0</v>
      </c>
      <c r="AA29" s="41" t="s">
        <v>0</v>
      </c>
      <c r="AB29" s="42" t="s">
        <v>1</v>
      </c>
      <c r="AC29" s="42" t="s">
        <v>1</v>
      </c>
      <c r="AD29" s="43"/>
      <c r="AE29" s="43"/>
      <c r="AF29" s="43"/>
      <c r="AG29" s="43"/>
      <c r="AH29" s="41" t="s">
        <v>0</v>
      </c>
      <c r="AI29" s="41" t="s">
        <v>0</v>
      </c>
      <c r="AJ29" s="42" t="s">
        <v>1</v>
      </c>
      <c r="AK29" s="42" t="s">
        <v>1</v>
      </c>
      <c r="AL29" s="43"/>
      <c r="AM29" s="43"/>
      <c r="AN29" s="43"/>
      <c r="AO29" s="43"/>
      <c r="AP29" s="41" t="s">
        <v>0</v>
      </c>
      <c r="AQ29" s="41" t="s">
        <v>0</v>
      </c>
      <c r="AR29" s="42" t="s">
        <v>1</v>
      </c>
      <c r="AS29" s="42" t="s">
        <v>1</v>
      </c>
      <c r="AT29" s="43"/>
      <c r="AU29" s="75"/>
    </row>
    <row r="30" spans="1:47" s="47" customFormat="1" ht="20.85" customHeight="1">
      <c r="A30" s="433"/>
      <c r="B30" s="48" t="s">
        <v>89</v>
      </c>
      <c r="C30" s="49" t="s">
        <v>52</v>
      </c>
      <c r="D30" s="49"/>
      <c r="E30" s="50">
        <v>610012</v>
      </c>
      <c r="F30" s="43"/>
      <c r="G30" s="43"/>
      <c r="H30" s="43"/>
      <c r="I30" s="43"/>
      <c r="J30" s="51" t="s">
        <v>0</v>
      </c>
      <c r="K30" s="51" t="s">
        <v>0</v>
      </c>
      <c r="L30" s="52" t="s">
        <v>1</v>
      </c>
      <c r="M30" s="52" t="s">
        <v>1</v>
      </c>
      <c r="N30" s="43"/>
      <c r="O30" s="43"/>
      <c r="P30" s="43"/>
      <c r="Q30" s="43"/>
      <c r="R30" s="51" t="s">
        <v>0</v>
      </c>
      <c r="S30" s="51" t="s">
        <v>0</v>
      </c>
      <c r="T30" s="52" t="s">
        <v>1</v>
      </c>
      <c r="U30" s="52" t="s">
        <v>1</v>
      </c>
      <c r="V30" s="43"/>
      <c r="W30" s="43"/>
      <c r="X30" s="43"/>
      <c r="Y30" s="43"/>
      <c r="Z30" s="51" t="s">
        <v>0</v>
      </c>
      <c r="AA30" s="51" t="s">
        <v>0</v>
      </c>
      <c r="AB30" s="52" t="s">
        <v>1</v>
      </c>
      <c r="AC30" s="52" t="s">
        <v>1</v>
      </c>
      <c r="AD30" s="43"/>
      <c r="AE30" s="43"/>
      <c r="AF30" s="43"/>
      <c r="AG30" s="43"/>
      <c r="AH30" s="51" t="s">
        <v>0</v>
      </c>
      <c r="AI30" s="51" t="s">
        <v>0</v>
      </c>
      <c r="AJ30" s="52" t="s">
        <v>1</v>
      </c>
      <c r="AK30" s="52" t="s">
        <v>1</v>
      </c>
      <c r="AL30" s="43"/>
      <c r="AM30" s="43"/>
      <c r="AN30" s="43"/>
      <c r="AO30" s="43"/>
      <c r="AP30" s="51" t="s">
        <v>0</v>
      </c>
      <c r="AQ30" s="51" t="s">
        <v>0</v>
      </c>
      <c r="AR30" s="52" t="s">
        <v>1</v>
      </c>
      <c r="AS30" s="52" t="s">
        <v>1</v>
      </c>
      <c r="AT30" s="43"/>
      <c r="AU30" s="53"/>
    </row>
    <row r="31" spans="1:47" s="47" customFormat="1" ht="20.85" customHeight="1">
      <c r="A31" s="433"/>
      <c r="B31" s="48" t="s">
        <v>91</v>
      </c>
      <c r="C31" s="49" t="s">
        <v>57</v>
      </c>
      <c r="D31" s="49"/>
      <c r="E31" s="50">
        <v>550004</v>
      </c>
      <c r="F31" s="43"/>
      <c r="G31" s="43"/>
      <c r="H31" s="43"/>
      <c r="I31" s="43"/>
      <c r="J31" s="51" t="s">
        <v>0</v>
      </c>
      <c r="K31" s="51" t="s">
        <v>0</v>
      </c>
      <c r="L31" s="52" t="s">
        <v>1</v>
      </c>
      <c r="M31" s="52" t="s">
        <v>1</v>
      </c>
      <c r="N31" s="43"/>
      <c r="O31" s="43"/>
      <c r="P31" s="43"/>
      <c r="Q31" s="43"/>
      <c r="R31" s="51" t="s">
        <v>0</v>
      </c>
      <c r="S31" s="51" t="s">
        <v>0</v>
      </c>
      <c r="T31" s="52" t="s">
        <v>1</v>
      </c>
      <c r="U31" s="52" t="s">
        <v>1</v>
      </c>
      <c r="V31" s="43"/>
      <c r="W31" s="43"/>
      <c r="X31" s="43"/>
      <c r="Y31" s="43"/>
      <c r="Z31" s="51" t="s">
        <v>0</v>
      </c>
      <c r="AA31" s="51" t="s">
        <v>0</v>
      </c>
      <c r="AB31" s="52" t="s">
        <v>1</v>
      </c>
      <c r="AC31" s="52" t="s">
        <v>1</v>
      </c>
      <c r="AD31" s="43"/>
      <c r="AE31" s="43"/>
      <c r="AF31" s="43"/>
      <c r="AG31" s="43"/>
      <c r="AH31" s="51" t="s">
        <v>0</v>
      </c>
      <c r="AI31" s="51" t="s">
        <v>0</v>
      </c>
      <c r="AJ31" s="52" t="s">
        <v>1</v>
      </c>
      <c r="AK31" s="52" t="s">
        <v>1</v>
      </c>
      <c r="AL31" s="43"/>
      <c r="AM31" s="43"/>
      <c r="AN31" s="43"/>
      <c r="AO31" s="43"/>
      <c r="AP31" s="51" t="s">
        <v>0</v>
      </c>
      <c r="AQ31" s="51" t="s">
        <v>0</v>
      </c>
      <c r="AR31" s="52" t="s">
        <v>1</v>
      </c>
      <c r="AS31" s="52" t="s">
        <v>1</v>
      </c>
      <c r="AT31" s="43"/>
      <c r="AU31" s="53"/>
    </row>
    <row r="32" spans="1:47" s="47" customFormat="1" ht="20.85" customHeight="1">
      <c r="A32" s="433"/>
      <c r="B32" s="48" t="s">
        <v>180</v>
      </c>
      <c r="C32" s="49" t="s">
        <v>60</v>
      </c>
      <c r="D32" s="49"/>
      <c r="E32" s="58">
        <v>580009</v>
      </c>
      <c r="F32" s="43"/>
      <c r="G32" s="43"/>
      <c r="H32" s="43"/>
      <c r="I32" s="43"/>
      <c r="J32" s="51" t="s">
        <v>0</v>
      </c>
      <c r="K32" s="51" t="s">
        <v>0</v>
      </c>
      <c r="L32" s="52" t="s">
        <v>1</v>
      </c>
      <c r="M32" s="52" t="s">
        <v>1</v>
      </c>
      <c r="N32" s="43"/>
      <c r="O32" s="43"/>
      <c r="P32" s="43"/>
      <c r="Q32" s="43"/>
      <c r="R32" s="51" t="s">
        <v>0</v>
      </c>
      <c r="S32" s="51" t="s">
        <v>0</v>
      </c>
      <c r="T32" s="52" t="s">
        <v>1</v>
      </c>
      <c r="U32" s="52" t="s">
        <v>1</v>
      </c>
      <c r="V32" s="43"/>
      <c r="W32" s="43"/>
      <c r="X32" s="43"/>
      <c r="Y32" s="43"/>
      <c r="Z32" s="51" t="s">
        <v>0</v>
      </c>
      <c r="AA32" s="51" t="s">
        <v>0</v>
      </c>
      <c r="AB32" s="52" t="s">
        <v>1</v>
      </c>
      <c r="AC32" s="52" t="s">
        <v>1</v>
      </c>
      <c r="AD32" s="43"/>
      <c r="AE32" s="43"/>
      <c r="AF32" s="43"/>
      <c r="AG32" s="43"/>
      <c r="AH32" s="51" t="s">
        <v>0</v>
      </c>
      <c r="AI32" s="51" t="s">
        <v>0</v>
      </c>
      <c r="AJ32" s="52" t="s">
        <v>1</v>
      </c>
      <c r="AK32" s="52" t="s">
        <v>1</v>
      </c>
      <c r="AL32" s="43"/>
      <c r="AM32" s="43"/>
      <c r="AN32" s="43"/>
      <c r="AO32" s="43"/>
      <c r="AP32" s="51" t="s">
        <v>0</v>
      </c>
      <c r="AQ32" s="51" t="s">
        <v>0</v>
      </c>
      <c r="AR32" s="52" t="s">
        <v>1</v>
      </c>
      <c r="AS32" s="52" t="s">
        <v>1</v>
      </c>
      <c r="AT32" s="43"/>
      <c r="AU32" s="53"/>
    </row>
    <row r="33" spans="1:47" s="47" customFormat="1" ht="20.85" customHeight="1">
      <c r="A33" s="433"/>
      <c r="B33" s="48" t="s">
        <v>181</v>
      </c>
      <c r="C33" s="49" t="s">
        <v>62</v>
      </c>
      <c r="D33" s="49"/>
      <c r="E33" s="58">
        <v>590002</v>
      </c>
      <c r="F33" s="43"/>
      <c r="G33" s="43"/>
      <c r="H33" s="43"/>
      <c r="I33" s="43"/>
      <c r="J33" s="51" t="s">
        <v>0</v>
      </c>
      <c r="K33" s="51" t="s">
        <v>0</v>
      </c>
      <c r="L33" s="52" t="s">
        <v>1</v>
      </c>
      <c r="M33" s="52" t="s">
        <v>1</v>
      </c>
      <c r="N33" s="43"/>
      <c r="O33" s="43"/>
      <c r="P33" s="43"/>
      <c r="Q33" s="43"/>
      <c r="R33" s="51" t="s">
        <v>0</v>
      </c>
      <c r="S33" s="51" t="s">
        <v>0</v>
      </c>
      <c r="T33" s="52" t="s">
        <v>1</v>
      </c>
      <c r="U33" s="52" t="s">
        <v>1</v>
      </c>
      <c r="V33" s="43"/>
      <c r="W33" s="43"/>
      <c r="X33" s="43"/>
      <c r="Y33" s="43"/>
      <c r="Z33" s="51" t="s">
        <v>0</v>
      </c>
      <c r="AA33" s="51" t="s">
        <v>0</v>
      </c>
      <c r="AB33" s="52" t="s">
        <v>1</v>
      </c>
      <c r="AC33" s="52" t="s">
        <v>1</v>
      </c>
      <c r="AD33" s="43"/>
      <c r="AE33" s="43"/>
      <c r="AF33" s="43"/>
      <c r="AG33" s="43"/>
      <c r="AH33" s="51" t="s">
        <v>0</v>
      </c>
      <c r="AI33" s="51" t="s">
        <v>0</v>
      </c>
      <c r="AJ33" s="52" t="s">
        <v>1</v>
      </c>
      <c r="AK33" s="52" t="s">
        <v>1</v>
      </c>
      <c r="AL33" s="43" t="s">
        <v>54</v>
      </c>
      <c r="AM33" s="43" t="s">
        <v>54</v>
      </c>
      <c r="AN33" s="43" t="s">
        <v>54</v>
      </c>
      <c r="AO33" s="43" t="s">
        <v>54</v>
      </c>
      <c r="AP33" s="51" t="s">
        <v>0</v>
      </c>
      <c r="AQ33" s="51" t="s">
        <v>0</v>
      </c>
      <c r="AR33" s="52" t="s">
        <v>1</v>
      </c>
      <c r="AS33" s="52" t="s">
        <v>1</v>
      </c>
      <c r="AT33" s="43"/>
      <c r="AU33" s="53" t="s">
        <v>557</v>
      </c>
    </row>
    <row r="34" spans="1:47" s="47" customFormat="1" ht="20.85" customHeight="1">
      <c r="A34" s="433"/>
      <c r="B34" s="59" t="s">
        <v>95</v>
      </c>
      <c r="C34" s="61" t="s">
        <v>65</v>
      </c>
      <c r="D34" s="61"/>
      <c r="E34" s="58">
        <v>630010</v>
      </c>
      <c r="F34" s="43"/>
      <c r="G34" s="43"/>
      <c r="H34" s="43"/>
      <c r="I34" s="43"/>
      <c r="J34" s="51" t="s">
        <v>0</v>
      </c>
      <c r="K34" s="51" t="s">
        <v>0</v>
      </c>
      <c r="L34" s="52" t="s">
        <v>1</v>
      </c>
      <c r="M34" s="52" t="s">
        <v>1</v>
      </c>
      <c r="N34" s="43"/>
      <c r="O34" s="43"/>
      <c r="P34" s="43"/>
      <c r="Q34" s="43"/>
      <c r="R34" s="51" t="s">
        <v>0</v>
      </c>
      <c r="S34" s="51" t="s">
        <v>0</v>
      </c>
      <c r="T34" s="52" t="s">
        <v>1</v>
      </c>
      <c r="U34" s="52" t="s">
        <v>1</v>
      </c>
      <c r="V34" s="43"/>
      <c r="W34" s="43"/>
      <c r="X34" s="43"/>
      <c r="Y34" s="43"/>
      <c r="Z34" s="51" t="s">
        <v>0</v>
      </c>
      <c r="AA34" s="51" t="s">
        <v>0</v>
      </c>
      <c r="AB34" s="52" t="s">
        <v>1</v>
      </c>
      <c r="AC34" s="52" t="s">
        <v>1</v>
      </c>
      <c r="AD34" s="43"/>
      <c r="AE34" s="43"/>
      <c r="AF34" s="43"/>
      <c r="AG34" s="43"/>
      <c r="AH34" s="51" t="s">
        <v>0</v>
      </c>
      <c r="AI34" s="51" t="s">
        <v>0</v>
      </c>
      <c r="AJ34" s="52" t="s">
        <v>1</v>
      </c>
      <c r="AK34" s="52" t="s">
        <v>1</v>
      </c>
      <c r="AL34" s="43"/>
      <c r="AM34" s="43"/>
      <c r="AN34" s="43"/>
      <c r="AO34" s="43"/>
      <c r="AP34" s="51" t="s">
        <v>0</v>
      </c>
      <c r="AQ34" s="51" t="s">
        <v>0</v>
      </c>
      <c r="AR34" s="52" t="s">
        <v>1</v>
      </c>
      <c r="AS34" s="52" t="s">
        <v>1</v>
      </c>
      <c r="AT34" s="43"/>
      <c r="AU34" s="53"/>
    </row>
    <row r="35" spans="1:47" s="47" customFormat="1" ht="20.85" customHeight="1">
      <c r="A35" s="434"/>
      <c r="B35" s="77" t="s">
        <v>97</v>
      </c>
      <c r="C35" s="63" t="s">
        <v>68</v>
      </c>
      <c r="D35" s="63"/>
      <c r="E35" s="64">
        <v>660023</v>
      </c>
      <c r="F35" s="43"/>
      <c r="G35" s="43"/>
      <c r="H35" s="43"/>
      <c r="I35" s="43"/>
      <c r="J35" s="65" t="s">
        <v>0</v>
      </c>
      <c r="K35" s="65" t="s">
        <v>0</v>
      </c>
      <c r="L35" s="66" t="s">
        <v>1</v>
      </c>
      <c r="M35" s="66" t="s">
        <v>1</v>
      </c>
      <c r="N35" s="43"/>
      <c r="O35" s="43"/>
      <c r="P35" s="43"/>
      <c r="Q35" s="43"/>
      <c r="R35" s="65" t="s">
        <v>0</v>
      </c>
      <c r="S35" s="65" t="s">
        <v>0</v>
      </c>
      <c r="T35" s="66" t="s">
        <v>1</v>
      </c>
      <c r="U35" s="66" t="s">
        <v>1</v>
      </c>
      <c r="V35" s="43"/>
      <c r="W35" s="43"/>
      <c r="X35" s="43"/>
      <c r="Y35" s="43"/>
      <c r="Z35" s="65" t="s">
        <v>0</v>
      </c>
      <c r="AA35" s="65" t="s">
        <v>0</v>
      </c>
      <c r="AB35" s="66" t="s">
        <v>1</v>
      </c>
      <c r="AC35" s="66" t="s">
        <v>1</v>
      </c>
      <c r="AD35" s="43"/>
      <c r="AE35" s="43"/>
      <c r="AF35" s="43"/>
      <c r="AG35" s="43"/>
      <c r="AH35" s="65" t="s">
        <v>0</v>
      </c>
      <c r="AI35" s="65" t="s">
        <v>0</v>
      </c>
      <c r="AJ35" s="66" t="s">
        <v>1</v>
      </c>
      <c r="AK35" s="66" t="s">
        <v>1</v>
      </c>
      <c r="AL35" s="43"/>
      <c r="AM35" s="43"/>
      <c r="AN35" s="43"/>
      <c r="AO35" s="43"/>
      <c r="AP35" s="65" t="s">
        <v>0</v>
      </c>
      <c r="AQ35" s="65" t="s">
        <v>0</v>
      </c>
      <c r="AR35" s="66" t="s">
        <v>1</v>
      </c>
      <c r="AS35" s="66" t="s">
        <v>1</v>
      </c>
      <c r="AT35" s="43"/>
      <c r="AU35" s="67"/>
    </row>
    <row r="36" spans="1:47" s="47" customFormat="1" ht="6.75" customHeight="1">
      <c r="A36" s="80"/>
      <c r="B36" s="81"/>
      <c r="C36" s="81"/>
      <c r="D36" s="81"/>
      <c r="E36" s="81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</row>
    <row r="37" spans="1:47" s="47" customFormat="1" ht="20.85" customHeight="1">
      <c r="A37" s="463" t="s">
        <v>98</v>
      </c>
      <c r="B37" s="38" t="s">
        <v>99</v>
      </c>
      <c r="C37" s="39" t="s">
        <v>50</v>
      </c>
      <c r="D37" s="39"/>
      <c r="E37" s="39">
        <v>580008</v>
      </c>
      <c r="F37" s="45"/>
      <c r="G37" s="45"/>
      <c r="H37" s="45"/>
      <c r="I37" s="45"/>
      <c r="J37" s="45"/>
      <c r="K37" s="45"/>
      <c r="L37" s="45"/>
      <c r="M37" s="45"/>
      <c r="N37" s="45"/>
      <c r="O37" s="43"/>
      <c r="P37" s="43"/>
      <c r="Q37" s="106" t="s">
        <v>100</v>
      </c>
      <c r="R37" s="43"/>
      <c r="S37" s="43"/>
      <c r="T37" s="106" t="s">
        <v>100</v>
      </c>
      <c r="U37" s="43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164" t="s">
        <v>100</v>
      </c>
      <c r="AP37" s="45"/>
      <c r="AQ37" s="45"/>
      <c r="AR37" s="45"/>
      <c r="AS37" s="45"/>
      <c r="AT37" s="106" t="s">
        <v>100</v>
      </c>
      <c r="AU37" s="75"/>
    </row>
    <row r="38" spans="1:47" s="54" customFormat="1" ht="20.85" customHeight="1">
      <c r="A38" s="464"/>
      <c r="B38" s="48" t="s">
        <v>101</v>
      </c>
      <c r="C38" s="84" t="s">
        <v>102</v>
      </c>
      <c r="D38" s="49"/>
      <c r="E38" s="61">
        <v>620015</v>
      </c>
      <c r="F38" s="52" t="s">
        <v>1</v>
      </c>
      <c r="G38" s="52" t="s">
        <v>1</v>
      </c>
      <c r="H38" s="43"/>
      <c r="I38" s="43"/>
      <c r="J38" s="43"/>
      <c r="K38" s="43"/>
      <c r="L38" s="51" t="s">
        <v>0</v>
      </c>
      <c r="M38" s="51" t="s">
        <v>0</v>
      </c>
      <c r="N38" s="52" t="s">
        <v>1</v>
      </c>
      <c r="O38" s="52" t="s">
        <v>1</v>
      </c>
      <c r="P38" s="43"/>
      <c r="Q38" s="43"/>
      <c r="R38" s="43"/>
      <c r="S38" s="43"/>
      <c r="T38" s="51" t="s">
        <v>0</v>
      </c>
      <c r="U38" s="51" t="s">
        <v>0</v>
      </c>
      <c r="V38" s="52" t="s">
        <v>1</v>
      </c>
      <c r="W38" s="52" t="s">
        <v>1</v>
      </c>
      <c r="X38" s="43"/>
      <c r="Y38" s="43"/>
      <c r="Z38" s="43"/>
      <c r="AA38" s="43"/>
      <c r="AB38" s="51" t="s">
        <v>0</v>
      </c>
      <c r="AC38" s="51" t="s">
        <v>0</v>
      </c>
      <c r="AD38" s="52" t="s">
        <v>1</v>
      </c>
      <c r="AE38" s="52" t="s">
        <v>1</v>
      </c>
      <c r="AF38" s="43"/>
      <c r="AG38" s="43"/>
      <c r="AH38" s="43"/>
      <c r="AI38" s="43"/>
      <c r="AJ38" s="51" t="s">
        <v>0</v>
      </c>
      <c r="AK38" s="51" t="s">
        <v>0</v>
      </c>
      <c r="AL38" s="52" t="s">
        <v>1</v>
      </c>
      <c r="AM38" s="52" t="s">
        <v>1</v>
      </c>
      <c r="AN38" s="45" t="s">
        <v>54</v>
      </c>
      <c r="AO38" s="45" t="s">
        <v>54</v>
      </c>
      <c r="AP38" s="45" t="s">
        <v>54</v>
      </c>
      <c r="AQ38" s="45" t="s">
        <v>54</v>
      </c>
      <c r="AR38" s="51" t="s">
        <v>0</v>
      </c>
      <c r="AS38" s="51" t="s">
        <v>0</v>
      </c>
      <c r="AT38" s="52" t="s">
        <v>1</v>
      </c>
      <c r="AU38" s="53"/>
    </row>
    <row r="39" spans="1:47" s="54" customFormat="1" ht="20.85" customHeight="1">
      <c r="A39" s="464"/>
      <c r="B39" s="48" t="s">
        <v>104</v>
      </c>
      <c r="C39" s="85" t="s">
        <v>105</v>
      </c>
      <c r="D39" s="49"/>
      <c r="E39" s="61">
        <v>660017</v>
      </c>
      <c r="F39" s="51" t="s">
        <v>0</v>
      </c>
      <c r="G39" s="51" t="s">
        <v>0</v>
      </c>
      <c r="H39" s="52" t="s">
        <v>1</v>
      </c>
      <c r="I39" s="52" t="s">
        <v>1</v>
      </c>
      <c r="J39" s="45" t="s">
        <v>54</v>
      </c>
      <c r="K39" s="45" t="s">
        <v>54</v>
      </c>
      <c r="L39" s="45" t="s">
        <v>54</v>
      </c>
      <c r="M39" s="45" t="s">
        <v>54</v>
      </c>
      <c r="N39" s="51" t="s">
        <v>0</v>
      </c>
      <c r="O39" s="51" t="s">
        <v>0</v>
      </c>
      <c r="P39" s="52" t="s">
        <v>1</v>
      </c>
      <c r="Q39" s="52" t="s">
        <v>1</v>
      </c>
      <c r="R39" s="45" t="s">
        <v>54</v>
      </c>
      <c r="S39" s="45" t="s">
        <v>54</v>
      </c>
      <c r="T39" s="45" t="s">
        <v>54</v>
      </c>
      <c r="U39" s="45" t="s">
        <v>54</v>
      </c>
      <c r="V39" s="51" t="s">
        <v>0</v>
      </c>
      <c r="W39" s="51" t="s">
        <v>0</v>
      </c>
      <c r="X39" s="52" t="s">
        <v>1</v>
      </c>
      <c r="Y39" s="52" t="s">
        <v>1</v>
      </c>
      <c r="Z39" s="45" t="s">
        <v>54</v>
      </c>
      <c r="AA39" s="45" t="s">
        <v>54</v>
      </c>
      <c r="AB39" s="45" t="s">
        <v>54</v>
      </c>
      <c r="AC39" s="45" t="s">
        <v>54</v>
      </c>
      <c r="AD39" s="51" t="s">
        <v>0</v>
      </c>
      <c r="AE39" s="51" t="s">
        <v>0</v>
      </c>
      <c r="AF39" s="52" t="s">
        <v>1</v>
      </c>
      <c r="AG39" s="52" t="s">
        <v>1</v>
      </c>
      <c r="AH39" s="45" t="s">
        <v>54</v>
      </c>
      <c r="AI39" s="45" t="s">
        <v>54</v>
      </c>
      <c r="AJ39" s="45" t="s">
        <v>54</v>
      </c>
      <c r="AK39" s="45" t="s">
        <v>54</v>
      </c>
      <c r="AL39" s="51" t="s">
        <v>0</v>
      </c>
      <c r="AM39" s="51" t="s">
        <v>0</v>
      </c>
      <c r="AN39" s="52" t="s">
        <v>1</v>
      </c>
      <c r="AO39" s="52" t="s">
        <v>1</v>
      </c>
      <c r="AP39" s="45" t="s">
        <v>54</v>
      </c>
      <c r="AQ39" s="45" t="s">
        <v>54</v>
      </c>
      <c r="AR39" s="45" t="s">
        <v>54</v>
      </c>
      <c r="AS39" s="45" t="s">
        <v>54</v>
      </c>
      <c r="AT39" s="51" t="s">
        <v>0</v>
      </c>
      <c r="AU39" s="53" t="s">
        <v>558</v>
      </c>
    </row>
    <row r="40" spans="1:47" s="54" customFormat="1" ht="20.85" customHeight="1">
      <c r="A40" s="464"/>
      <c r="B40" s="48" t="s">
        <v>106</v>
      </c>
      <c r="C40" s="86" t="s">
        <v>107</v>
      </c>
      <c r="D40" s="49"/>
      <c r="E40" s="61">
        <v>640004</v>
      </c>
      <c r="F40" s="43"/>
      <c r="G40" s="43"/>
      <c r="H40" s="51" t="s">
        <v>0</v>
      </c>
      <c r="I40" s="51" t="s">
        <v>0</v>
      </c>
      <c r="J40" s="52" t="s">
        <v>1</v>
      </c>
      <c r="K40" s="52" t="s">
        <v>1</v>
      </c>
      <c r="L40" s="43"/>
      <c r="M40" s="43"/>
      <c r="N40" s="43"/>
      <c r="O40" s="43"/>
      <c r="P40" s="51" t="s">
        <v>0</v>
      </c>
      <c r="Q40" s="51" t="s">
        <v>0</v>
      </c>
      <c r="R40" s="52" t="s">
        <v>1</v>
      </c>
      <c r="S40" s="52" t="s">
        <v>1</v>
      </c>
      <c r="T40" s="43"/>
      <c r="U40" s="43"/>
      <c r="V40" s="43"/>
      <c r="W40" s="43"/>
      <c r="X40" s="51" t="s">
        <v>0</v>
      </c>
      <c r="Y40" s="51" t="s">
        <v>0</v>
      </c>
      <c r="Z40" s="52" t="s">
        <v>1</v>
      </c>
      <c r="AA40" s="52" t="s">
        <v>1</v>
      </c>
      <c r="AB40" s="43"/>
      <c r="AC40" s="43"/>
      <c r="AD40" s="43"/>
      <c r="AE40" s="43"/>
      <c r="AF40" s="51" t="s">
        <v>0</v>
      </c>
      <c r="AG40" s="51" t="s">
        <v>0</v>
      </c>
      <c r="AH40" s="52" t="s">
        <v>1</v>
      </c>
      <c r="AI40" s="52" t="s">
        <v>1</v>
      </c>
      <c r="AJ40" s="43"/>
      <c r="AK40" s="43"/>
      <c r="AL40" s="43"/>
      <c r="AM40" s="43"/>
      <c r="AN40" s="51" t="s">
        <v>0</v>
      </c>
      <c r="AO40" s="51" t="s">
        <v>0</v>
      </c>
      <c r="AP40" s="52" t="s">
        <v>1</v>
      </c>
      <c r="AQ40" s="52" t="s">
        <v>1</v>
      </c>
      <c r="AR40" s="43"/>
      <c r="AS40" s="43"/>
      <c r="AT40" s="43"/>
      <c r="AU40" s="53"/>
    </row>
    <row r="41" spans="1:47" s="54" customFormat="1" ht="20.85" customHeight="1">
      <c r="A41" s="464"/>
      <c r="B41" s="55" t="s">
        <v>109</v>
      </c>
      <c r="C41" s="87" t="s">
        <v>110</v>
      </c>
      <c r="D41" s="49"/>
      <c r="E41" s="61">
        <v>660025</v>
      </c>
      <c r="F41" s="43"/>
      <c r="G41" s="43"/>
      <c r="H41" s="45" t="s">
        <v>54</v>
      </c>
      <c r="I41" s="45" t="s">
        <v>54</v>
      </c>
      <c r="J41" s="51" t="s">
        <v>0</v>
      </c>
      <c r="K41" s="51" t="s">
        <v>0</v>
      </c>
      <c r="L41" s="52" t="s">
        <v>1</v>
      </c>
      <c r="M41" s="52" t="s">
        <v>1</v>
      </c>
      <c r="N41" s="43"/>
      <c r="O41" s="45" t="s">
        <v>54</v>
      </c>
      <c r="P41" s="45" t="s">
        <v>54</v>
      </c>
      <c r="Q41" s="43"/>
      <c r="R41" s="51" t="s">
        <v>0</v>
      </c>
      <c r="S41" s="51" t="s">
        <v>0</v>
      </c>
      <c r="T41" s="52" t="s">
        <v>1</v>
      </c>
      <c r="U41" s="52" t="s">
        <v>1</v>
      </c>
      <c r="V41" s="45" t="s">
        <v>54</v>
      </c>
      <c r="W41" s="45" t="s">
        <v>54</v>
      </c>
      <c r="X41" s="43"/>
      <c r="Y41" s="43"/>
      <c r="Z41" s="51" t="s">
        <v>0</v>
      </c>
      <c r="AA41" s="51" t="s">
        <v>0</v>
      </c>
      <c r="AB41" s="52" t="s">
        <v>1</v>
      </c>
      <c r="AC41" s="52" t="s">
        <v>1</v>
      </c>
      <c r="AD41" s="45" t="s">
        <v>54</v>
      </c>
      <c r="AE41" s="45"/>
      <c r="AF41" s="43"/>
      <c r="AG41" s="43"/>
      <c r="AH41" s="51" t="s">
        <v>0</v>
      </c>
      <c r="AI41" s="51" t="s">
        <v>0</v>
      </c>
      <c r="AJ41" s="52" t="s">
        <v>1</v>
      </c>
      <c r="AK41" s="52" t="s">
        <v>1</v>
      </c>
      <c r="AL41" s="43"/>
      <c r="AM41" s="43"/>
      <c r="AN41" s="43"/>
      <c r="AO41" s="43"/>
      <c r="AP41" s="51" t="s">
        <v>0</v>
      </c>
      <c r="AQ41" s="51" t="s">
        <v>0</v>
      </c>
      <c r="AR41" s="52" t="s">
        <v>1</v>
      </c>
      <c r="AS41" s="52" t="s">
        <v>1</v>
      </c>
      <c r="AT41" s="43"/>
      <c r="AU41" s="53" t="s">
        <v>435</v>
      </c>
    </row>
    <row r="42" spans="1:47" s="47" customFormat="1" ht="20.85" customHeight="1" thickBot="1">
      <c r="A42" s="464"/>
      <c r="B42" s="48" t="s">
        <v>112</v>
      </c>
      <c r="C42" s="88" t="s">
        <v>113</v>
      </c>
      <c r="D42" s="49"/>
      <c r="E42" s="49" t="s">
        <v>114</v>
      </c>
      <c r="F42" s="215" t="s">
        <v>115</v>
      </c>
      <c r="G42" s="215" t="s">
        <v>115</v>
      </c>
      <c r="H42" s="43" t="s">
        <v>0</v>
      </c>
      <c r="I42" s="43"/>
      <c r="J42" s="43" t="s">
        <v>0</v>
      </c>
      <c r="K42" s="43" t="s">
        <v>0</v>
      </c>
      <c r="L42" s="43"/>
      <c r="M42" s="215" t="s">
        <v>115</v>
      </c>
      <c r="N42" s="215" t="s">
        <v>115</v>
      </c>
      <c r="O42" s="43" t="s">
        <v>0</v>
      </c>
      <c r="P42" s="43"/>
      <c r="Q42" s="106" t="s">
        <v>100</v>
      </c>
      <c r="R42" s="215" t="s">
        <v>115</v>
      </c>
      <c r="S42" s="215" t="s">
        <v>115</v>
      </c>
      <c r="T42" s="106" t="s">
        <v>100</v>
      </c>
      <c r="U42" s="43"/>
      <c r="V42" s="43" t="s">
        <v>0</v>
      </c>
      <c r="W42" s="43" t="s">
        <v>0</v>
      </c>
      <c r="X42" s="43" t="s">
        <v>0</v>
      </c>
      <c r="Y42" s="43"/>
      <c r="Z42" s="43" t="s">
        <v>0</v>
      </c>
      <c r="AA42" s="215" t="s">
        <v>115</v>
      </c>
      <c r="AB42" s="215" t="s">
        <v>115</v>
      </c>
      <c r="AC42" s="43" t="s">
        <v>0</v>
      </c>
      <c r="AD42" s="43" t="s">
        <v>0</v>
      </c>
      <c r="AE42" s="43" t="s">
        <v>0</v>
      </c>
      <c r="AF42" s="43"/>
      <c r="AG42" s="43" t="s">
        <v>0</v>
      </c>
      <c r="AH42" s="215" t="s">
        <v>115</v>
      </c>
      <c r="AI42" s="215" t="s">
        <v>115</v>
      </c>
      <c r="AJ42" s="43" t="s">
        <v>0</v>
      </c>
      <c r="AK42" s="43"/>
      <c r="AL42" s="43" t="s">
        <v>0</v>
      </c>
      <c r="AM42" s="43"/>
      <c r="AN42" s="43" t="s">
        <v>0</v>
      </c>
      <c r="AO42" s="164" t="s">
        <v>100</v>
      </c>
      <c r="AP42" s="164" t="s">
        <v>100</v>
      </c>
      <c r="AQ42" s="43" t="s">
        <v>0</v>
      </c>
      <c r="AR42" s="43"/>
      <c r="AS42" s="43" t="s">
        <v>0</v>
      </c>
      <c r="AT42" s="43" t="s">
        <v>0</v>
      </c>
      <c r="AU42" s="53" t="s">
        <v>559</v>
      </c>
    </row>
    <row r="43" spans="1:47" s="47" customFormat="1" ht="20.85" customHeight="1">
      <c r="A43" s="464"/>
      <c r="B43" s="48" t="s">
        <v>116</v>
      </c>
      <c r="C43" s="88" t="s">
        <v>113</v>
      </c>
      <c r="D43" s="49"/>
      <c r="E43" s="49" t="s">
        <v>117</v>
      </c>
      <c r="F43" s="43" t="s">
        <v>0</v>
      </c>
      <c r="G43" s="43" t="s">
        <v>0</v>
      </c>
      <c r="H43" s="43" t="s">
        <v>0</v>
      </c>
      <c r="I43" s="43"/>
      <c r="J43" s="43" t="s">
        <v>0</v>
      </c>
      <c r="K43" s="215" t="s">
        <v>115</v>
      </c>
      <c r="L43" s="215" t="s">
        <v>115</v>
      </c>
      <c r="M43" s="43" t="s">
        <v>0</v>
      </c>
      <c r="N43" s="43" t="s">
        <v>0</v>
      </c>
      <c r="O43" s="43" t="s">
        <v>0</v>
      </c>
      <c r="P43" s="215" t="s">
        <v>115</v>
      </c>
      <c r="Q43" s="107" t="s">
        <v>140</v>
      </c>
      <c r="R43" s="43"/>
      <c r="S43" s="43" t="s">
        <v>0</v>
      </c>
      <c r="T43" s="107" t="s">
        <v>140</v>
      </c>
      <c r="U43" s="215" t="s">
        <v>115</v>
      </c>
      <c r="V43" s="43" t="s">
        <v>0</v>
      </c>
      <c r="W43" s="43" t="s">
        <v>0</v>
      </c>
      <c r="X43" s="43" t="s">
        <v>0</v>
      </c>
      <c r="Y43" s="215" t="s">
        <v>115</v>
      </c>
      <c r="Z43" s="215" t="s">
        <v>115</v>
      </c>
      <c r="AA43" s="43" t="s">
        <v>0</v>
      </c>
      <c r="AB43" s="43" t="s">
        <v>0</v>
      </c>
      <c r="AC43" s="43" t="s">
        <v>0</v>
      </c>
      <c r="AD43" s="43" t="s">
        <v>0</v>
      </c>
      <c r="AE43" s="43" t="s">
        <v>0</v>
      </c>
      <c r="AF43" s="215" t="s">
        <v>115</v>
      </c>
      <c r="AG43" s="215" t="s">
        <v>115</v>
      </c>
      <c r="AH43" s="43" t="s">
        <v>0</v>
      </c>
      <c r="AI43" s="43" t="s">
        <v>0</v>
      </c>
      <c r="AJ43" s="43" t="s">
        <v>0</v>
      </c>
      <c r="AK43" s="43"/>
      <c r="AL43" s="43" t="s">
        <v>0</v>
      </c>
      <c r="AM43" s="215" t="s">
        <v>115</v>
      </c>
      <c r="AN43" s="215" t="s">
        <v>115</v>
      </c>
      <c r="AO43" s="164" t="s">
        <v>100</v>
      </c>
      <c r="AP43" s="164" t="s">
        <v>100</v>
      </c>
      <c r="AQ43" s="43" t="s">
        <v>0</v>
      </c>
      <c r="AR43" s="43"/>
      <c r="AS43" s="43" t="s">
        <v>0</v>
      </c>
      <c r="AT43" s="215" t="s">
        <v>115</v>
      </c>
      <c r="AU43" s="53" t="s">
        <v>560</v>
      </c>
    </row>
    <row r="44" spans="1:47" s="47" customFormat="1" ht="20.85" customHeight="1">
      <c r="A44" s="465"/>
      <c r="B44" s="89" t="s">
        <v>118</v>
      </c>
      <c r="C44" s="90" t="s">
        <v>119</v>
      </c>
      <c r="D44" s="91"/>
      <c r="E44" s="91" t="s">
        <v>120</v>
      </c>
      <c r="F44" s="43" t="s">
        <v>0</v>
      </c>
      <c r="G44" s="43" t="s">
        <v>0</v>
      </c>
      <c r="H44" s="43"/>
      <c r="I44" s="215" t="s">
        <v>115</v>
      </c>
      <c r="J44" s="215" t="s">
        <v>115</v>
      </c>
      <c r="K44" s="43"/>
      <c r="L44" s="43" t="s">
        <v>0</v>
      </c>
      <c r="M44" s="43" t="s">
        <v>0</v>
      </c>
      <c r="N44" s="43" t="s">
        <v>0</v>
      </c>
      <c r="O44" s="43"/>
      <c r="P44" s="43" t="s">
        <v>0</v>
      </c>
      <c r="Q44" s="164" t="s">
        <v>100</v>
      </c>
      <c r="R44" s="43" t="s">
        <v>0</v>
      </c>
      <c r="S44" s="43" t="s">
        <v>0</v>
      </c>
      <c r="T44" s="106" t="s">
        <v>100</v>
      </c>
      <c r="U44" s="43" t="s">
        <v>0</v>
      </c>
      <c r="V44" s="43"/>
      <c r="W44" s="215" t="s">
        <v>115</v>
      </c>
      <c r="X44" s="215" t="s">
        <v>115</v>
      </c>
      <c r="Y44" s="43" t="s">
        <v>0</v>
      </c>
      <c r="Z44" s="43" t="s">
        <v>0</v>
      </c>
      <c r="AA44" s="43" t="s">
        <v>0</v>
      </c>
      <c r="AB44" s="43" t="s">
        <v>0</v>
      </c>
      <c r="AC44" s="43"/>
      <c r="AD44" s="215" t="s">
        <v>115</v>
      </c>
      <c r="AE44" s="215" t="s">
        <v>115</v>
      </c>
      <c r="AF44" s="43" t="s">
        <v>0</v>
      </c>
      <c r="AG44" s="43" t="s">
        <v>0</v>
      </c>
      <c r="AH44" s="43" t="s">
        <v>0</v>
      </c>
      <c r="AI44" s="43" t="s">
        <v>0</v>
      </c>
      <c r="AJ44" s="43"/>
      <c r="AK44" s="215" t="s">
        <v>115</v>
      </c>
      <c r="AL44" s="215" t="s">
        <v>115</v>
      </c>
      <c r="AM44" s="43" t="s">
        <v>0</v>
      </c>
      <c r="AN44" s="43" t="s">
        <v>0</v>
      </c>
      <c r="AO44" s="164" t="s">
        <v>100</v>
      </c>
      <c r="AP44" s="164" t="s">
        <v>100</v>
      </c>
      <c r="AQ44" s="43"/>
      <c r="AR44" s="215" t="s">
        <v>115</v>
      </c>
      <c r="AS44" s="215" t="s">
        <v>115</v>
      </c>
      <c r="AT44" s="43" t="s">
        <v>0</v>
      </c>
      <c r="AU44" s="53" t="s">
        <v>561</v>
      </c>
    </row>
    <row r="45" spans="1:47" s="54" customFormat="1" ht="10.5" customHeight="1">
      <c r="A45" s="93"/>
      <c r="B45" s="93"/>
      <c r="C45" s="93"/>
      <c r="D45" s="93"/>
      <c r="E45" s="93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</row>
    <row r="46" spans="1:47" s="47" customFormat="1" ht="23.25">
      <c r="A46" s="466" t="s">
        <v>121</v>
      </c>
      <c r="B46" s="438" t="s">
        <v>186</v>
      </c>
      <c r="C46" s="439"/>
      <c r="D46" s="440"/>
      <c r="E46" s="439"/>
      <c r="F46" s="129"/>
      <c r="G46" s="129"/>
      <c r="H46" s="129"/>
      <c r="I46" s="129"/>
      <c r="J46" s="129"/>
      <c r="L46" s="51" t="s">
        <v>0</v>
      </c>
      <c r="M46" s="453" t="s">
        <v>123</v>
      </c>
      <c r="N46" s="453"/>
      <c r="O46" s="453"/>
      <c r="P46" s="453"/>
      <c r="Q46" s="453"/>
      <c r="R46" s="453"/>
      <c r="S46" s="96"/>
      <c r="T46" s="453" t="s">
        <v>124</v>
      </c>
      <c r="U46" s="453"/>
      <c r="V46" s="453"/>
      <c r="W46" s="453"/>
      <c r="X46" s="453"/>
      <c r="Y46" s="453"/>
      <c r="Z46" s="453"/>
      <c r="AA46" s="453"/>
      <c r="AB46" s="467"/>
      <c r="AC46" s="97"/>
      <c r="AD46" s="98" t="s">
        <v>125</v>
      </c>
      <c r="AE46" s="99"/>
      <c r="AF46" s="99"/>
      <c r="AG46" s="99"/>
      <c r="AH46" s="99"/>
      <c r="AI46" s="99"/>
      <c r="AJ46" s="99"/>
      <c r="AK46" s="99"/>
      <c r="AL46" s="99"/>
      <c r="AM46" s="98" t="s">
        <v>125</v>
      </c>
      <c r="AN46" s="99"/>
      <c r="AO46" s="99"/>
      <c r="AP46" s="99"/>
      <c r="AQ46" s="99"/>
      <c r="AR46" s="99"/>
      <c r="AS46" s="99"/>
      <c r="AT46" s="99"/>
      <c r="AU46" s="26"/>
    </row>
    <row r="47" spans="1:47" s="47" customFormat="1" ht="22.5" customHeight="1">
      <c r="A47" s="466"/>
      <c r="B47" s="451" t="s">
        <v>126</v>
      </c>
      <c r="C47" s="451"/>
      <c r="D47" s="452"/>
      <c r="E47" s="451"/>
      <c r="F47" s="129"/>
      <c r="G47" s="129"/>
      <c r="H47" s="129"/>
      <c r="I47" s="129"/>
      <c r="J47" s="129"/>
      <c r="L47" s="101" t="s">
        <v>1</v>
      </c>
      <c r="M47" s="453" t="s">
        <v>127</v>
      </c>
      <c r="N47" s="453"/>
      <c r="O47" s="453"/>
      <c r="P47" s="453"/>
      <c r="Q47" s="453"/>
      <c r="R47" s="453"/>
      <c r="S47" s="60" t="s">
        <v>53</v>
      </c>
      <c r="T47" s="453" t="s">
        <v>128</v>
      </c>
      <c r="U47" s="453"/>
      <c r="V47" s="453"/>
      <c r="W47" s="453"/>
      <c r="X47" s="453"/>
      <c r="Y47" s="453"/>
      <c r="Z47" s="453"/>
      <c r="AA47" s="453"/>
      <c r="AB47" s="467"/>
      <c r="AC47" s="102"/>
      <c r="AD47" s="96" t="s">
        <v>189</v>
      </c>
      <c r="AE47" s="536" t="s">
        <v>562</v>
      </c>
      <c r="AF47" s="537"/>
      <c r="AG47" s="537"/>
      <c r="AH47" s="537"/>
      <c r="AI47" s="537"/>
      <c r="AJ47" s="537"/>
      <c r="AK47" s="537"/>
      <c r="AL47" s="538"/>
      <c r="AM47" s="130"/>
      <c r="AN47" s="484"/>
      <c r="AO47" s="597"/>
      <c r="AP47" s="597"/>
      <c r="AQ47" s="597"/>
      <c r="AR47" s="597"/>
      <c r="AS47" s="597"/>
      <c r="AT47" s="598"/>
      <c r="AU47" s="26"/>
    </row>
    <row r="48" spans="1:47" s="47" customFormat="1" ht="27" customHeight="1">
      <c r="A48" s="466" t="s">
        <v>129</v>
      </c>
      <c r="B48" s="473" t="s">
        <v>130</v>
      </c>
      <c r="C48" s="474"/>
      <c r="D48" s="475"/>
      <c r="E48" s="474"/>
      <c r="F48" s="129"/>
      <c r="G48" s="129"/>
      <c r="H48" s="129"/>
      <c r="I48" s="129"/>
      <c r="J48" s="129"/>
      <c r="L48" s="103" t="s">
        <v>0</v>
      </c>
      <c r="M48" s="467" t="s">
        <v>131</v>
      </c>
      <c r="N48" s="467"/>
      <c r="O48" s="467"/>
      <c r="P48" s="467"/>
      <c r="Q48" s="467"/>
      <c r="R48" s="467"/>
      <c r="S48" s="45" t="s">
        <v>54</v>
      </c>
      <c r="T48" s="467" t="s">
        <v>132</v>
      </c>
      <c r="U48" s="467"/>
      <c r="V48" s="467"/>
      <c r="W48" s="467"/>
      <c r="X48" s="467"/>
      <c r="Y48" s="467"/>
      <c r="Z48" s="467"/>
      <c r="AA48" s="467"/>
      <c r="AB48" s="467"/>
      <c r="AC48" s="104"/>
      <c r="AD48" s="96"/>
      <c r="AE48" s="536"/>
      <c r="AF48" s="537"/>
      <c r="AG48" s="537"/>
      <c r="AH48" s="537"/>
      <c r="AI48" s="537"/>
      <c r="AJ48" s="537"/>
      <c r="AK48" s="537"/>
      <c r="AL48" s="538"/>
      <c r="AM48" s="130"/>
      <c r="AN48" s="484"/>
      <c r="AO48" s="597"/>
      <c r="AP48" s="597"/>
      <c r="AQ48" s="597"/>
      <c r="AR48" s="597"/>
      <c r="AS48" s="597"/>
      <c r="AT48" s="598"/>
      <c r="AU48" s="26"/>
    </row>
    <row r="49" spans="1:47" s="47" customFormat="1" ht="27" customHeight="1" thickBot="1">
      <c r="A49" s="466"/>
      <c r="B49" s="451" t="s">
        <v>133</v>
      </c>
      <c r="C49" s="451"/>
      <c r="D49" s="452"/>
      <c r="E49" s="451"/>
      <c r="F49" s="129"/>
      <c r="G49" s="129"/>
      <c r="H49" s="129"/>
      <c r="I49" s="129"/>
      <c r="J49" s="129"/>
      <c r="L49" s="105" t="s">
        <v>1</v>
      </c>
      <c r="M49" s="453" t="s">
        <v>134</v>
      </c>
      <c r="N49" s="453"/>
      <c r="O49" s="453"/>
      <c r="P49" s="453"/>
      <c r="Q49" s="453"/>
      <c r="R49" s="453"/>
      <c r="S49" s="106" t="s">
        <v>100</v>
      </c>
      <c r="T49" s="454" t="s">
        <v>135</v>
      </c>
      <c r="U49" s="454"/>
      <c r="V49" s="454"/>
      <c r="W49" s="454"/>
      <c r="X49" s="454"/>
      <c r="Y49" s="454"/>
      <c r="Z49" s="454"/>
      <c r="AA49" s="454"/>
      <c r="AB49" s="468"/>
      <c r="AD49" s="96"/>
      <c r="AE49" s="536"/>
      <c r="AF49" s="537"/>
      <c r="AG49" s="537"/>
      <c r="AH49" s="537"/>
      <c r="AI49" s="537"/>
      <c r="AJ49" s="537"/>
      <c r="AK49" s="537"/>
      <c r="AL49" s="538"/>
      <c r="AM49" s="130"/>
      <c r="AN49" s="484"/>
      <c r="AO49" s="597"/>
      <c r="AP49" s="597"/>
      <c r="AQ49" s="597"/>
      <c r="AR49" s="597"/>
      <c r="AS49" s="597"/>
      <c r="AT49" s="598"/>
      <c r="AU49" s="26"/>
    </row>
    <row r="50" spans="1:47" s="47" customFormat="1" ht="22.5" customHeight="1">
      <c r="A50" s="466" t="s">
        <v>136</v>
      </c>
      <c r="B50" s="473" t="s">
        <v>137</v>
      </c>
      <c r="C50" s="474"/>
      <c r="D50" s="475"/>
      <c r="E50" s="474"/>
      <c r="F50" s="129"/>
      <c r="G50" s="129"/>
      <c r="H50" s="129"/>
      <c r="I50" s="129"/>
      <c r="J50" s="129"/>
      <c r="L50" s="103" t="s">
        <v>138</v>
      </c>
      <c r="M50" s="467" t="s">
        <v>139</v>
      </c>
      <c r="N50" s="467"/>
      <c r="O50" s="467"/>
      <c r="P50" s="467"/>
      <c r="Q50" s="467"/>
      <c r="R50" s="476"/>
      <c r="S50" s="107" t="s">
        <v>140</v>
      </c>
      <c r="T50" s="477" t="s">
        <v>141</v>
      </c>
      <c r="U50" s="477"/>
      <c r="V50" s="477"/>
      <c r="W50" s="477"/>
      <c r="X50" s="477"/>
      <c r="Y50" s="477"/>
      <c r="Z50" s="477"/>
      <c r="AA50" s="477"/>
      <c r="AB50" s="478" t="s">
        <v>142</v>
      </c>
      <c r="AD50" s="96"/>
      <c r="AE50" s="536"/>
      <c r="AF50" s="537"/>
      <c r="AG50" s="537"/>
      <c r="AH50" s="537"/>
      <c r="AI50" s="537"/>
      <c r="AJ50" s="537"/>
      <c r="AK50" s="537"/>
      <c r="AL50" s="538"/>
      <c r="AM50" s="130"/>
      <c r="AN50" s="484"/>
      <c r="AO50" s="597"/>
      <c r="AP50" s="597"/>
      <c r="AQ50" s="597"/>
      <c r="AR50" s="597"/>
      <c r="AS50" s="597"/>
      <c r="AT50" s="598"/>
      <c r="AU50" s="26"/>
    </row>
    <row r="51" spans="1:47" s="47" customFormat="1" ht="22.5" customHeight="1">
      <c r="A51" s="466"/>
      <c r="B51" s="481" t="s">
        <v>143</v>
      </c>
      <c r="C51" s="482"/>
      <c r="D51" s="483"/>
      <c r="E51" s="482"/>
      <c r="F51" s="129"/>
      <c r="G51" s="129"/>
      <c r="H51" s="129"/>
      <c r="I51" s="129"/>
      <c r="J51" s="129"/>
      <c r="L51" s="105" t="s">
        <v>144</v>
      </c>
      <c r="M51" s="453" t="s">
        <v>145</v>
      </c>
      <c r="N51" s="453"/>
      <c r="O51" s="453"/>
      <c r="P51" s="453"/>
      <c r="Q51" s="453"/>
      <c r="R51" s="484"/>
      <c r="S51" s="108" t="s">
        <v>115</v>
      </c>
      <c r="T51" s="485" t="s">
        <v>146</v>
      </c>
      <c r="U51" s="485"/>
      <c r="V51" s="485"/>
      <c r="W51" s="485"/>
      <c r="X51" s="485"/>
      <c r="Y51" s="485"/>
      <c r="Z51" s="485"/>
      <c r="AA51" s="485"/>
      <c r="AB51" s="479"/>
      <c r="AC51" s="109"/>
      <c r="AD51" s="96"/>
      <c r="AE51" s="536"/>
      <c r="AF51" s="537"/>
      <c r="AG51" s="537"/>
      <c r="AH51" s="537"/>
      <c r="AI51" s="537"/>
      <c r="AJ51" s="537"/>
      <c r="AK51" s="537"/>
      <c r="AL51" s="538"/>
      <c r="AM51" s="130"/>
      <c r="AN51" s="484"/>
      <c r="AO51" s="597"/>
      <c r="AP51" s="597"/>
      <c r="AQ51" s="597"/>
      <c r="AR51" s="597"/>
      <c r="AS51" s="597"/>
      <c r="AT51" s="598"/>
      <c r="AU51" s="26"/>
    </row>
    <row r="52" spans="1:47" s="47" customFormat="1" ht="19.5" customHeight="1" thickBot="1">
      <c r="C52" s="102"/>
      <c r="D52" s="102"/>
      <c r="K52" s="110"/>
      <c r="L52" s="111" t="s">
        <v>147</v>
      </c>
      <c r="M52" s="453" t="s">
        <v>148</v>
      </c>
      <c r="N52" s="453"/>
      <c r="O52" s="453"/>
      <c r="P52" s="453"/>
      <c r="Q52" s="453"/>
      <c r="R52" s="484"/>
      <c r="S52" s="112" t="s">
        <v>0</v>
      </c>
      <c r="T52" s="503" t="s">
        <v>149</v>
      </c>
      <c r="U52" s="503"/>
      <c r="V52" s="503"/>
      <c r="W52" s="503"/>
      <c r="X52" s="503"/>
      <c r="Y52" s="503"/>
      <c r="Z52" s="503"/>
      <c r="AA52" s="503"/>
      <c r="AB52" s="480"/>
      <c r="AC52" s="110"/>
      <c r="AD52" s="139"/>
      <c r="AE52" s="504"/>
      <c r="AF52" s="505"/>
      <c r="AG52" s="505"/>
      <c r="AH52" s="505"/>
      <c r="AI52" s="505"/>
      <c r="AJ52" s="505"/>
      <c r="AK52" s="505"/>
      <c r="AL52" s="506"/>
      <c r="AM52" s="130"/>
      <c r="AN52" s="484"/>
      <c r="AO52" s="597"/>
      <c r="AP52" s="597"/>
      <c r="AQ52" s="597"/>
      <c r="AR52" s="597"/>
      <c r="AS52" s="597"/>
      <c r="AT52" s="598"/>
      <c r="AU52" s="26"/>
    </row>
    <row r="53" spans="1:47" s="47" customFormat="1" ht="19.5" customHeight="1">
      <c r="A53" s="507">
        <f ca="1">TODAY()</f>
        <v>46246</v>
      </c>
      <c r="B53" s="507"/>
      <c r="C53" s="507"/>
      <c r="D53" s="507"/>
      <c r="E53" s="507"/>
      <c r="L53" s="113" t="s">
        <v>150</v>
      </c>
      <c r="M53" s="453" t="s">
        <v>151</v>
      </c>
      <c r="N53" s="453"/>
      <c r="O53" s="453"/>
      <c r="P53" s="453"/>
      <c r="Q53" s="453"/>
      <c r="R53" s="453"/>
      <c r="S53" s="114"/>
      <c r="T53" s="508" t="s">
        <v>152</v>
      </c>
      <c r="U53" s="509"/>
      <c r="V53" s="509"/>
      <c r="W53" s="509"/>
      <c r="X53" s="509"/>
      <c r="Y53" s="509"/>
      <c r="Z53" s="509"/>
      <c r="AA53" s="510"/>
      <c r="AB53" s="115"/>
      <c r="AD53" s="140"/>
      <c r="AE53" s="511"/>
      <c r="AF53" s="512"/>
      <c r="AG53" s="512"/>
      <c r="AH53" s="512"/>
      <c r="AI53" s="512"/>
      <c r="AJ53" s="512"/>
      <c r="AK53" s="512"/>
      <c r="AL53" s="513"/>
      <c r="AM53" s="130"/>
      <c r="AN53" s="484"/>
      <c r="AO53" s="597"/>
      <c r="AP53" s="597"/>
      <c r="AQ53" s="597"/>
      <c r="AR53" s="597"/>
      <c r="AS53" s="597"/>
      <c r="AT53" s="598"/>
      <c r="AU53" s="26"/>
    </row>
    <row r="54" spans="1:47" s="47" customFormat="1" ht="19.5" customHeight="1">
      <c r="C54" s="102"/>
      <c r="D54" s="102"/>
      <c r="M54" s="97"/>
      <c r="N54" s="97"/>
      <c r="O54" s="97"/>
      <c r="P54" s="97"/>
      <c r="Q54" s="97"/>
      <c r="R54" s="97"/>
      <c r="S54" s="109"/>
      <c r="T54" s="97"/>
      <c r="U54" s="97"/>
      <c r="V54" s="97"/>
      <c r="W54" s="97"/>
      <c r="X54" s="97"/>
      <c r="Y54" s="97"/>
      <c r="Z54" s="97"/>
      <c r="AA54" s="97"/>
      <c r="AB54" s="109"/>
      <c r="AD54" s="109"/>
      <c r="AE54" s="109"/>
      <c r="AF54" s="109"/>
      <c r="AG54" s="109"/>
      <c r="AH54" s="109"/>
      <c r="AI54" s="109"/>
      <c r="AJ54" s="109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26"/>
    </row>
    <row r="55" spans="1:47" ht="30.75" thickBot="1">
      <c r="A55" s="497" t="s">
        <v>153</v>
      </c>
      <c r="B55" s="497" t="s">
        <v>154</v>
      </c>
      <c r="C55" s="497"/>
      <c r="D55" s="497"/>
      <c r="E55" s="497"/>
      <c r="F55" s="116" t="str">
        <f>F2</f>
        <v>Nov</v>
      </c>
      <c r="K55" s="116">
        <f>L2</f>
        <v>0</v>
      </c>
      <c r="AB55" s="54"/>
      <c r="AC55" s="76"/>
      <c r="AD55" s="117"/>
      <c r="AE55" s="118"/>
      <c r="AF55" s="118"/>
      <c r="AG55" s="47"/>
      <c r="AH55" s="119"/>
      <c r="AI55" s="120"/>
      <c r="AM55" s="116">
        <f>AM2</f>
        <v>0</v>
      </c>
    </row>
    <row r="56" spans="1:47" s="122" customFormat="1" ht="19.5" customHeight="1">
      <c r="A56" s="498"/>
      <c r="B56" s="498"/>
      <c r="C56" s="498"/>
      <c r="D56" s="498"/>
      <c r="E56" s="498"/>
      <c r="F56" s="121">
        <f t="shared" ref="F56:J56" si="0">F3</f>
        <v>26</v>
      </c>
      <c r="G56" s="121">
        <f t="shared" si="0"/>
        <v>27</v>
      </c>
      <c r="H56" s="121">
        <f t="shared" si="0"/>
        <v>28</v>
      </c>
      <c r="I56" s="121"/>
      <c r="J56" s="121">
        <f t="shared" si="0"/>
        <v>30</v>
      </c>
      <c r="K56" s="121">
        <f>K3</f>
        <v>1</v>
      </c>
      <c r="L56" s="121">
        <f t="shared" ref="L56:AK56" si="1">L3</f>
        <v>2</v>
      </c>
      <c r="M56" s="121">
        <f t="shared" si="1"/>
        <v>3</v>
      </c>
      <c r="N56" s="121">
        <f t="shared" si="1"/>
        <v>4</v>
      </c>
      <c r="O56" s="121">
        <f t="shared" si="1"/>
        <v>5</v>
      </c>
      <c r="P56" s="121">
        <f t="shared" si="1"/>
        <v>6</v>
      </c>
      <c r="Q56" s="121">
        <f t="shared" si="1"/>
        <v>7</v>
      </c>
      <c r="R56" s="121">
        <f t="shared" si="1"/>
        <v>8</v>
      </c>
      <c r="S56" s="121">
        <f t="shared" si="1"/>
        <v>9</v>
      </c>
      <c r="T56" s="121">
        <f t="shared" si="1"/>
        <v>10</v>
      </c>
      <c r="U56" s="121">
        <f t="shared" si="1"/>
        <v>11</v>
      </c>
      <c r="V56" s="121">
        <f t="shared" si="1"/>
        <v>12</v>
      </c>
      <c r="W56" s="121">
        <f t="shared" si="1"/>
        <v>13</v>
      </c>
      <c r="X56" s="121">
        <f t="shared" si="1"/>
        <v>14</v>
      </c>
      <c r="Y56" s="121">
        <f t="shared" si="1"/>
        <v>15</v>
      </c>
      <c r="Z56" s="121">
        <f t="shared" si="1"/>
        <v>16</v>
      </c>
      <c r="AA56" s="121">
        <f t="shared" si="1"/>
        <v>17</v>
      </c>
      <c r="AB56" s="121">
        <f t="shared" si="1"/>
        <v>18</v>
      </c>
      <c r="AC56" s="121">
        <f t="shared" si="1"/>
        <v>19</v>
      </c>
      <c r="AD56" s="121">
        <f t="shared" si="1"/>
        <v>20</v>
      </c>
      <c r="AE56" s="121">
        <f t="shared" si="1"/>
        <v>21</v>
      </c>
      <c r="AF56" s="121">
        <f t="shared" si="1"/>
        <v>22</v>
      </c>
      <c r="AG56" s="121">
        <f t="shared" si="1"/>
        <v>23</v>
      </c>
      <c r="AH56" s="121">
        <f t="shared" si="1"/>
        <v>24</v>
      </c>
      <c r="AI56" s="121">
        <f t="shared" si="1"/>
        <v>25</v>
      </c>
      <c r="AJ56" s="121">
        <f t="shared" si="1"/>
        <v>26</v>
      </c>
      <c r="AK56" s="121">
        <f t="shared" si="1"/>
        <v>27</v>
      </c>
      <c r="AL56" s="121">
        <f>AL3</f>
        <v>28</v>
      </c>
      <c r="AM56" s="121">
        <f t="shared" ref="AM56:AO56" si="2">AM3</f>
        <v>29</v>
      </c>
      <c r="AN56" s="121">
        <f t="shared" ref="AN56" si="3">AN3</f>
        <v>30</v>
      </c>
      <c r="AO56" s="121">
        <f t="shared" si="2"/>
        <v>31</v>
      </c>
      <c r="AP56" s="121"/>
      <c r="AQ56" s="121"/>
      <c r="AR56" s="121"/>
      <c r="AS56" s="121"/>
      <c r="AT56" s="121"/>
    </row>
    <row r="57" spans="1:47" s="122" customFormat="1" ht="19.5" customHeight="1">
      <c r="A57" s="499" t="s">
        <v>155</v>
      </c>
      <c r="B57" s="123" t="s">
        <v>156</v>
      </c>
      <c r="C57" s="488" t="s">
        <v>157</v>
      </c>
      <c r="D57" s="489"/>
      <c r="E57" s="489"/>
      <c r="F57" s="124">
        <f t="shared" ref="F57:AK57" si="4">COUNTIF(F5:F35,"D")</f>
        <v>7</v>
      </c>
      <c r="G57" s="124">
        <f t="shared" si="4"/>
        <v>7</v>
      </c>
      <c r="H57" s="124">
        <f t="shared" si="4"/>
        <v>7</v>
      </c>
      <c r="I57" s="124"/>
      <c r="J57" s="124">
        <f t="shared" si="4"/>
        <v>7</v>
      </c>
      <c r="K57" s="124">
        <f t="shared" si="4"/>
        <v>7</v>
      </c>
      <c r="L57" s="124">
        <f t="shared" si="4"/>
        <v>7</v>
      </c>
      <c r="M57" s="124">
        <f t="shared" si="4"/>
        <v>7</v>
      </c>
      <c r="N57" s="124">
        <f t="shared" si="4"/>
        <v>7</v>
      </c>
      <c r="O57" s="124">
        <f t="shared" si="4"/>
        <v>7</v>
      </c>
      <c r="P57" s="124">
        <f t="shared" si="4"/>
        <v>7</v>
      </c>
      <c r="Q57" s="124">
        <f t="shared" si="4"/>
        <v>7</v>
      </c>
      <c r="R57" s="124">
        <f t="shared" si="4"/>
        <v>7</v>
      </c>
      <c r="S57" s="124">
        <f t="shared" si="4"/>
        <v>7</v>
      </c>
      <c r="T57" s="124">
        <f t="shared" si="4"/>
        <v>7</v>
      </c>
      <c r="U57" s="124">
        <f t="shared" si="4"/>
        <v>7</v>
      </c>
      <c r="V57" s="124">
        <f t="shared" si="4"/>
        <v>7</v>
      </c>
      <c r="W57" s="124">
        <f t="shared" si="4"/>
        <v>7</v>
      </c>
      <c r="X57" s="124">
        <f t="shared" si="4"/>
        <v>6</v>
      </c>
      <c r="Y57" s="124">
        <f t="shared" si="4"/>
        <v>6</v>
      </c>
      <c r="Z57" s="124">
        <f t="shared" si="4"/>
        <v>7</v>
      </c>
      <c r="AA57" s="124">
        <f t="shared" si="4"/>
        <v>7</v>
      </c>
      <c r="AB57" s="124">
        <f t="shared" si="4"/>
        <v>7</v>
      </c>
      <c r="AC57" s="124">
        <f t="shared" si="4"/>
        <v>7</v>
      </c>
      <c r="AD57" s="124">
        <f t="shared" si="4"/>
        <v>6</v>
      </c>
      <c r="AE57" s="124">
        <f t="shared" si="4"/>
        <v>6</v>
      </c>
      <c r="AF57" s="124">
        <f t="shared" si="4"/>
        <v>7</v>
      </c>
      <c r="AG57" s="124">
        <f t="shared" si="4"/>
        <v>7</v>
      </c>
      <c r="AH57" s="124">
        <f t="shared" si="4"/>
        <v>7</v>
      </c>
      <c r="AI57" s="124">
        <f t="shared" si="4"/>
        <v>7</v>
      </c>
      <c r="AJ57" s="124">
        <f t="shared" si="4"/>
        <v>7</v>
      </c>
      <c r="AK57" s="124">
        <f t="shared" si="4"/>
        <v>7</v>
      </c>
      <c r="AL57" s="124">
        <f>COUNTIF(AL5:AL35,"D")</f>
        <v>7</v>
      </c>
      <c r="AM57" s="124">
        <f t="shared" ref="AM57:AO57" si="5">COUNTIF(AM5:AM35,"D")</f>
        <v>7</v>
      </c>
      <c r="AN57" s="124">
        <f t="shared" ref="AN57" si="6">COUNTIF(AN5:AN35,"D")</f>
        <v>7</v>
      </c>
      <c r="AO57" s="124">
        <f t="shared" si="5"/>
        <v>7</v>
      </c>
      <c r="AP57" s="124"/>
      <c r="AQ57" s="124"/>
      <c r="AR57" s="124"/>
      <c r="AS57" s="124"/>
      <c r="AT57" s="124"/>
    </row>
    <row r="58" spans="1:47" s="122" customFormat="1" ht="19.5" customHeight="1">
      <c r="A58" s="500"/>
      <c r="B58" s="125" t="s">
        <v>158</v>
      </c>
      <c r="C58" s="490" t="s">
        <v>159</v>
      </c>
      <c r="D58" s="491"/>
      <c r="E58" s="491"/>
      <c r="F58" s="124">
        <f t="shared" ref="F58:J58" si="7">COUNTIF(F38:F41,"D")+COUNTIF(F42:F44,"D(H)")+COUNTIF(F42:F44,"D(E)")</f>
        <v>2</v>
      </c>
      <c r="G58" s="124">
        <f t="shared" si="7"/>
        <v>2</v>
      </c>
      <c r="H58" s="124">
        <f t="shared" si="7"/>
        <v>1</v>
      </c>
      <c r="I58" s="124"/>
      <c r="J58" s="124">
        <f t="shared" si="7"/>
        <v>2</v>
      </c>
      <c r="K58" s="124">
        <f>COUNTIF(K38:K41,"D")+COUNTIF(K42:K44,"D(H)")+COUNTIF(K42:K44,"D(E)")</f>
        <v>2</v>
      </c>
      <c r="L58" s="124">
        <f t="shared" ref="L58:AK58" si="8">COUNTIF(L38:L41,"D")+COUNTIF(L42:L44,"D(H)")+COUNTIF(L42:L44,"D(E)")</f>
        <v>2</v>
      </c>
      <c r="M58" s="124">
        <f>COUNTIF(M11:M41,"D")+COUNTIF(M42:M44,"D(H)")+COUNTIF(M42:M44,"D(E)")</f>
        <v>3</v>
      </c>
      <c r="N58" s="124">
        <f>COUNTIF(N11:N41,"D")+COUNTIF(N42:N44,"D(H)")+COUNTIF(N42:N44,"D(E)")</f>
        <v>9</v>
      </c>
      <c r="O58" s="124">
        <f>COUNTIF(O38:O40,"D")+COUNTIF(O42:O44,"D(H)")+COUNTIF(O42:O44,"D(E)")</f>
        <v>1</v>
      </c>
      <c r="P58" s="124">
        <f>COUNTIF(P38:P40,"D")+COUNTIF(P42:P44,"D(H)")+COUNTIF(P42:P44,"D(E)")</f>
        <v>2</v>
      </c>
      <c r="Q58" s="124">
        <f t="shared" si="8"/>
        <v>2</v>
      </c>
      <c r="R58" s="124">
        <f t="shared" si="8"/>
        <v>2</v>
      </c>
      <c r="S58" s="124">
        <f t="shared" si="8"/>
        <v>2</v>
      </c>
      <c r="T58" s="124">
        <f t="shared" si="8"/>
        <v>2</v>
      </c>
      <c r="U58" s="124">
        <f t="shared" si="8"/>
        <v>2</v>
      </c>
      <c r="V58" s="124">
        <f t="shared" si="8"/>
        <v>1</v>
      </c>
      <c r="W58" s="124">
        <f t="shared" si="8"/>
        <v>2</v>
      </c>
      <c r="X58" s="124">
        <f t="shared" si="8"/>
        <v>2</v>
      </c>
      <c r="Y58" s="124">
        <f t="shared" si="8"/>
        <v>2</v>
      </c>
      <c r="Z58" s="124">
        <f t="shared" si="8"/>
        <v>2</v>
      </c>
      <c r="AA58" s="124">
        <f>COUNTIF(AA38:AA41,"D")+COUNTIF(AA42:AA44,"D(H)")+COUNTIF(AA42:AA44,"D(E)")</f>
        <v>2</v>
      </c>
      <c r="AB58" s="124">
        <f t="shared" si="8"/>
        <v>2</v>
      </c>
      <c r="AC58" s="124">
        <f t="shared" si="8"/>
        <v>1</v>
      </c>
      <c r="AD58" s="124">
        <f t="shared" si="8"/>
        <v>2</v>
      </c>
      <c r="AE58" s="124">
        <f>COUNTIF(AE38:AE40,"D")+COUNTIF(AE42:AE44,"D(H)")+COUNTIF(AE42:AE44,"D(E)")</f>
        <v>2</v>
      </c>
      <c r="AF58" s="124">
        <f>COUNTIF(AF38:AF40,"D")+COUNTIF(AF42:AF44,"D(H)")+COUNTIF(AF42:AF44,"D(E)")</f>
        <v>2</v>
      </c>
      <c r="AG58" s="124">
        <f t="shared" si="8"/>
        <v>2</v>
      </c>
      <c r="AH58" s="124">
        <f t="shared" si="8"/>
        <v>2</v>
      </c>
      <c r="AI58" s="124">
        <f t="shared" si="8"/>
        <v>2</v>
      </c>
      <c r="AJ58" s="124">
        <f t="shared" si="8"/>
        <v>1</v>
      </c>
      <c r="AK58" s="124">
        <f t="shared" si="8"/>
        <v>2</v>
      </c>
      <c r="AL58" s="124">
        <f>COUNTIF(AL38:AL41,"D")+COUNTIF(AL42:AL44,"D(H)")+COUNTIF(AL42:AL44,"D(E)")</f>
        <v>2</v>
      </c>
      <c r="AM58" s="124">
        <f t="shared" ref="AM58:AO58" si="9">COUNTIF(AM38:AM41,"D")+COUNTIF(AM42:AM44,"D(H)")+COUNTIF(AM42:AM44,"D(E)")</f>
        <v>2</v>
      </c>
      <c r="AN58" s="124">
        <f t="shared" ref="AN58" si="10">COUNTIF(AN38:AN41,"D")+COUNTIF(AN42:AN44,"D(H)")+COUNTIF(AN42:AN44,"D(E)")</f>
        <v>2</v>
      </c>
      <c r="AO58" s="124">
        <f t="shared" si="9"/>
        <v>1</v>
      </c>
      <c r="AP58" s="124"/>
      <c r="AQ58" s="124"/>
      <c r="AR58" s="124"/>
      <c r="AS58" s="124"/>
      <c r="AT58" s="124"/>
    </row>
    <row r="59" spans="1:47" s="122" customFormat="1" ht="31.5" customHeight="1" thickBot="1">
      <c r="A59" s="501"/>
      <c r="B59" s="502" t="s">
        <v>160</v>
      </c>
      <c r="C59" s="502"/>
      <c r="D59" s="502"/>
      <c r="E59" s="502"/>
      <c r="F59" s="126">
        <f t="shared" ref="F59:J59" si="11">F57+F58</f>
        <v>9</v>
      </c>
      <c r="G59" s="126">
        <f t="shared" si="11"/>
        <v>9</v>
      </c>
      <c r="H59" s="126">
        <f t="shared" si="11"/>
        <v>8</v>
      </c>
      <c r="I59" s="126"/>
      <c r="J59" s="126">
        <f t="shared" si="11"/>
        <v>9</v>
      </c>
      <c r="K59" s="126">
        <f>K57+K58</f>
        <v>9</v>
      </c>
      <c r="L59" s="126">
        <f t="shared" ref="L59:AO59" si="12">L57+L58</f>
        <v>9</v>
      </c>
      <c r="M59" s="126">
        <f t="shared" si="12"/>
        <v>10</v>
      </c>
      <c r="N59" s="126">
        <f t="shared" si="12"/>
        <v>16</v>
      </c>
      <c r="O59" s="126">
        <f t="shared" si="12"/>
        <v>8</v>
      </c>
      <c r="P59" s="126">
        <f t="shared" si="12"/>
        <v>9</v>
      </c>
      <c r="Q59" s="126">
        <f t="shared" si="12"/>
        <v>9</v>
      </c>
      <c r="R59" s="126">
        <f t="shared" si="12"/>
        <v>9</v>
      </c>
      <c r="S59" s="126">
        <f t="shared" si="12"/>
        <v>9</v>
      </c>
      <c r="T59" s="126">
        <f t="shared" si="12"/>
        <v>9</v>
      </c>
      <c r="U59" s="126">
        <f t="shared" si="12"/>
        <v>9</v>
      </c>
      <c r="V59" s="126">
        <f t="shared" si="12"/>
        <v>8</v>
      </c>
      <c r="W59" s="126">
        <f t="shared" si="12"/>
        <v>9</v>
      </c>
      <c r="X59" s="126">
        <f t="shared" si="12"/>
        <v>8</v>
      </c>
      <c r="Y59" s="126">
        <f t="shared" si="12"/>
        <v>8</v>
      </c>
      <c r="Z59" s="126">
        <f t="shared" si="12"/>
        <v>9</v>
      </c>
      <c r="AA59" s="126">
        <f t="shared" si="12"/>
        <v>9</v>
      </c>
      <c r="AB59" s="126">
        <f t="shared" si="12"/>
        <v>9</v>
      </c>
      <c r="AC59" s="126">
        <f t="shared" si="12"/>
        <v>8</v>
      </c>
      <c r="AD59" s="126">
        <f t="shared" si="12"/>
        <v>8</v>
      </c>
      <c r="AE59" s="126">
        <f t="shared" si="12"/>
        <v>8</v>
      </c>
      <c r="AF59" s="126">
        <f t="shared" si="12"/>
        <v>9</v>
      </c>
      <c r="AG59" s="126">
        <f t="shared" si="12"/>
        <v>9</v>
      </c>
      <c r="AH59" s="126">
        <f t="shared" si="12"/>
        <v>9</v>
      </c>
      <c r="AI59" s="126">
        <f t="shared" si="12"/>
        <v>9</v>
      </c>
      <c r="AJ59" s="126">
        <f t="shared" si="12"/>
        <v>8</v>
      </c>
      <c r="AK59" s="126">
        <f t="shared" si="12"/>
        <v>9</v>
      </c>
      <c r="AL59" s="126">
        <f t="shared" si="12"/>
        <v>9</v>
      </c>
      <c r="AM59" s="126">
        <f t="shared" si="12"/>
        <v>9</v>
      </c>
      <c r="AN59" s="126">
        <f t="shared" ref="AN59" si="13">AN57+AN58</f>
        <v>9</v>
      </c>
      <c r="AO59" s="126">
        <f t="shared" si="12"/>
        <v>8</v>
      </c>
      <c r="AP59" s="126"/>
      <c r="AQ59" s="126"/>
      <c r="AR59" s="126"/>
      <c r="AS59" s="126"/>
      <c r="AT59" s="126"/>
    </row>
    <row r="60" spans="1:47" s="122" customFormat="1" ht="19.5" customHeight="1" thickTop="1">
      <c r="A60" s="486" t="s">
        <v>161</v>
      </c>
      <c r="B60" s="123" t="s">
        <v>156</v>
      </c>
      <c r="C60" s="488" t="s">
        <v>157</v>
      </c>
      <c r="D60" s="489"/>
      <c r="E60" s="489"/>
      <c r="F60" s="124">
        <f t="shared" ref="F60:AK60" si="14">COUNTIF(F5:F35,"N")</f>
        <v>7</v>
      </c>
      <c r="G60" s="124">
        <f t="shared" si="14"/>
        <v>7</v>
      </c>
      <c r="H60" s="124">
        <f t="shared" si="14"/>
        <v>7</v>
      </c>
      <c r="I60" s="124"/>
      <c r="J60" s="124">
        <f t="shared" si="14"/>
        <v>6</v>
      </c>
      <c r="K60" s="124">
        <f t="shared" si="14"/>
        <v>6</v>
      </c>
      <c r="L60" s="124">
        <f t="shared" si="14"/>
        <v>7</v>
      </c>
      <c r="M60" s="124">
        <f t="shared" si="14"/>
        <v>7</v>
      </c>
      <c r="N60" s="124">
        <f t="shared" si="14"/>
        <v>7</v>
      </c>
      <c r="O60" s="124">
        <f t="shared" si="14"/>
        <v>7</v>
      </c>
      <c r="P60" s="124">
        <f t="shared" si="14"/>
        <v>7</v>
      </c>
      <c r="Q60" s="124">
        <f t="shared" si="14"/>
        <v>7</v>
      </c>
      <c r="R60" s="124">
        <f t="shared" si="14"/>
        <v>6</v>
      </c>
      <c r="S60" s="124">
        <f t="shared" si="14"/>
        <v>6</v>
      </c>
      <c r="T60" s="124">
        <f t="shared" si="14"/>
        <v>7</v>
      </c>
      <c r="U60" s="124">
        <f t="shared" si="14"/>
        <v>7</v>
      </c>
      <c r="V60" s="124">
        <f t="shared" si="14"/>
        <v>7</v>
      </c>
      <c r="W60" s="124">
        <f t="shared" si="14"/>
        <v>7</v>
      </c>
      <c r="X60" s="124">
        <f t="shared" si="14"/>
        <v>7</v>
      </c>
      <c r="Y60" s="124">
        <f t="shared" si="14"/>
        <v>7</v>
      </c>
      <c r="Z60" s="124">
        <f t="shared" si="14"/>
        <v>5</v>
      </c>
      <c r="AA60" s="124">
        <f t="shared" si="14"/>
        <v>5</v>
      </c>
      <c r="AB60" s="124">
        <f t="shared" si="14"/>
        <v>7</v>
      </c>
      <c r="AC60" s="124">
        <f t="shared" si="14"/>
        <v>7</v>
      </c>
      <c r="AD60" s="124">
        <f t="shared" si="14"/>
        <v>7</v>
      </c>
      <c r="AE60" s="124">
        <f t="shared" si="14"/>
        <v>7</v>
      </c>
      <c r="AF60" s="124">
        <f t="shared" si="14"/>
        <v>6</v>
      </c>
      <c r="AG60" s="124">
        <f t="shared" si="14"/>
        <v>6</v>
      </c>
      <c r="AH60" s="124">
        <f t="shared" si="14"/>
        <v>6</v>
      </c>
      <c r="AI60" s="124">
        <f t="shared" si="14"/>
        <v>6</v>
      </c>
      <c r="AJ60" s="124">
        <f t="shared" si="14"/>
        <v>7</v>
      </c>
      <c r="AK60" s="124">
        <f t="shared" si="14"/>
        <v>7</v>
      </c>
      <c r="AL60" s="124">
        <f>COUNTIF(AL5:AL35,"N")</f>
        <v>6</v>
      </c>
      <c r="AM60" s="124">
        <f t="shared" ref="AM60:AO60" si="15">COUNTIF(AM5:AM35,"N")</f>
        <v>6</v>
      </c>
      <c r="AN60" s="124">
        <f t="shared" ref="AN60" si="16">COUNTIF(AN5:AN35,"N")</f>
        <v>6</v>
      </c>
      <c r="AO60" s="124">
        <f t="shared" si="15"/>
        <v>6</v>
      </c>
      <c r="AP60" s="124"/>
      <c r="AQ60" s="124"/>
      <c r="AR60" s="124"/>
      <c r="AS60" s="124"/>
      <c r="AT60" s="124"/>
    </row>
    <row r="61" spans="1:47" s="122" customFormat="1" ht="19.5" customHeight="1">
      <c r="A61" s="487"/>
      <c r="B61" s="125" t="s">
        <v>158</v>
      </c>
      <c r="C61" s="490" t="s">
        <v>159</v>
      </c>
      <c r="D61" s="491"/>
      <c r="E61" s="491"/>
      <c r="F61" s="124">
        <f t="shared" ref="F61:J61" si="17">COUNTIF(F38:F41,"N")+COUNTIF(F5:F41,"D(N)")</f>
        <v>1</v>
      </c>
      <c r="G61" s="124">
        <f t="shared" si="17"/>
        <v>1</v>
      </c>
      <c r="H61" s="124">
        <f t="shared" si="17"/>
        <v>1</v>
      </c>
      <c r="I61" s="124"/>
      <c r="J61" s="124">
        <f t="shared" si="17"/>
        <v>1</v>
      </c>
      <c r="K61" s="124">
        <f>COUNTIF(K38:K41,"N")+COUNTIF(K5:K41,"D(N)")</f>
        <v>1</v>
      </c>
      <c r="L61" s="124">
        <f t="shared" ref="L61:AK61" si="18">COUNTIF(L38:L41,"N")+COUNTIF(L5:L41,"D(N)")</f>
        <v>1</v>
      </c>
      <c r="M61" s="124">
        <f>COUNTIF(M11:M41,"N")+COUNTIF(M5:M41,"D(N)")</f>
        <v>8</v>
      </c>
      <c r="N61" s="124">
        <f>COUNTIF(N11:N41,"N")+COUNTIF(N5:N41,"D(N)")</f>
        <v>2</v>
      </c>
      <c r="O61" s="124">
        <f>COUNTIF(O38:O40,"N")+COUNTIF(O5:O40,"D(N)")</f>
        <v>1</v>
      </c>
      <c r="P61" s="124">
        <f>COUNTIF(P38:P40,"N")+COUNTIF(P5:P40,"D(N)")</f>
        <v>1</v>
      </c>
      <c r="Q61" s="124">
        <f t="shared" si="18"/>
        <v>1</v>
      </c>
      <c r="R61" s="124">
        <f t="shared" si="18"/>
        <v>1</v>
      </c>
      <c r="S61" s="124">
        <f t="shared" si="18"/>
        <v>1</v>
      </c>
      <c r="T61" s="124">
        <f t="shared" si="18"/>
        <v>1</v>
      </c>
      <c r="U61" s="124">
        <f t="shared" si="18"/>
        <v>1</v>
      </c>
      <c r="V61" s="124">
        <f t="shared" si="18"/>
        <v>1</v>
      </c>
      <c r="W61" s="124">
        <f t="shared" si="18"/>
        <v>1</v>
      </c>
      <c r="X61" s="124">
        <f t="shared" si="18"/>
        <v>1</v>
      </c>
      <c r="Y61" s="124">
        <f t="shared" si="18"/>
        <v>1</v>
      </c>
      <c r="Z61" s="124">
        <f t="shared" si="18"/>
        <v>1</v>
      </c>
      <c r="AA61" s="124">
        <f t="shared" si="18"/>
        <v>1</v>
      </c>
      <c r="AB61" s="124">
        <f t="shared" si="18"/>
        <v>1</v>
      </c>
      <c r="AC61" s="124">
        <f t="shared" si="18"/>
        <v>1</v>
      </c>
      <c r="AD61" s="124">
        <f t="shared" si="18"/>
        <v>1</v>
      </c>
      <c r="AE61" s="124">
        <f>COUNTIF(AE38:AE40,"N")+COUNTIF(AE5:AE40,"D(N)")</f>
        <v>1</v>
      </c>
      <c r="AF61" s="124">
        <f>COUNTIF(AF38:AF40,"N")+COUNTIF(AF5:AF40,"D(N)")</f>
        <v>1</v>
      </c>
      <c r="AG61" s="124">
        <f t="shared" si="18"/>
        <v>1</v>
      </c>
      <c r="AH61" s="124">
        <f t="shared" si="18"/>
        <v>1</v>
      </c>
      <c r="AI61" s="124">
        <f t="shared" si="18"/>
        <v>1</v>
      </c>
      <c r="AJ61" s="124">
        <f t="shared" si="18"/>
        <v>1</v>
      </c>
      <c r="AK61" s="124">
        <f t="shared" si="18"/>
        <v>1</v>
      </c>
      <c r="AL61" s="124">
        <f>COUNTIF(AL38:AL41,"N")+COUNTIF(AL5:AL41,"D(N)")</f>
        <v>1</v>
      </c>
      <c r="AM61" s="124">
        <f t="shared" ref="AM61:AO61" si="19">COUNTIF(AM38:AM41,"N")+COUNTIF(AM5:AM41,"D(N)")</f>
        <v>1</v>
      </c>
      <c r="AN61" s="124">
        <f t="shared" ref="AN61" si="20">COUNTIF(AN38:AN41,"N")+COUNTIF(AN5:AN41,"D(N)")</f>
        <v>1</v>
      </c>
      <c r="AO61" s="124">
        <f t="shared" si="19"/>
        <v>1</v>
      </c>
      <c r="AP61" s="124"/>
      <c r="AQ61" s="124"/>
      <c r="AR61" s="124"/>
      <c r="AS61" s="124"/>
      <c r="AT61" s="124"/>
    </row>
    <row r="62" spans="1:47" s="47" customFormat="1" ht="30.75" customHeight="1" thickBot="1">
      <c r="A62" s="487"/>
      <c r="B62" s="492" t="s">
        <v>162</v>
      </c>
      <c r="C62" s="493"/>
      <c r="D62" s="493"/>
      <c r="E62" s="494"/>
      <c r="F62" s="127">
        <f t="shared" ref="F62:J62" si="21">F60+F61</f>
        <v>8</v>
      </c>
      <c r="G62" s="127">
        <f t="shared" si="21"/>
        <v>8</v>
      </c>
      <c r="H62" s="127">
        <f t="shared" si="21"/>
        <v>8</v>
      </c>
      <c r="I62" s="127"/>
      <c r="J62" s="127">
        <f t="shared" si="21"/>
        <v>7</v>
      </c>
      <c r="K62" s="127">
        <f>K60+K61</f>
        <v>7</v>
      </c>
      <c r="L62" s="127">
        <f t="shared" ref="L62:AO62" si="22">L60+L61</f>
        <v>8</v>
      </c>
      <c r="M62" s="127">
        <f t="shared" si="22"/>
        <v>15</v>
      </c>
      <c r="N62" s="127">
        <f t="shared" si="22"/>
        <v>9</v>
      </c>
      <c r="O62" s="127">
        <f t="shared" si="22"/>
        <v>8</v>
      </c>
      <c r="P62" s="127">
        <f t="shared" si="22"/>
        <v>8</v>
      </c>
      <c r="Q62" s="127">
        <f t="shared" si="22"/>
        <v>8</v>
      </c>
      <c r="R62" s="127">
        <f t="shared" si="22"/>
        <v>7</v>
      </c>
      <c r="S62" s="127">
        <f t="shared" si="22"/>
        <v>7</v>
      </c>
      <c r="T62" s="127">
        <f t="shared" si="22"/>
        <v>8</v>
      </c>
      <c r="U62" s="127">
        <f t="shared" si="22"/>
        <v>8</v>
      </c>
      <c r="V62" s="127">
        <f t="shared" si="22"/>
        <v>8</v>
      </c>
      <c r="W62" s="127">
        <f t="shared" si="22"/>
        <v>8</v>
      </c>
      <c r="X62" s="127">
        <f t="shared" si="22"/>
        <v>8</v>
      </c>
      <c r="Y62" s="127">
        <f t="shared" si="22"/>
        <v>8</v>
      </c>
      <c r="Z62" s="127">
        <f t="shared" si="22"/>
        <v>6</v>
      </c>
      <c r="AA62" s="127">
        <f t="shared" si="22"/>
        <v>6</v>
      </c>
      <c r="AB62" s="127">
        <f t="shared" si="22"/>
        <v>8</v>
      </c>
      <c r="AC62" s="127">
        <f t="shared" si="22"/>
        <v>8</v>
      </c>
      <c r="AD62" s="127">
        <f t="shared" si="22"/>
        <v>8</v>
      </c>
      <c r="AE62" s="127">
        <f t="shared" si="22"/>
        <v>8</v>
      </c>
      <c r="AF62" s="127">
        <f t="shared" si="22"/>
        <v>7</v>
      </c>
      <c r="AG62" s="127">
        <f t="shared" si="22"/>
        <v>7</v>
      </c>
      <c r="AH62" s="127">
        <f t="shared" si="22"/>
        <v>7</v>
      </c>
      <c r="AI62" s="127">
        <f t="shared" si="22"/>
        <v>7</v>
      </c>
      <c r="AJ62" s="127">
        <f t="shared" si="22"/>
        <v>8</v>
      </c>
      <c r="AK62" s="127">
        <f t="shared" si="22"/>
        <v>8</v>
      </c>
      <c r="AL62" s="127">
        <f t="shared" si="22"/>
        <v>7</v>
      </c>
      <c r="AM62" s="127">
        <f t="shared" si="22"/>
        <v>7</v>
      </c>
      <c r="AN62" s="127">
        <f t="shared" ref="AN62" si="23">AN60+AN61</f>
        <v>7</v>
      </c>
      <c r="AO62" s="127">
        <f t="shared" si="22"/>
        <v>7</v>
      </c>
      <c r="AP62" s="127"/>
      <c r="AQ62" s="127"/>
      <c r="AR62" s="127"/>
      <c r="AS62" s="127"/>
      <c r="AT62" s="127"/>
    </row>
    <row r="63" spans="1:47" s="47" customFormat="1" ht="12.75" customHeight="1" thickTop="1">
      <c r="A63" s="102"/>
      <c r="B63" s="102"/>
      <c r="C63" s="102"/>
      <c r="D63" s="102"/>
      <c r="E63" s="102"/>
      <c r="F63" s="102"/>
      <c r="G63" s="102"/>
      <c r="H63" s="102"/>
      <c r="I63" s="102"/>
      <c r="J63" s="102"/>
      <c r="K63" s="128"/>
      <c r="L63" s="26"/>
      <c r="M63" s="26"/>
      <c r="N63" s="26"/>
    </row>
    <row r="64" spans="1:47" s="47" customFormat="1" ht="12.75" customHeight="1">
      <c r="A64" s="102"/>
      <c r="B64" s="102"/>
      <c r="C64" s="102"/>
      <c r="D64" s="102"/>
      <c r="E64" s="102"/>
      <c r="F64" s="102"/>
      <c r="G64" s="102"/>
      <c r="H64" s="102"/>
      <c r="I64" s="102"/>
      <c r="J64" s="102"/>
      <c r="K64" s="128"/>
      <c r="L64" s="26"/>
      <c r="M64" s="26"/>
      <c r="N64" s="26"/>
    </row>
  </sheetData>
  <sheetProtection selectLockedCells="1" selectUnlockedCells="1"/>
  <mergeCells count="62">
    <mergeCell ref="AN51:AT51"/>
    <mergeCell ref="AN52:AT52"/>
    <mergeCell ref="AN53:AT53"/>
    <mergeCell ref="K2:AO2"/>
    <mergeCell ref="AE47:AL47"/>
    <mergeCell ref="AE48:AL48"/>
    <mergeCell ref="AN49:AT49"/>
    <mergeCell ref="AN47:AT47"/>
    <mergeCell ref="AN48:AT48"/>
    <mergeCell ref="AN50:AT50"/>
    <mergeCell ref="M53:R53"/>
    <mergeCell ref="T53:AA53"/>
    <mergeCell ref="AE53:AL53"/>
    <mergeCell ref="AE51:AL51"/>
    <mergeCell ref="T46:AA46"/>
    <mergeCell ref="AB46:AB49"/>
    <mergeCell ref="A60:A62"/>
    <mergeCell ref="C60:E60"/>
    <mergeCell ref="C61:E61"/>
    <mergeCell ref="B62:E62"/>
    <mergeCell ref="AE49:AL49"/>
    <mergeCell ref="AE50:AL50"/>
    <mergeCell ref="A55:A56"/>
    <mergeCell ref="B55:E56"/>
    <mergeCell ref="A57:A59"/>
    <mergeCell ref="C57:E57"/>
    <mergeCell ref="C58:E58"/>
    <mergeCell ref="B59:E59"/>
    <mergeCell ref="M52:R52"/>
    <mergeCell ref="T52:AA52"/>
    <mergeCell ref="AE52:AL52"/>
    <mergeCell ref="A53:E53"/>
    <mergeCell ref="A50:A51"/>
    <mergeCell ref="B50:E50"/>
    <mergeCell ref="M50:R50"/>
    <mergeCell ref="T50:AA50"/>
    <mergeCell ref="AB50:AB52"/>
    <mergeCell ref="B51:E51"/>
    <mergeCell ref="M51:R51"/>
    <mergeCell ref="T51:AA51"/>
    <mergeCell ref="A48:A49"/>
    <mergeCell ref="B48:E48"/>
    <mergeCell ref="M48:R48"/>
    <mergeCell ref="T48:AA48"/>
    <mergeCell ref="B49:E49"/>
    <mergeCell ref="M49:R49"/>
    <mergeCell ref="T49:AA49"/>
    <mergeCell ref="B47:E47"/>
    <mergeCell ref="M47:R47"/>
    <mergeCell ref="T47:AA47"/>
    <mergeCell ref="A21:A27"/>
    <mergeCell ref="A29:A35"/>
    <mergeCell ref="A37:A44"/>
    <mergeCell ref="A46:A47"/>
    <mergeCell ref="B46:E46"/>
    <mergeCell ref="M46:R46"/>
    <mergeCell ref="A13:A19"/>
    <mergeCell ref="K1:AT1"/>
    <mergeCell ref="A2:C2"/>
    <mergeCell ref="A3:E3"/>
    <mergeCell ref="AU3:AU4"/>
    <mergeCell ref="A5:A11"/>
  </mergeCells>
  <conditionalFormatting sqref="C4 C46:D52 C54:D54 C57:C58 C59:D59 C60:C61 C62:D1048576">
    <cfRule type="containsText" dxfId="35" priority="89" operator="containsText" text="Operator (E)">
      <formula>NOT(ISERROR(SEARCH("Operator (E)",C4)))</formula>
    </cfRule>
    <cfRule type="containsText" dxfId="34" priority="90" operator="containsText" text="F2">
      <formula>NOT(ISERROR(SEARCH("F2",C4)))</formula>
    </cfRule>
    <cfRule type="containsText" dxfId="33" priority="91" operator="containsText" text="F1">
      <formula>NOT(ISERROR(SEARCH("F1",C4)))</formula>
    </cfRule>
    <cfRule type="containsText" dxfId="32" priority="92" operator="containsText" text="P3">
      <formula>NOT(ISERROR(SEARCH("P3",C4)))</formula>
    </cfRule>
    <cfRule type="containsText" dxfId="31" priority="93" operator="containsText" text="P2">
      <formula>NOT(ISERROR(SEARCH("P2",C4)))</formula>
    </cfRule>
    <cfRule type="containsText" dxfId="30" priority="94" operator="containsText" text="P1">
      <formula>NOT(ISERROR(SEARCH("P1",C4)))</formula>
    </cfRule>
    <cfRule type="containsText" dxfId="29" priority="95" operator="containsText" text="Section Mgr.">
      <formula>NOT(ISERROR(SEARCH("Section Mgr.",C4)))</formula>
    </cfRule>
  </conditionalFormatting>
  <conditionalFormatting sqref="C1:D1">
    <cfRule type="containsText" dxfId="28" priority="96" operator="containsText" text="Operator (E)">
      <formula>NOT(ISERROR(SEARCH("Operator (E)",C1)))</formula>
    </cfRule>
    <cfRule type="containsText" dxfId="27" priority="97" operator="containsText" text="F2">
      <formula>NOT(ISERROR(SEARCH("F2",C1)))</formula>
    </cfRule>
    <cfRule type="containsText" dxfId="26" priority="98" operator="containsText" text="F1">
      <formula>NOT(ISERROR(SEARCH("F1",C1)))</formula>
    </cfRule>
    <cfRule type="containsText" dxfId="25" priority="99" operator="containsText" text="P3">
      <formula>NOT(ISERROR(SEARCH("P3",C1)))</formula>
    </cfRule>
    <cfRule type="containsText" dxfId="24" priority="100" operator="containsText" text="P2">
      <formula>NOT(ISERROR(SEARCH("P2",C1)))</formula>
    </cfRule>
    <cfRule type="containsText" dxfId="23" priority="101" operator="containsText" text="P1">
      <formula>NOT(ISERROR(SEARCH("P1",C1)))</formula>
    </cfRule>
    <cfRule type="containsText" dxfId="22" priority="102" operator="containsText" text="Section Mgr.">
      <formula>NOT(ISERROR(SEARCH("Section Mgr.",C1)))</formula>
    </cfRule>
  </conditionalFormatting>
  <conditionalFormatting sqref="C5:D11 C21:D27 C29:D35 C37:D44">
    <cfRule type="containsText" dxfId="21" priority="82" operator="containsText" text="Operator (E)">
      <formula>NOT(ISERROR(SEARCH("Operator (E)",C5)))</formula>
    </cfRule>
    <cfRule type="containsText" dxfId="20" priority="83" operator="containsText" text="F2">
      <formula>NOT(ISERROR(SEARCH("F2",C5)))</formula>
    </cfRule>
    <cfRule type="containsText" dxfId="19" priority="84" operator="containsText" text="F1">
      <formula>NOT(ISERROR(SEARCH("F1",C5)))</formula>
    </cfRule>
    <cfRule type="containsText" dxfId="18" priority="85" operator="containsText" text="P3">
      <formula>NOT(ISERROR(SEARCH("P3",C5)))</formula>
    </cfRule>
    <cfRule type="containsText" dxfId="17" priority="86" operator="containsText" text="P2">
      <formula>NOT(ISERROR(SEARCH("P2",C5)))</formula>
    </cfRule>
    <cfRule type="containsText" dxfId="16" priority="87" operator="containsText" text="P1">
      <formula>NOT(ISERROR(SEARCH("P1",C5)))</formula>
    </cfRule>
    <cfRule type="containsText" dxfId="15" priority="88" operator="containsText" text="Section Mgr.">
      <formula>NOT(ISERROR(SEARCH("Section Mgr.",C5)))</formula>
    </cfRule>
  </conditionalFormatting>
  <conditionalFormatting sqref="C13:D19">
    <cfRule type="containsText" dxfId="14" priority="71" operator="containsText" text="Operator (E)">
      <formula>NOT(ISERROR(SEARCH("Operator (E)",C13)))</formula>
    </cfRule>
    <cfRule type="containsText" dxfId="13" priority="72" operator="containsText" text="F2">
      <formula>NOT(ISERROR(SEARCH("F2",C13)))</formula>
    </cfRule>
    <cfRule type="containsText" dxfId="12" priority="73" operator="containsText" text="F1">
      <formula>NOT(ISERROR(SEARCH("F1",C13)))</formula>
    </cfRule>
    <cfRule type="containsText" dxfId="11" priority="74" operator="containsText" text="P3">
      <formula>NOT(ISERROR(SEARCH("P3",C13)))</formula>
    </cfRule>
    <cfRule type="containsText" dxfId="10" priority="75" operator="containsText" text="P2">
      <formula>NOT(ISERROR(SEARCH("P2",C13)))</formula>
    </cfRule>
    <cfRule type="containsText" dxfId="9" priority="76" operator="containsText" text="P1">
      <formula>NOT(ISERROR(SEARCH("P1",C13)))</formula>
    </cfRule>
    <cfRule type="containsText" dxfId="8" priority="77" operator="containsText" text="Section Mgr.">
      <formula>NOT(ISERROR(SEARCH("Section Mgr.",C13)))</formula>
    </cfRule>
  </conditionalFormatting>
  <conditionalFormatting sqref="F4:AT4">
    <cfRule type="expression" dxfId="7" priority="1">
      <formula>"ส"</formula>
    </cfRule>
    <cfRule type="expression" dxfId="6" priority="2">
      <formula>"อา"</formula>
    </cfRule>
  </conditionalFormatting>
  <conditionalFormatting sqref="F57:AT57 F60:AT60">
    <cfRule type="colorScale" priority="106">
      <colorScale>
        <cfvo type="num" val="5"/>
        <cfvo type="num" val="6"/>
        <color rgb="FFFF0000"/>
        <color theme="9" tint="0.59999389629810485"/>
      </colorScale>
    </cfRule>
  </conditionalFormatting>
  <conditionalFormatting sqref="F58:AT58 F61:AT61">
    <cfRule type="colorScale" priority="81">
      <colorScale>
        <cfvo type="num" val="0"/>
        <cfvo type="num" val="1"/>
        <color rgb="FFFF0000"/>
        <color theme="9" tint="0.59999389629810485"/>
      </colorScale>
    </cfRule>
  </conditionalFormatting>
  <conditionalFormatting sqref="F59:AT59">
    <cfRule type="cellIs" dxfId="5" priority="78" operator="greaterThan">
      <formula>8</formula>
    </cfRule>
    <cfRule type="cellIs" dxfId="4" priority="79" operator="greaterThanOrEqual">
      <formula>7</formula>
    </cfRule>
    <cfRule type="cellIs" dxfId="3" priority="80" operator="lessThan">
      <formula>6</formula>
    </cfRule>
  </conditionalFormatting>
  <conditionalFormatting sqref="F62:AT62">
    <cfRule type="cellIs" dxfId="2" priority="103" operator="greaterThan">
      <formula>8</formula>
    </cfRule>
    <cfRule type="cellIs" dxfId="1" priority="104" operator="greaterThanOrEqual">
      <formula>7</formula>
    </cfRule>
    <cfRule type="cellIs" dxfId="0" priority="105" operator="lessThan">
      <formula>6</formula>
    </cfRule>
  </conditionalFormatting>
  <printOptions horizontalCentered="1"/>
  <pageMargins left="0" right="0" top="0.25" bottom="0.25" header="0.3" footer="0.3"/>
  <pageSetup paperSize="9" scale="57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11122C683BBE44CA752F6FD771D7243" ma:contentTypeVersion="19" ma:contentTypeDescription="Create a new document." ma:contentTypeScope="" ma:versionID="95be44f18d4963a6d269915ad98af974">
  <xsd:schema xmlns:xsd="http://www.w3.org/2001/XMLSchema" xmlns:xs="http://www.w3.org/2001/XMLSchema" xmlns:p="http://schemas.microsoft.com/office/2006/metadata/properties" xmlns:ns2="08a24a22-faf6-46e9-b1f2-bc0922f11d91" xmlns:ns3="e7289c10-d645-4f9d-a008-1d47e71fcfba" targetNamespace="http://schemas.microsoft.com/office/2006/metadata/properties" ma:root="true" ma:fieldsID="a5d710ae40e109c5789d121155ea3dc7" ns2:_="" ns3:_="">
    <xsd:import namespace="08a24a22-faf6-46e9-b1f2-bc0922f11d91"/>
    <xsd:import namespace="e7289c10-d645-4f9d-a008-1d47e71fcf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a24a22-faf6-46e9-b1f2-bc0922f11d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16ecbff1-0762-4908-a920-84720b6976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289c10-d645-4f9d-a008-1d47e71fcfba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ed18c55-ca2b-4542-bebb-a60ebcbf320e}" ma:internalName="TaxCatchAll" ma:showField="CatchAllData" ma:web="e7289c10-d645-4f9d-a008-1d47e71fcfb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7289c10-d645-4f9d-a008-1d47e71fcfba" xsi:nil="true"/>
    <lcf76f155ced4ddcb4097134ff3c332f xmlns="08a24a22-faf6-46e9-b1f2-bc0922f11d91">
      <Terms xmlns="http://schemas.microsoft.com/office/infopath/2007/PartnerControls"/>
    </lcf76f155ced4ddcb4097134ff3c332f>
  </documentManagement>
</p:properties>
</file>

<file path=customXml/item4.xml><?xml version="1.0" encoding="utf-8"?>
<scriptIds xmlns="http://schemas.microsoft.com/office/extensibility/maker/v1.0" id="script-ids-node-id">
  <scriptId id="ms-officescript%3A%2F%2Fonedrive_business_itemlink%2F01FFNOHGKHCKUVZ2TBHJFY4MGCKIHIGXCY:ms-officescript%3A%2F%2Fonedrive_business_sharinglink%2Fu!aHR0cHM6Ly9wdHRncnAtbXkuc2hhcmVwb2ludC5jb20vOnU6L2cvcGVyc29uYWwvbG5nNTMwMDE3X3B0dGxuZ19jb20vSVFCSEVxbGM2bUU2UzQ0d3dsSU9nMXhZQVdQUV9Jc1ZzSDI2M3ZzVUI2b1NPR28"/>
</scriptIds>
</file>

<file path=customXml/itemProps1.xml><?xml version="1.0" encoding="utf-8"?>
<ds:datastoreItem xmlns:ds="http://schemas.openxmlformats.org/officeDocument/2006/customXml" ds:itemID="{D62D304B-FF55-44C2-93CE-0C4A1081C4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a24a22-faf6-46e9-b1f2-bc0922f11d91"/>
    <ds:schemaRef ds:uri="e7289c10-d645-4f9d-a008-1d47e71fcf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CC474FD-DB00-48C4-8DB2-169E2F9A17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FF680E1-CD2F-4605-8D3B-359959076F45}">
  <ds:schemaRefs>
    <ds:schemaRef ds:uri="http://purl.org/dc/terms/"/>
    <ds:schemaRef ds:uri="http://schemas.openxmlformats.org/package/2006/metadata/core-properties"/>
    <ds:schemaRef ds:uri="http://purl.org/dc/dcmitype/"/>
    <ds:schemaRef ds:uri="e7289c10-d645-4f9d-a008-1d47e71fcfba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infopath/2007/PartnerControls"/>
    <ds:schemaRef ds:uri="08a24a22-faf6-46e9-b1f2-bc0922f11d91"/>
  </ds:schemaRefs>
</ds:datastoreItem>
</file>

<file path=customXml/itemProps4.xml><?xml version="1.0" encoding="utf-8"?>
<ds:datastoreItem xmlns:ds="http://schemas.openxmlformats.org/officeDocument/2006/customXml" ds:itemID="{64A1CF24-2B8E-4470-B53A-E2CDF20F931D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19</vt:i4>
      </vt:variant>
    </vt:vector>
  </HeadingPairs>
  <TitlesOfParts>
    <vt:vector size="40" baseType="lpstr">
      <vt:lpstr>ปฏิทินวันหยุด</vt:lpstr>
      <vt:lpstr>ตารางกะ</vt:lpstr>
      <vt:lpstr>2026_Jan</vt:lpstr>
      <vt:lpstr>2026_Feb</vt:lpstr>
      <vt:lpstr>2026_May</vt:lpstr>
      <vt:lpstr>2026_Mar</vt:lpstr>
      <vt:lpstr>2026_Apr</vt:lpstr>
      <vt:lpstr>2026_May (Pre MA)</vt:lpstr>
      <vt:lpstr>2026_June (MA)</vt:lpstr>
      <vt:lpstr>2026_June_draft</vt:lpstr>
      <vt:lpstr>2026_June_draft2</vt:lpstr>
      <vt:lpstr>2026_June</vt:lpstr>
      <vt:lpstr>2026_Julyสัมมนาฝ่าย</vt:lpstr>
      <vt:lpstr>2026_July</vt:lpstr>
      <vt:lpstr>2026_Aug</vt:lpstr>
      <vt:lpstr>2026_SepOct_Seminar</vt:lpstr>
      <vt:lpstr>2026_Oct-Nov_Seminar</vt:lpstr>
      <vt:lpstr>2026_Sep</vt:lpstr>
      <vt:lpstr>2026_Oct</vt:lpstr>
      <vt:lpstr>2026_Nov</vt:lpstr>
      <vt:lpstr>2026_Dec</vt:lpstr>
      <vt:lpstr>'2026_Apr'!Print_Area</vt:lpstr>
      <vt:lpstr>'2026_Aug'!Print_Area</vt:lpstr>
      <vt:lpstr>'2026_Dec'!Print_Area</vt:lpstr>
      <vt:lpstr>'2026_Feb'!Print_Area</vt:lpstr>
      <vt:lpstr>'2026_Jan'!Print_Area</vt:lpstr>
      <vt:lpstr>'2026_July'!Print_Area</vt:lpstr>
      <vt:lpstr>'2026_Julyสัมมนาฝ่าย'!Print_Area</vt:lpstr>
      <vt:lpstr>'2026_June'!Print_Area</vt:lpstr>
      <vt:lpstr>'2026_June (MA)'!Print_Area</vt:lpstr>
      <vt:lpstr>'2026_June_draft'!Print_Area</vt:lpstr>
      <vt:lpstr>'2026_June_draft2'!Print_Area</vt:lpstr>
      <vt:lpstr>'2026_Mar'!Print_Area</vt:lpstr>
      <vt:lpstr>'2026_May'!Print_Area</vt:lpstr>
      <vt:lpstr>'2026_May (Pre MA)'!Print_Area</vt:lpstr>
      <vt:lpstr>'2026_Nov'!Print_Area</vt:lpstr>
      <vt:lpstr>'2026_Oct'!Print_Area</vt:lpstr>
      <vt:lpstr>'2026_Oct-Nov_Seminar'!Print_Area</vt:lpstr>
      <vt:lpstr>'2026_Sep'!Print_Area</vt:lpstr>
      <vt:lpstr>'2026_SepOct_Seminar'!Print_Area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Thanasak Suebsin-PTTLNG</dc:creator>
  <cp:keywords/>
  <dc:description/>
  <cp:lastModifiedBy>Thanayod Wasathian-PTTLNG</cp:lastModifiedBy>
  <cp:revision/>
  <dcterms:created xsi:type="dcterms:W3CDTF">2023-12-29T04:44:59Z</dcterms:created>
  <dcterms:modified xsi:type="dcterms:W3CDTF">2026-08-12T08:21:55Z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QReportStart">
    <vt:lpwstr/>
  </property>
  <property fmtid="{D5CDD505-2E9C-101B-9397-08002B2CF9AE}" pid="3" name="MXQReportEnd">
    <vt:lpwstr/>
  </property>
  <property fmtid="{D5CDD505-2E9C-101B-9397-08002B2CF9AE}" pid="4" name="MXQSpotTime">
    <vt:lpwstr/>
  </property>
  <property fmtid="{D5CDD505-2E9C-101B-9397-08002B2CF9AE}" pid="5" name="ContentTypeId">
    <vt:lpwstr>0x010100911122C683BBE44CA752F6FD771D7243</vt:lpwstr>
  </property>
  <property fmtid="{D5CDD505-2E9C-101B-9397-08002B2CF9AE}" pid="6" name="MediaServiceImageTags">
    <vt:lpwstr/>
  </property>
</Properties>
</file>