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dance/Dropbox/Alliance Trucking - Logic Studio/Pit:Dump Locations/CO/"/>
    </mc:Choice>
  </mc:AlternateContent>
  <xr:revisionPtr revIDLastSave="0" documentId="13_ncr:1_{14410B9F-AAF0-8B4F-BFD6-5B2DF134C577}" xr6:coauthVersionLast="45" xr6:coauthVersionMax="45" xr10:uidLastSave="{00000000-0000-0000-0000-000000000000}"/>
  <bookViews>
    <workbookView xWindow="-34520" yWindow="3840" windowWidth="38400" windowHeight="22620" xr2:uid="{CB6E8022-1F81-9E43-8EBB-A43D76ED2CBE}"/>
  </bookViews>
  <sheets>
    <sheet name="Sheet1" sheetId="1" r:id="rId1"/>
  </sheets>
  <definedNames>
    <definedName name="_xlnm._FilterDatabase" localSheetId="0" hidden="1">Sheet1!$A$10:$H$70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11" i="1"/>
  <c r="D2" i="1"/>
  <c r="D5" i="1"/>
  <c r="D8" i="1"/>
  <c r="D3" i="1"/>
  <c r="D7" i="1"/>
  <c r="D6" i="1"/>
  <c r="D4" i="1"/>
  <c r="H70" i="1"/>
  <c r="H36" i="1"/>
  <c r="H41" i="1"/>
  <c r="H69" i="1"/>
  <c r="H68" i="1"/>
  <c r="H67" i="1"/>
  <c r="H35" i="1"/>
  <c r="H66" i="1"/>
  <c r="H34" i="1"/>
  <c r="H65" i="1"/>
  <c r="H64" i="1"/>
  <c r="H33" i="1"/>
  <c r="H63" i="1"/>
  <c r="H18" i="1"/>
  <c r="H62" i="1"/>
  <c r="H61" i="1"/>
  <c r="H40" i="1"/>
  <c r="H32" i="1"/>
  <c r="H31" i="1"/>
  <c r="H60" i="1"/>
  <c r="H30" i="1"/>
  <c r="H59" i="1"/>
  <c r="H58" i="1"/>
  <c r="H16" i="1"/>
  <c r="H29" i="1"/>
  <c r="H39" i="1"/>
  <c r="H57" i="1"/>
  <c r="H28" i="1"/>
  <c r="H15" i="1"/>
  <c r="H56" i="1"/>
  <c r="H27" i="1"/>
  <c r="H26" i="1"/>
  <c r="H55" i="1"/>
  <c r="H54" i="1"/>
  <c r="H53" i="1"/>
  <c r="H25" i="1"/>
  <c r="H52" i="1"/>
  <c r="H51" i="1"/>
  <c r="H50" i="1"/>
  <c r="H38" i="1"/>
  <c r="H24" i="1"/>
  <c r="H49" i="1"/>
  <c r="H14" i="1"/>
  <c r="H48" i="1"/>
  <c r="H13" i="1"/>
  <c r="H47" i="1"/>
  <c r="H46" i="1"/>
  <c r="H45" i="1"/>
  <c r="H23" i="1"/>
  <c r="H44" i="1"/>
  <c r="H12" i="1"/>
  <c r="H22" i="1"/>
  <c r="H17" i="1"/>
  <c r="H43" i="1"/>
  <c r="H21" i="1"/>
  <c r="H42" i="1"/>
  <c r="H37" i="1"/>
  <c r="H20" i="1"/>
  <c r="H19" i="1"/>
  <c r="H11" i="1"/>
</calcChain>
</file>

<file path=xl/sharedStrings.xml><?xml version="1.0" encoding="utf-8"?>
<sst xmlns="http://schemas.openxmlformats.org/spreadsheetml/2006/main" count="332" uniqueCount="216">
  <si>
    <t>Office</t>
  </si>
  <si>
    <t>Program</t>
  </si>
  <si>
    <t>Phone </t>
  </si>
  <si>
    <t>ALLEN, April</t>
  </si>
  <si>
    <t>Denver</t>
  </si>
  <si>
    <t>Admin</t>
  </si>
  <si>
    <t>april.allen</t>
  </si>
  <si>
    <t>ANNEAR, Julie *</t>
  </si>
  <si>
    <t>IMRP</t>
  </si>
  <si>
    <t>NA</t>
  </si>
  <si>
    <t>julie.annear</t>
  </si>
  <si>
    <t>BASHOR, Gayle</t>
  </si>
  <si>
    <t>gayle.l.bashor</t>
  </si>
  <si>
    <t>BENVENUTI, Gabriel</t>
  </si>
  <si>
    <t>MLRP</t>
  </si>
  <si>
    <t>gabriel.benvenuti</t>
  </si>
  <si>
    <t>BINNS, Janet</t>
  </si>
  <si>
    <t>OMLR</t>
  </si>
  <si>
    <t>janet.binns</t>
  </si>
  <si>
    <t>BISSONNETTE, Craig</t>
  </si>
  <si>
    <t>Leadville</t>
  </si>
  <si>
    <t>970-445-8365</t>
  </si>
  <si>
    <t>craig.bissonnette</t>
  </si>
  <si>
    <t>BOWLES, Brock</t>
  </si>
  <si>
    <t>brock.bowles</t>
  </si>
  <si>
    <t>BRANNON, Ginny</t>
  </si>
  <si>
    <t>Director</t>
  </si>
  <si>
    <t>ginny.brannon</t>
  </si>
  <si>
    <t>BROWN, Kirstin</t>
  </si>
  <si>
    <t>Durango</t>
  </si>
  <si>
    <t>970-903-7889</t>
  </si>
  <si>
    <t>kirstin.brown</t>
  </si>
  <si>
    <t>BURGMAIER, Susan</t>
  </si>
  <si>
    <t>susan.burgmaier</t>
  </si>
  <si>
    <t>CAZIER, Tim</t>
  </si>
  <si>
    <t>tim.cazier</t>
  </si>
  <si>
    <t>CROSBY, Erica</t>
  </si>
  <si>
    <t>erica.crosby</t>
  </si>
  <si>
    <t>CUNNINGHAM, DJ</t>
  </si>
  <si>
    <t>daniel.cunningham</t>
  </si>
  <si>
    <t>CUNNINGHAM, Michael</t>
  </si>
  <si>
    <t>michaela.cunningham</t>
  </si>
  <si>
    <t>CZAPLA, Dustin</t>
  </si>
  <si>
    <t>Grand Junction</t>
  </si>
  <si>
    <t>dustin.czapla</t>
  </si>
  <si>
    <t>DONALDSON, Teresa</t>
  </si>
  <si>
    <t>teresa.donaldson</t>
  </si>
  <si>
    <t>EBERT, Jared</t>
  </si>
  <si>
    <t>jared.ebert</t>
  </si>
  <si>
    <t>EPLEY, Kristin</t>
  </si>
  <si>
    <t>kristin.epley</t>
  </si>
  <si>
    <t>ESCHBERGER, Amy</t>
  </si>
  <si>
    <t>amy.eschberger</t>
  </si>
  <si>
    <t>GRAVES, Jeff</t>
  </si>
  <si>
    <t>jeff.graves</t>
  </si>
  <si>
    <t>HARVILL, Kim</t>
  </si>
  <si>
    <t>MSTP</t>
  </si>
  <si>
    <t>kim.harvill</t>
  </si>
  <si>
    <t>HAYS, Peter</t>
  </si>
  <si>
    <t>peter.hays</t>
  </si>
  <si>
    <t>HERNANDEZ, Alysha</t>
  </si>
  <si>
    <t>alysha.hernandez</t>
  </si>
  <si>
    <t>LENNBERG, Patrick</t>
  </si>
  <si>
    <t>patrick.lennberg</t>
  </si>
  <si>
    <t>LITTERAL, Jeff</t>
  </si>
  <si>
    <t>Ridgway</t>
  </si>
  <si>
    <t>970-216-1330</t>
  </si>
  <si>
    <t>jeff.litteral</t>
  </si>
  <si>
    <t>LYNCH, Tabetha</t>
  </si>
  <si>
    <t>tabetha.lynch</t>
  </si>
  <si>
    <t>MARSHALL, Travis</t>
  </si>
  <si>
    <t>travis.marshall</t>
  </si>
  <si>
    <t>MEANS, Russ</t>
  </si>
  <si>
    <t>russ.means</t>
  </si>
  <si>
    <t>MIKOS, Mark</t>
  </si>
  <si>
    <t>Crested Butte</t>
  </si>
  <si>
    <t>720-795-2034</t>
  </si>
  <si>
    <t>mark.mikos</t>
  </si>
  <si>
    <t>MIRANDA, Kristin</t>
  </si>
  <si>
    <t>kristin.miranda</t>
  </si>
  <si>
    <t>MITCHELL, Stephanie</t>
  </si>
  <si>
    <t>stephanie.mitchell</t>
  </si>
  <si>
    <t>MOJAR, Camille</t>
  </si>
  <si>
    <t>camille.mojar</t>
  </si>
  <si>
    <t>MORTENSEN, Erin *</t>
  </si>
  <si>
    <t>erin.mortensen</t>
  </si>
  <si>
    <t>MUSICK, Jason</t>
  </si>
  <si>
    <t>jason.musick</t>
  </si>
  <si>
    <t>NEAL, Brandon</t>
  </si>
  <si>
    <t>Monument</t>
  </si>
  <si>
    <t>303-870-0431</t>
  </si>
  <si>
    <t>brandon.neal</t>
  </si>
  <si>
    <t>NICKLESS, Rachael</t>
  </si>
  <si>
    <t>rachael.nickless</t>
  </si>
  <si>
    <t>PAPAMIHAIL, Eleni</t>
  </si>
  <si>
    <t>eleni.papamihail</t>
  </si>
  <si>
    <t>RANNEY, Harry</t>
  </si>
  <si>
    <t>harry.ranney</t>
  </si>
  <si>
    <t>REILLEY, Robin</t>
  </si>
  <si>
    <t>robin.reilley</t>
  </si>
  <si>
    <t>REINEKE, Jeremy</t>
  </si>
  <si>
    <t>jeremy.reineke</t>
  </si>
  <si>
    <t>RUSSELL, Elliott</t>
  </si>
  <si>
    <t>elliott.russell</t>
  </si>
  <si>
    <t>RUSSELL, Sarah</t>
  </si>
  <si>
    <t>sarah.russell</t>
  </si>
  <si>
    <t>RYAN, Teresa</t>
  </si>
  <si>
    <t>teresa.ryan</t>
  </si>
  <si>
    <t>SAMEK, Joe</t>
  </si>
  <si>
    <t>303-880-1477</t>
  </si>
  <si>
    <t>joe.samek</t>
  </si>
  <si>
    <t>SCOTT, Eric</t>
  </si>
  <si>
    <t>eric.scott</t>
  </si>
  <si>
    <t>SIMMONS, Leigh</t>
  </si>
  <si>
    <t>leigh.simmons</t>
  </si>
  <si>
    <t>SORENSON, Allen</t>
  </si>
  <si>
    <t>Silverthorne</t>
  </si>
  <si>
    <t>IMP</t>
  </si>
  <si>
    <t>303-263-7886</t>
  </si>
  <si>
    <t>allen.sorenson</t>
  </si>
  <si>
    <t>STARK, Jim</t>
  </si>
  <si>
    <t>jim.stark</t>
  </si>
  <si>
    <t>TAFI, Tara</t>
  </si>
  <si>
    <t>Gunnison</t>
  </si>
  <si>
    <t>720-425-4122</t>
  </si>
  <si>
    <t>tara.tafi</t>
  </si>
  <si>
    <t>TATE, Scottie</t>
  </si>
  <si>
    <t>scottie.tate</t>
  </si>
  <si>
    <t>THOMPSON, Jeff</t>
  </si>
  <si>
    <t>jeffreyc.thompson</t>
  </si>
  <si>
    <t>THOMPSON, Lisa</t>
  </si>
  <si>
    <t>lisa.thompson</t>
  </si>
  <si>
    <t>TRUJILLO, Zach</t>
  </si>
  <si>
    <t>zach.trujillo</t>
  </si>
  <si>
    <t>WAIT, TC *</t>
  </si>
  <si>
    <t>tc.wait</t>
  </si>
  <si>
    <t>WEIN, Clayton</t>
  </si>
  <si>
    <t>clayton.wein</t>
  </si>
  <si>
    <t>WEST, Lucas</t>
  </si>
  <si>
    <t>lucas.west</t>
  </si>
  <si>
    <t>YELDELL, Amy</t>
  </si>
  <si>
    <t>amy.yeldell</t>
  </si>
  <si>
    <t>YORK-FEIRN, Bill</t>
  </si>
  <si>
    <t>bill.york-feirn</t>
  </si>
  <si>
    <t>ZACK, Deb</t>
  </si>
  <si>
    <t>deb.zack</t>
  </si>
  <si>
    <t>ZUBER, Rob</t>
  </si>
  <si>
    <t>rob.zuber</t>
  </si>
  <si>
    <t>Email</t>
  </si>
  <si>
    <t>username</t>
  </si>
  <si>
    <t>Inactive Mine Reclamation Program</t>
  </si>
  <si>
    <t>Minded Land Reclamation</t>
  </si>
  <si>
    <t>Minse Saftey Training Program</t>
  </si>
  <si>
    <t>Office of Minded Land Reclmation</t>
  </si>
  <si>
    <t>Department</t>
  </si>
  <si>
    <t>Dept</t>
  </si>
  <si>
    <t>Count</t>
  </si>
  <si>
    <t>Last Name</t>
  </si>
  <si>
    <t>First Name</t>
  </si>
  <si>
    <t>April</t>
  </si>
  <si>
    <t>Susan</t>
  </si>
  <si>
    <t>Teresa</t>
  </si>
  <si>
    <t>Kristin</t>
  </si>
  <si>
    <t>Camille</t>
  </si>
  <si>
    <t>Eleni</t>
  </si>
  <si>
    <t>Ginny</t>
  </si>
  <si>
    <t>Allen</t>
  </si>
  <si>
    <t>Gayle</t>
  </si>
  <si>
    <t>Craig</t>
  </si>
  <si>
    <t>Kirstin</t>
  </si>
  <si>
    <t>Erica</t>
  </si>
  <si>
    <t>Jeff</t>
  </si>
  <si>
    <t>Mark</t>
  </si>
  <si>
    <t>Rachael</t>
  </si>
  <si>
    <t>Jeremy</t>
  </si>
  <si>
    <t>Sarah</t>
  </si>
  <si>
    <t>Tara</t>
  </si>
  <si>
    <t>Lisa</t>
  </si>
  <si>
    <t>Deb</t>
  </si>
  <si>
    <t>Gabriel</t>
  </si>
  <si>
    <t>Kim</t>
  </si>
  <si>
    <t>Brandon</t>
  </si>
  <si>
    <t>Joe</t>
  </si>
  <si>
    <t>Bill</t>
  </si>
  <si>
    <t>Janet</t>
  </si>
  <si>
    <t>Brock</t>
  </si>
  <si>
    <t>Tim</t>
  </si>
  <si>
    <t>DJ</t>
  </si>
  <si>
    <t>Michael</t>
  </si>
  <si>
    <t>Dustin</t>
  </si>
  <si>
    <t>Jared</t>
  </si>
  <si>
    <t>Amy</t>
  </si>
  <si>
    <t>Peter</t>
  </si>
  <si>
    <t>Alysha</t>
  </si>
  <si>
    <t>Patrick</t>
  </si>
  <si>
    <t>Tabetha</t>
  </si>
  <si>
    <t>Travis</t>
  </si>
  <si>
    <t>Russ</t>
  </si>
  <si>
    <t>Stephanie</t>
  </si>
  <si>
    <t>Jason</t>
  </si>
  <si>
    <t>Harry</t>
  </si>
  <si>
    <t>Robin</t>
  </si>
  <si>
    <t>Elliott</t>
  </si>
  <si>
    <t>Eric</t>
  </si>
  <si>
    <t>Leigh</t>
  </si>
  <si>
    <t>Jim</t>
  </si>
  <si>
    <t>Scottie</t>
  </si>
  <si>
    <t>Zach</t>
  </si>
  <si>
    <t>Clayton</t>
  </si>
  <si>
    <t>Lucas</t>
  </si>
  <si>
    <t>Rob</t>
  </si>
  <si>
    <t>TC</t>
  </si>
  <si>
    <t>Erin</t>
  </si>
  <si>
    <t>Julie</t>
  </si>
  <si>
    <t>Combined Name</t>
  </si>
  <si>
    <t>https://www.colorado.gov/pacific/drms/staff-directory-9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</si>
</sst>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Trebuchet MS"/>
      <family val="2"/>
    </font>
    <font>
      <sz val="12"/>
      <color rgb="FF000000"/>
      <name val="Monaco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lorado.gov/pacific/drms/staff-directory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04ED-F73A-AD42-8AFF-2BC0ED0EBF73}">
  <sheetPr filterMode="1"/>
  <dimension ref="A1:H70"/>
  <sheetViews>
    <sheetView tabSelected="1" workbookViewId="0">
      <selection activeCell="H70" sqref="H70"/>
    </sheetView>
  </sheetViews>
  <sheetFormatPr baseColWidth="10" defaultRowHeight="16" x14ac:dyDescent="0.2"/>
  <cols>
    <col min="1" max="1" width="12.83203125" style="1" bestFit="1" customWidth="1"/>
    <col min="2" max="2" width="14" style="1" bestFit="1" customWidth="1"/>
    <col min="3" max="3" width="25" style="1" customWidth="1"/>
    <col min="4" max="5" width="10.83203125" style="1"/>
    <col min="6" max="6" width="14.5" style="1" bestFit="1" customWidth="1"/>
    <col min="7" max="7" width="24.6640625" style="1" bestFit="1" customWidth="1"/>
    <col min="8" max="8" width="39" style="1" bestFit="1" customWidth="1"/>
    <col min="9" max="10" width="10.83203125" style="1"/>
    <col min="11" max="11" width="9.83203125" style="1" bestFit="1" customWidth="1"/>
    <col min="12" max="12" width="39.83203125" style="1" bestFit="1" customWidth="1"/>
    <col min="13" max="16384" width="10.83203125" style="1"/>
  </cols>
  <sheetData>
    <row r="1" spans="1:8" x14ac:dyDescent="0.2">
      <c r="B1" s="4" t="s">
        <v>155</v>
      </c>
      <c r="C1" s="1" t="s">
        <v>154</v>
      </c>
      <c r="D1" s="1" t="s">
        <v>156</v>
      </c>
    </row>
    <row r="2" spans="1:8" x14ac:dyDescent="0.2">
      <c r="B2" s="2" t="s">
        <v>17</v>
      </c>
      <c r="C2" s="1" t="s">
        <v>153</v>
      </c>
      <c r="D2" s="2">
        <f>COUNTIF($E:$E,B2)</f>
        <v>29</v>
      </c>
      <c r="G2" s="5" t="s">
        <v>215</v>
      </c>
    </row>
    <row r="3" spans="1:8" x14ac:dyDescent="0.2">
      <c r="B3" s="2" t="s">
        <v>8</v>
      </c>
      <c r="C3" s="1" t="s">
        <v>150</v>
      </c>
      <c r="D3" s="2">
        <f>COUNTIF($E:$E,B3)</f>
        <v>18</v>
      </c>
    </row>
    <row r="4" spans="1:8" x14ac:dyDescent="0.2">
      <c r="B4" s="2" t="s">
        <v>5</v>
      </c>
      <c r="D4" s="2">
        <f>COUNTIF($E:$E,B4)</f>
        <v>6</v>
      </c>
    </row>
    <row r="5" spans="1:8" x14ac:dyDescent="0.2">
      <c r="B5" s="2" t="s">
        <v>56</v>
      </c>
      <c r="C5" s="1" t="s">
        <v>152</v>
      </c>
      <c r="D5" s="2">
        <f>COUNTIF($E:$E,B5)</f>
        <v>4</v>
      </c>
    </row>
    <row r="6" spans="1:8" x14ac:dyDescent="0.2">
      <c r="B6" s="2" t="s">
        <v>26</v>
      </c>
      <c r="D6" s="2">
        <f>COUNTIF($E:$E,B6)</f>
        <v>1</v>
      </c>
    </row>
    <row r="7" spans="1:8" x14ac:dyDescent="0.2">
      <c r="B7" s="2" t="s">
        <v>117</v>
      </c>
      <c r="D7" s="2">
        <f>COUNTIF($E:$E,B7)</f>
        <v>1</v>
      </c>
    </row>
    <row r="8" spans="1:8" x14ac:dyDescent="0.2">
      <c r="B8" s="2" t="s">
        <v>14</v>
      </c>
      <c r="C8" s="1" t="s">
        <v>151</v>
      </c>
      <c r="D8" s="2">
        <f>COUNTIF($E:$E,B8)</f>
        <v>1</v>
      </c>
    </row>
    <row r="10" spans="1:8" x14ac:dyDescent="0.2">
      <c r="A10" s="1" t="s">
        <v>158</v>
      </c>
      <c r="B10" s="1" t="s">
        <v>157</v>
      </c>
      <c r="C10" s="4" t="s">
        <v>214</v>
      </c>
      <c r="D10" s="4" t="s">
        <v>0</v>
      </c>
      <c r="E10" s="4" t="s">
        <v>1</v>
      </c>
      <c r="F10" s="4" t="s">
        <v>2</v>
      </c>
      <c r="G10" s="4" t="s">
        <v>149</v>
      </c>
      <c r="H10" s="4" t="s">
        <v>148</v>
      </c>
    </row>
    <row r="11" spans="1:8" hidden="1" x14ac:dyDescent="0.2">
      <c r="A11" s="1" t="s">
        <v>159</v>
      </c>
      <c r="B11" s="3" t="str">
        <f>PROPER(LEFT(C11,(FIND(",",C11,1)-1)))</f>
        <v>Allen</v>
      </c>
      <c r="C11" s="2" t="s">
        <v>3</v>
      </c>
      <c r="D11" s="2" t="s">
        <v>4</v>
      </c>
      <c r="E11" s="2" t="s">
        <v>5</v>
      </c>
      <c r="F11" s="2">
        <v>8118</v>
      </c>
      <c r="G11" s="2" t="s">
        <v>6</v>
      </c>
      <c r="H11" s="2" t="str">
        <f>G11&amp;"@state.co.us"</f>
        <v>april.allen@state.co.us</v>
      </c>
    </row>
    <row r="12" spans="1:8" hidden="1" x14ac:dyDescent="0.2">
      <c r="A12" s="1" t="s">
        <v>160</v>
      </c>
      <c r="B12" s="3" t="str">
        <f t="shared" ref="B12:B70" si="0">PROPER(LEFT(C12,(FIND(",",C12,1)-1)))</f>
        <v>Burgmaier</v>
      </c>
      <c r="C12" s="2" t="s">
        <v>32</v>
      </c>
      <c r="D12" s="2" t="s">
        <v>4</v>
      </c>
      <c r="E12" s="2" t="s">
        <v>5</v>
      </c>
      <c r="F12" s="2">
        <v>8111</v>
      </c>
      <c r="G12" s="2" t="s">
        <v>33</v>
      </c>
      <c r="H12" s="2" t="str">
        <f>G12&amp;"@state.co.us"</f>
        <v>susan.burgmaier@state.co.us</v>
      </c>
    </row>
    <row r="13" spans="1:8" hidden="1" x14ac:dyDescent="0.2">
      <c r="A13" s="1" t="s">
        <v>161</v>
      </c>
      <c r="B13" s="3" t="str">
        <f t="shared" si="0"/>
        <v>Donaldson</v>
      </c>
      <c r="C13" s="2" t="s">
        <v>45</v>
      </c>
      <c r="D13" s="2" t="s">
        <v>4</v>
      </c>
      <c r="E13" s="2" t="s">
        <v>5</v>
      </c>
      <c r="F13" s="2">
        <v>8149</v>
      </c>
      <c r="G13" s="2" t="s">
        <v>46</v>
      </c>
      <c r="H13" s="2" t="str">
        <f>G13&amp;"@state.co.us"</f>
        <v>teresa.donaldson@state.co.us</v>
      </c>
    </row>
    <row r="14" spans="1:8" hidden="1" x14ac:dyDescent="0.2">
      <c r="A14" s="1" t="s">
        <v>162</v>
      </c>
      <c r="B14" s="3" t="str">
        <f t="shared" si="0"/>
        <v>Epley</v>
      </c>
      <c r="C14" s="2" t="s">
        <v>49</v>
      </c>
      <c r="D14" s="2" t="s">
        <v>4</v>
      </c>
      <c r="E14" s="2" t="s">
        <v>5</v>
      </c>
      <c r="F14" s="2">
        <v>8130</v>
      </c>
      <c r="G14" s="2" t="s">
        <v>50</v>
      </c>
      <c r="H14" s="2" t="str">
        <f>G14&amp;"@state.co.us"</f>
        <v>kristin.epley@state.co.us</v>
      </c>
    </row>
    <row r="15" spans="1:8" hidden="1" x14ac:dyDescent="0.2">
      <c r="A15" s="1" t="s">
        <v>163</v>
      </c>
      <c r="B15" s="3" t="str">
        <f t="shared" si="0"/>
        <v>Mojar</v>
      </c>
      <c r="C15" s="2" t="s">
        <v>82</v>
      </c>
      <c r="D15" s="2" t="s">
        <v>4</v>
      </c>
      <c r="E15" s="2" t="s">
        <v>5</v>
      </c>
      <c r="F15" s="2">
        <v>8136</v>
      </c>
      <c r="G15" s="2" t="s">
        <v>83</v>
      </c>
      <c r="H15" s="2" t="str">
        <f>G15&amp;"@state.co.us"</f>
        <v>camille.mojar@state.co.us</v>
      </c>
    </row>
    <row r="16" spans="1:8" hidden="1" x14ac:dyDescent="0.2">
      <c r="A16" s="1" t="s">
        <v>164</v>
      </c>
      <c r="B16" s="3" t="str">
        <f t="shared" si="0"/>
        <v>Papamihail</v>
      </c>
      <c r="C16" s="2" t="s">
        <v>94</v>
      </c>
      <c r="D16" s="2" t="s">
        <v>4</v>
      </c>
      <c r="E16" s="2" t="s">
        <v>5</v>
      </c>
      <c r="F16" s="2">
        <v>8101</v>
      </c>
      <c r="G16" s="2" t="s">
        <v>95</v>
      </c>
      <c r="H16" s="2" t="str">
        <f>G16&amp;"@state.co.us"</f>
        <v>eleni.papamihail@state.co.us</v>
      </c>
    </row>
    <row r="17" spans="1:8" hidden="1" x14ac:dyDescent="0.2">
      <c r="A17" s="1" t="s">
        <v>165</v>
      </c>
      <c r="B17" s="3" t="str">
        <f t="shared" si="0"/>
        <v>Brannon</v>
      </c>
      <c r="C17" s="2" t="s">
        <v>25</v>
      </c>
      <c r="D17" s="2" t="s">
        <v>4</v>
      </c>
      <c r="E17" s="2" t="s">
        <v>26</v>
      </c>
      <c r="F17" s="2">
        <v>8135</v>
      </c>
      <c r="G17" s="2" t="s">
        <v>27</v>
      </c>
      <c r="H17" s="2" t="str">
        <f>G17&amp;"@state.co.us"</f>
        <v>ginny.brannon@state.co.us</v>
      </c>
    </row>
    <row r="18" spans="1:8" hidden="1" x14ac:dyDescent="0.2">
      <c r="A18" s="1" t="s">
        <v>166</v>
      </c>
      <c r="B18" s="3" t="str">
        <f t="shared" si="0"/>
        <v>Sorenson</v>
      </c>
      <c r="C18" s="2" t="s">
        <v>115</v>
      </c>
      <c r="D18" s="2" t="s">
        <v>116</v>
      </c>
      <c r="E18" s="2" t="s">
        <v>117</v>
      </c>
      <c r="F18" s="2" t="s">
        <v>118</v>
      </c>
      <c r="G18" s="2" t="s">
        <v>119</v>
      </c>
      <c r="H18" s="2" t="str">
        <f>G18&amp;"@state.co.us"</f>
        <v>allen.sorenson@state.co.us</v>
      </c>
    </row>
    <row r="19" spans="1:8" hidden="1" x14ac:dyDescent="0.2">
      <c r="A19" s="1" t="s">
        <v>213</v>
      </c>
      <c r="B19" s="3" t="str">
        <f t="shared" si="0"/>
        <v>Annear</v>
      </c>
      <c r="C19" s="2" t="s">
        <v>7</v>
      </c>
      <c r="D19" s="2" t="s">
        <v>4</v>
      </c>
      <c r="E19" s="2" t="s">
        <v>8</v>
      </c>
      <c r="F19" s="2" t="s">
        <v>9</v>
      </c>
      <c r="G19" s="2" t="s">
        <v>10</v>
      </c>
      <c r="H19" s="2" t="str">
        <f>G19&amp;"@state.co.us"</f>
        <v>julie.annear@state.co.us</v>
      </c>
    </row>
    <row r="20" spans="1:8" hidden="1" x14ac:dyDescent="0.2">
      <c r="A20" s="1" t="s">
        <v>167</v>
      </c>
      <c r="B20" s="3" t="str">
        <f t="shared" si="0"/>
        <v>Bashor</v>
      </c>
      <c r="C20" s="2" t="s">
        <v>11</v>
      </c>
      <c r="D20" s="2" t="s">
        <v>4</v>
      </c>
      <c r="E20" s="2" t="s">
        <v>8</v>
      </c>
      <c r="F20" s="2">
        <v>8141</v>
      </c>
      <c r="G20" s="2" t="s">
        <v>12</v>
      </c>
      <c r="H20" s="2" t="str">
        <f>G20&amp;"@state.co.us"</f>
        <v>gayle.l.bashor@state.co.us</v>
      </c>
    </row>
    <row r="21" spans="1:8" hidden="1" x14ac:dyDescent="0.2">
      <c r="A21" s="1" t="s">
        <v>168</v>
      </c>
      <c r="B21" s="3" t="str">
        <f t="shared" si="0"/>
        <v>Bissonnette</v>
      </c>
      <c r="C21" s="2" t="s">
        <v>19</v>
      </c>
      <c r="D21" s="2" t="s">
        <v>20</v>
      </c>
      <c r="E21" s="2" t="s">
        <v>8</v>
      </c>
      <c r="F21" s="2" t="s">
        <v>21</v>
      </c>
      <c r="G21" s="2" t="s">
        <v>22</v>
      </c>
      <c r="H21" s="2" t="str">
        <f>G21&amp;"@state.co.us"</f>
        <v>craig.bissonnette@state.co.us</v>
      </c>
    </row>
    <row r="22" spans="1:8" hidden="1" x14ac:dyDescent="0.2">
      <c r="A22" s="1" t="s">
        <v>169</v>
      </c>
      <c r="B22" s="3" t="str">
        <f t="shared" si="0"/>
        <v>Brown</v>
      </c>
      <c r="C22" s="2" t="s">
        <v>28</v>
      </c>
      <c r="D22" s="2" t="s">
        <v>29</v>
      </c>
      <c r="E22" s="2" t="s">
        <v>8</v>
      </c>
      <c r="F22" s="2" t="s">
        <v>30</v>
      </c>
      <c r="G22" s="2" t="s">
        <v>31</v>
      </c>
      <c r="H22" s="2" t="str">
        <f>G22&amp;"@state.co.us"</f>
        <v>kirstin.brown@state.co.us</v>
      </c>
    </row>
    <row r="23" spans="1:8" hidden="1" x14ac:dyDescent="0.2">
      <c r="A23" s="1" t="s">
        <v>170</v>
      </c>
      <c r="B23" s="3" t="str">
        <f t="shared" si="0"/>
        <v>Crosby</v>
      </c>
      <c r="C23" s="2" t="s">
        <v>36</v>
      </c>
      <c r="D23" s="2" t="s">
        <v>4</v>
      </c>
      <c r="E23" s="2" t="s">
        <v>8</v>
      </c>
      <c r="F23" s="2">
        <v>8115</v>
      </c>
      <c r="G23" s="2" t="s">
        <v>37</v>
      </c>
      <c r="H23" s="2" t="str">
        <f>G23&amp;"@state.co.us"</f>
        <v>erica.crosby@state.co.us</v>
      </c>
    </row>
    <row r="24" spans="1:8" hidden="1" x14ac:dyDescent="0.2">
      <c r="A24" s="1" t="s">
        <v>171</v>
      </c>
      <c r="B24" s="3" t="str">
        <f t="shared" si="0"/>
        <v>Graves</v>
      </c>
      <c r="C24" s="2" t="s">
        <v>53</v>
      </c>
      <c r="D24" s="2" t="s">
        <v>4</v>
      </c>
      <c r="E24" s="2" t="s">
        <v>8</v>
      </c>
      <c r="F24" s="2">
        <v>8122</v>
      </c>
      <c r="G24" s="2" t="s">
        <v>54</v>
      </c>
      <c r="H24" s="2" t="str">
        <f>G24&amp;"@state.co.us"</f>
        <v>jeff.graves@state.co.us</v>
      </c>
    </row>
    <row r="25" spans="1:8" hidden="1" x14ac:dyDescent="0.2">
      <c r="A25" s="1" t="s">
        <v>171</v>
      </c>
      <c r="B25" s="3" t="str">
        <f t="shared" si="0"/>
        <v>Litteral</v>
      </c>
      <c r="C25" s="2" t="s">
        <v>64</v>
      </c>
      <c r="D25" s="2" t="s">
        <v>65</v>
      </c>
      <c r="E25" s="2" t="s">
        <v>8</v>
      </c>
      <c r="F25" s="2" t="s">
        <v>66</v>
      </c>
      <c r="G25" s="2" t="s">
        <v>67</v>
      </c>
      <c r="H25" s="2" t="str">
        <f>G25&amp;"@state.co.us"</f>
        <v>jeff.litteral@state.co.us</v>
      </c>
    </row>
    <row r="26" spans="1:8" hidden="1" x14ac:dyDescent="0.2">
      <c r="A26" s="1" t="s">
        <v>172</v>
      </c>
      <c r="B26" s="3" t="str">
        <f t="shared" si="0"/>
        <v>Mikos</v>
      </c>
      <c r="C26" s="2" t="s">
        <v>74</v>
      </c>
      <c r="D26" s="2" t="s">
        <v>75</v>
      </c>
      <c r="E26" s="2" t="s">
        <v>8</v>
      </c>
      <c r="F26" s="2" t="s">
        <v>76</v>
      </c>
      <c r="G26" s="2" t="s">
        <v>77</v>
      </c>
      <c r="H26" s="2" t="str">
        <f>G26&amp;"@state.co.us"</f>
        <v>mark.mikos@state.co.us</v>
      </c>
    </row>
    <row r="27" spans="1:8" hidden="1" x14ac:dyDescent="0.2">
      <c r="A27" s="1" t="s">
        <v>162</v>
      </c>
      <c r="B27" s="3" t="str">
        <f t="shared" si="0"/>
        <v>Miranda</v>
      </c>
      <c r="C27" s="2" t="s">
        <v>78</v>
      </c>
      <c r="D27" s="2" t="s">
        <v>4</v>
      </c>
      <c r="E27" s="2" t="s">
        <v>8</v>
      </c>
      <c r="F27" s="2">
        <v>8133</v>
      </c>
      <c r="G27" s="2" t="s">
        <v>79</v>
      </c>
      <c r="H27" s="2" t="str">
        <f>G27&amp;"@state.co.us"</f>
        <v>kristin.miranda@state.co.us</v>
      </c>
    </row>
    <row r="28" spans="1:8" hidden="1" x14ac:dyDescent="0.2">
      <c r="A28" s="1" t="s">
        <v>212</v>
      </c>
      <c r="B28" s="3" t="str">
        <f t="shared" si="0"/>
        <v>Mortensen</v>
      </c>
      <c r="C28" s="2" t="s">
        <v>84</v>
      </c>
      <c r="D28" s="2" t="s">
        <v>4</v>
      </c>
      <c r="E28" s="2" t="s">
        <v>8</v>
      </c>
      <c r="F28" s="2">
        <v>8139</v>
      </c>
      <c r="G28" s="2" t="s">
        <v>85</v>
      </c>
      <c r="H28" s="2" t="str">
        <f>G28&amp;"@state.co.us"</f>
        <v>erin.mortensen@state.co.us</v>
      </c>
    </row>
    <row r="29" spans="1:8" hidden="1" x14ac:dyDescent="0.2">
      <c r="A29" s="1" t="s">
        <v>173</v>
      </c>
      <c r="B29" s="3" t="str">
        <f t="shared" si="0"/>
        <v>Nickless</v>
      </c>
      <c r="C29" s="2" t="s">
        <v>92</v>
      </c>
      <c r="D29" s="2" t="s">
        <v>4</v>
      </c>
      <c r="E29" s="2" t="s">
        <v>8</v>
      </c>
      <c r="F29" s="2">
        <v>8108</v>
      </c>
      <c r="G29" s="2" t="s">
        <v>93</v>
      </c>
      <c r="H29" s="2" t="str">
        <f>G29&amp;"@state.co.us"</f>
        <v>rachael.nickless@state.co.us</v>
      </c>
    </row>
    <row r="30" spans="1:8" hidden="1" x14ac:dyDescent="0.2">
      <c r="A30" s="1" t="s">
        <v>174</v>
      </c>
      <c r="B30" s="3" t="str">
        <f t="shared" si="0"/>
        <v>Reineke</v>
      </c>
      <c r="C30" s="2" t="s">
        <v>100</v>
      </c>
      <c r="D30" s="2" t="s">
        <v>4</v>
      </c>
      <c r="E30" s="2" t="s">
        <v>8</v>
      </c>
      <c r="F30" s="2">
        <v>8131</v>
      </c>
      <c r="G30" s="2" t="s">
        <v>101</v>
      </c>
      <c r="H30" s="2" t="str">
        <f>G30&amp;"@state.co.us"</f>
        <v>jeremy.reineke@state.co.us</v>
      </c>
    </row>
    <row r="31" spans="1:8" hidden="1" x14ac:dyDescent="0.2">
      <c r="A31" s="1" t="s">
        <v>175</v>
      </c>
      <c r="B31" s="3" t="str">
        <f t="shared" si="0"/>
        <v>Russell</v>
      </c>
      <c r="C31" s="2" t="s">
        <v>104</v>
      </c>
      <c r="D31" s="2" t="s">
        <v>4</v>
      </c>
      <c r="E31" s="2" t="s">
        <v>8</v>
      </c>
      <c r="F31" s="2">
        <v>8153</v>
      </c>
      <c r="G31" s="2" t="s">
        <v>105</v>
      </c>
      <c r="H31" s="2" t="str">
        <f>G31&amp;"@state.co.us"</f>
        <v>sarah.russell@state.co.us</v>
      </c>
    </row>
    <row r="32" spans="1:8" hidden="1" x14ac:dyDescent="0.2">
      <c r="A32" s="1" t="s">
        <v>161</v>
      </c>
      <c r="B32" s="3" t="str">
        <f t="shared" si="0"/>
        <v>Ryan</v>
      </c>
      <c r="C32" s="2" t="s">
        <v>106</v>
      </c>
      <c r="D32" s="2" t="s">
        <v>4</v>
      </c>
      <c r="E32" s="2" t="s">
        <v>8</v>
      </c>
      <c r="F32" s="2">
        <v>8109</v>
      </c>
      <c r="G32" s="2" t="s">
        <v>107</v>
      </c>
      <c r="H32" s="2" t="str">
        <f>G32&amp;"@state.co.us"</f>
        <v>teresa.ryan@state.co.us</v>
      </c>
    </row>
    <row r="33" spans="1:8" hidden="1" x14ac:dyDescent="0.2">
      <c r="A33" s="1" t="s">
        <v>176</v>
      </c>
      <c r="B33" s="3" t="str">
        <f t="shared" si="0"/>
        <v>Tafi</v>
      </c>
      <c r="C33" s="2" t="s">
        <v>122</v>
      </c>
      <c r="D33" s="2" t="s">
        <v>123</v>
      </c>
      <c r="E33" s="2" t="s">
        <v>8</v>
      </c>
      <c r="F33" s="2" t="s">
        <v>124</v>
      </c>
      <c r="G33" s="2" t="s">
        <v>125</v>
      </c>
      <c r="H33" s="2" t="str">
        <f>G33&amp;"@state.co.us"</f>
        <v>tara.tafi@state.co.us</v>
      </c>
    </row>
    <row r="34" spans="1:8" hidden="1" x14ac:dyDescent="0.2">
      <c r="A34" s="1" t="s">
        <v>177</v>
      </c>
      <c r="B34" s="3" t="str">
        <f t="shared" si="0"/>
        <v>Thompson</v>
      </c>
      <c r="C34" s="2" t="s">
        <v>130</v>
      </c>
      <c r="D34" s="2" t="s">
        <v>4</v>
      </c>
      <c r="E34" s="2" t="s">
        <v>8</v>
      </c>
      <c r="F34" s="2">
        <v>8163</v>
      </c>
      <c r="G34" s="2" t="s">
        <v>131</v>
      </c>
      <c r="H34" s="2" t="str">
        <f>G34&amp;"@state.co.us"</f>
        <v>lisa.thompson@state.co.us</v>
      </c>
    </row>
    <row r="35" spans="1:8" hidden="1" x14ac:dyDescent="0.2">
      <c r="A35" s="1" t="s">
        <v>211</v>
      </c>
      <c r="B35" s="3" t="str">
        <f t="shared" si="0"/>
        <v>Wait</v>
      </c>
      <c r="C35" s="2" t="s">
        <v>134</v>
      </c>
      <c r="D35" s="2" t="s">
        <v>4</v>
      </c>
      <c r="E35" s="2" t="s">
        <v>8</v>
      </c>
      <c r="F35" s="2">
        <v>8104</v>
      </c>
      <c r="G35" s="2" t="s">
        <v>135</v>
      </c>
      <c r="H35" s="2" t="str">
        <f>G35&amp;"@state.co.us"</f>
        <v>tc.wait@state.co.us</v>
      </c>
    </row>
    <row r="36" spans="1:8" hidden="1" x14ac:dyDescent="0.2">
      <c r="A36" s="1" t="s">
        <v>178</v>
      </c>
      <c r="B36" s="3" t="str">
        <f t="shared" si="0"/>
        <v>Zack</v>
      </c>
      <c r="C36" s="2" t="s">
        <v>144</v>
      </c>
      <c r="D36" s="2" t="s">
        <v>4</v>
      </c>
      <c r="E36" s="2" t="s">
        <v>8</v>
      </c>
      <c r="F36" s="2">
        <v>8152</v>
      </c>
      <c r="G36" s="2" t="s">
        <v>145</v>
      </c>
      <c r="H36" s="2" t="str">
        <f>G36&amp;"@state.co.us"</f>
        <v>deb.zack@state.co.us</v>
      </c>
    </row>
    <row r="37" spans="1:8" hidden="1" x14ac:dyDescent="0.2">
      <c r="A37" s="1" t="s">
        <v>179</v>
      </c>
      <c r="B37" s="3" t="str">
        <f t="shared" si="0"/>
        <v>Benvenuti</v>
      </c>
      <c r="C37" s="2" t="s">
        <v>13</v>
      </c>
      <c r="D37" s="2" t="s">
        <v>4</v>
      </c>
      <c r="E37" s="2" t="s">
        <v>14</v>
      </c>
      <c r="F37" s="2">
        <v>8148</v>
      </c>
      <c r="G37" s="2" t="s">
        <v>15</v>
      </c>
      <c r="H37" s="2" t="str">
        <f>G37&amp;"@state.co.us"</f>
        <v>gabriel.benvenuti@state.co.us</v>
      </c>
    </row>
    <row r="38" spans="1:8" hidden="1" x14ac:dyDescent="0.2">
      <c r="A38" s="1" t="s">
        <v>180</v>
      </c>
      <c r="B38" s="3" t="str">
        <f t="shared" si="0"/>
        <v>Harvill</v>
      </c>
      <c r="C38" s="2" t="s">
        <v>55</v>
      </c>
      <c r="D38" s="2" t="s">
        <v>4</v>
      </c>
      <c r="E38" s="2" t="s">
        <v>56</v>
      </c>
      <c r="F38" s="2">
        <v>8123</v>
      </c>
      <c r="G38" s="2" t="s">
        <v>57</v>
      </c>
      <c r="H38" s="2" t="str">
        <f>G38&amp;"@state.co.us"</f>
        <v>kim.harvill@state.co.us</v>
      </c>
    </row>
    <row r="39" spans="1:8" hidden="1" x14ac:dyDescent="0.2">
      <c r="A39" s="1" t="s">
        <v>181</v>
      </c>
      <c r="B39" s="3" t="str">
        <f t="shared" si="0"/>
        <v>Neal</v>
      </c>
      <c r="C39" s="2" t="s">
        <v>88</v>
      </c>
      <c r="D39" s="2" t="s">
        <v>89</v>
      </c>
      <c r="E39" s="2" t="s">
        <v>56</v>
      </c>
      <c r="F39" s="2" t="s">
        <v>90</v>
      </c>
      <c r="G39" s="2" t="s">
        <v>91</v>
      </c>
      <c r="H39" s="2" t="str">
        <f>G39&amp;"@state.co.us"</f>
        <v>brandon.neal@state.co.us</v>
      </c>
    </row>
    <row r="40" spans="1:8" hidden="1" x14ac:dyDescent="0.2">
      <c r="A40" s="1" t="s">
        <v>182</v>
      </c>
      <c r="B40" s="3" t="str">
        <f t="shared" si="0"/>
        <v>Samek</v>
      </c>
      <c r="C40" s="2" t="s">
        <v>108</v>
      </c>
      <c r="D40" s="2" t="s">
        <v>4</v>
      </c>
      <c r="E40" s="2" t="s">
        <v>56</v>
      </c>
      <c r="F40" s="2" t="s">
        <v>109</v>
      </c>
      <c r="G40" s="2" t="s">
        <v>110</v>
      </c>
      <c r="H40" s="2" t="str">
        <f>G40&amp;"@state.co.us"</f>
        <v>joe.samek@state.co.us</v>
      </c>
    </row>
    <row r="41" spans="1:8" hidden="1" x14ac:dyDescent="0.2">
      <c r="A41" s="1" t="s">
        <v>183</v>
      </c>
      <c r="B41" s="3" t="str">
        <f t="shared" si="0"/>
        <v>York-Feirn</v>
      </c>
      <c r="C41" s="2" t="s">
        <v>142</v>
      </c>
      <c r="D41" s="2" t="s">
        <v>4</v>
      </c>
      <c r="E41" s="2" t="s">
        <v>56</v>
      </c>
      <c r="F41" s="2">
        <v>8151</v>
      </c>
      <c r="G41" s="2" t="s">
        <v>143</v>
      </c>
      <c r="H41" s="2" t="str">
        <f>G41&amp;"@state.co.us"</f>
        <v>bill.york-feirn@state.co.us</v>
      </c>
    </row>
    <row r="42" spans="1:8" x14ac:dyDescent="0.2">
      <c r="A42" s="1" t="s">
        <v>184</v>
      </c>
      <c r="B42" s="3" t="str">
        <f t="shared" si="0"/>
        <v>Binns</v>
      </c>
      <c r="C42" s="2" t="s">
        <v>16</v>
      </c>
      <c r="D42" s="2" t="s">
        <v>4</v>
      </c>
      <c r="E42" s="2" t="s">
        <v>17</v>
      </c>
      <c r="F42" s="2">
        <v>8107</v>
      </c>
      <c r="G42" s="2" t="s">
        <v>18</v>
      </c>
      <c r="H42" s="2" t="str">
        <f>G42&amp;"@state.co.us"</f>
        <v>janet.binns@state.co.us</v>
      </c>
    </row>
    <row r="43" spans="1:8" x14ac:dyDescent="0.2">
      <c r="A43" s="1" t="s">
        <v>185</v>
      </c>
      <c r="B43" s="3" t="str">
        <f t="shared" si="0"/>
        <v>Bowles</v>
      </c>
      <c r="C43" s="2" t="s">
        <v>23</v>
      </c>
      <c r="D43" s="2" t="s">
        <v>4</v>
      </c>
      <c r="E43" s="2" t="s">
        <v>17</v>
      </c>
      <c r="F43" s="2">
        <v>8142</v>
      </c>
      <c r="G43" s="2" t="s">
        <v>24</v>
      </c>
      <c r="H43" s="2" t="str">
        <f>G43&amp;"@state.co.us"</f>
        <v>brock.bowles@state.co.us</v>
      </c>
    </row>
    <row r="44" spans="1:8" x14ac:dyDescent="0.2">
      <c r="A44" s="1" t="s">
        <v>186</v>
      </c>
      <c r="B44" s="3" t="str">
        <f t="shared" si="0"/>
        <v>Cazier</v>
      </c>
      <c r="C44" s="2" t="s">
        <v>34</v>
      </c>
      <c r="D44" s="2" t="s">
        <v>4</v>
      </c>
      <c r="E44" s="2" t="s">
        <v>17</v>
      </c>
      <c r="F44" s="2">
        <v>8169</v>
      </c>
      <c r="G44" s="2" t="s">
        <v>35</v>
      </c>
      <c r="H44" s="2" t="str">
        <f>G44&amp;"@state.co.us"</f>
        <v>tim.cazier@state.co.us</v>
      </c>
    </row>
    <row r="45" spans="1:8" x14ac:dyDescent="0.2">
      <c r="A45" s="1" t="s">
        <v>187</v>
      </c>
      <c r="B45" s="3" t="str">
        <f t="shared" si="0"/>
        <v>Cunningham</v>
      </c>
      <c r="C45" s="2" t="s">
        <v>38</v>
      </c>
      <c r="D45" s="2" t="s">
        <v>4</v>
      </c>
      <c r="E45" s="2" t="s">
        <v>17</v>
      </c>
      <c r="F45" s="2">
        <v>8126</v>
      </c>
      <c r="G45" s="2" t="s">
        <v>39</v>
      </c>
      <c r="H45" s="2" t="str">
        <f>G45&amp;"@state.co.us"</f>
        <v>daniel.cunningham@state.co.us</v>
      </c>
    </row>
    <row r="46" spans="1:8" x14ac:dyDescent="0.2">
      <c r="A46" s="1" t="s">
        <v>188</v>
      </c>
      <c r="B46" s="3" t="str">
        <f t="shared" si="0"/>
        <v>Cunningham</v>
      </c>
      <c r="C46" s="2" t="s">
        <v>40</v>
      </c>
      <c r="D46" s="2" t="s">
        <v>4</v>
      </c>
      <c r="E46" s="2" t="s">
        <v>17</v>
      </c>
      <c r="F46" s="2">
        <v>8116</v>
      </c>
      <c r="G46" s="2" t="s">
        <v>41</v>
      </c>
      <c r="H46" s="2" t="str">
        <f>G46&amp;"@state.co.us"</f>
        <v>michaela.cunningham@state.co.us</v>
      </c>
    </row>
    <row r="47" spans="1:8" x14ac:dyDescent="0.2">
      <c r="A47" s="1" t="s">
        <v>189</v>
      </c>
      <c r="B47" s="3" t="str">
        <f t="shared" si="0"/>
        <v>Czapla</v>
      </c>
      <c r="C47" s="2" t="s">
        <v>42</v>
      </c>
      <c r="D47" s="2" t="s">
        <v>43</v>
      </c>
      <c r="E47" s="2" t="s">
        <v>17</v>
      </c>
      <c r="F47" s="2">
        <v>8188</v>
      </c>
      <c r="G47" s="2" t="s">
        <v>44</v>
      </c>
      <c r="H47" s="2" t="str">
        <f>G47&amp;"@state.co.us"</f>
        <v>dustin.czapla@state.co.us</v>
      </c>
    </row>
    <row r="48" spans="1:8" x14ac:dyDescent="0.2">
      <c r="A48" s="1" t="s">
        <v>190</v>
      </c>
      <c r="B48" s="3" t="str">
        <f t="shared" si="0"/>
        <v>Ebert</v>
      </c>
      <c r="C48" s="2" t="s">
        <v>47</v>
      </c>
      <c r="D48" s="2" t="s">
        <v>4</v>
      </c>
      <c r="E48" s="2" t="s">
        <v>17</v>
      </c>
      <c r="F48" s="2">
        <v>8120</v>
      </c>
      <c r="G48" s="2" t="s">
        <v>48</v>
      </c>
      <c r="H48" s="2" t="str">
        <f>G48&amp;"@state.co.us"</f>
        <v>jared.ebert@state.co.us</v>
      </c>
    </row>
    <row r="49" spans="1:8" x14ac:dyDescent="0.2">
      <c r="A49" s="1" t="s">
        <v>191</v>
      </c>
      <c r="B49" s="3" t="str">
        <f t="shared" si="0"/>
        <v>Eschberger</v>
      </c>
      <c r="C49" s="2" t="s">
        <v>51</v>
      </c>
      <c r="D49" s="2" t="s">
        <v>4</v>
      </c>
      <c r="E49" s="2" t="s">
        <v>17</v>
      </c>
      <c r="F49" s="2">
        <v>8129</v>
      </c>
      <c r="G49" s="2" t="s">
        <v>52</v>
      </c>
      <c r="H49" s="2" t="str">
        <f>G49&amp;"@state.co.us"</f>
        <v>amy.eschberger@state.co.us</v>
      </c>
    </row>
    <row r="50" spans="1:8" x14ac:dyDescent="0.2">
      <c r="A50" s="1" t="s">
        <v>192</v>
      </c>
      <c r="B50" s="3" t="str">
        <f t="shared" si="0"/>
        <v>Hays</v>
      </c>
      <c r="C50" s="2" t="s">
        <v>58</v>
      </c>
      <c r="D50" s="2" t="s">
        <v>4</v>
      </c>
      <c r="E50" s="2" t="s">
        <v>17</v>
      </c>
      <c r="F50" s="2">
        <v>8124</v>
      </c>
      <c r="G50" s="2" t="s">
        <v>59</v>
      </c>
      <c r="H50" s="2" t="str">
        <f>G50&amp;"@state.co.us"</f>
        <v>peter.hays@state.co.us</v>
      </c>
    </row>
    <row r="51" spans="1:8" x14ac:dyDescent="0.2">
      <c r="A51" s="1" t="s">
        <v>193</v>
      </c>
      <c r="B51" s="3" t="str">
        <f t="shared" si="0"/>
        <v>Hernandez</v>
      </c>
      <c r="C51" s="2" t="s">
        <v>60</v>
      </c>
      <c r="D51" s="2" t="s">
        <v>4</v>
      </c>
      <c r="E51" s="2" t="s">
        <v>17</v>
      </c>
      <c r="F51" s="2">
        <v>8125</v>
      </c>
      <c r="G51" s="2" t="s">
        <v>61</v>
      </c>
      <c r="H51" s="2" t="str">
        <f>G51&amp;"@state.co.us"</f>
        <v>alysha.hernandez@state.co.us</v>
      </c>
    </row>
    <row r="52" spans="1:8" x14ac:dyDescent="0.2">
      <c r="A52" s="1" t="s">
        <v>194</v>
      </c>
      <c r="B52" s="3" t="str">
        <f t="shared" si="0"/>
        <v>Lennberg</v>
      </c>
      <c r="C52" s="2" t="s">
        <v>62</v>
      </c>
      <c r="D52" s="2" t="s">
        <v>4</v>
      </c>
      <c r="E52" s="2" t="s">
        <v>17</v>
      </c>
      <c r="F52" s="2">
        <v>8114</v>
      </c>
      <c r="G52" s="2" t="s">
        <v>63</v>
      </c>
      <c r="H52" s="2" t="str">
        <f>G52&amp;"@state.co.us"</f>
        <v>patrick.lennberg@state.co.us</v>
      </c>
    </row>
    <row r="53" spans="1:8" x14ac:dyDescent="0.2">
      <c r="A53" s="1" t="s">
        <v>195</v>
      </c>
      <c r="B53" s="3" t="str">
        <f t="shared" si="0"/>
        <v>Lynch</v>
      </c>
      <c r="C53" s="2" t="s">
        <v>68</v>
      </c>
      <c r="D53" s="2" t="s">
        <v>4</v>
      </c>
      <c r="E53" s="2" t="s">
        <v>17</v>
      </c>
      <c r="F53" s="2">
        <v>8147</v>
      </c>
      <c r="G53" s="2" t="s">
        <v>69</v>
      </c>
      <c r="H53" s="2" t="str">
        <f>G53&amp;"@state.co.us"</f>
        <v>tabetha.lynch@state.co.us</v>
      </c>
    </row>
    <row r="54" spans="1:8" x14ac:dyDescent="0.2">
      <c r="A54" s="1" t="s">
        <v>196</v>
      </c>
      <c r="B54" s="3" t="str">
        <f t="shared" si="0"/>
        <v>Marshall</v>
      </c>
      <c r="C54" s="2" t="s">
        <v>70</v>
      </c>
      <c r="D54" s="2" t="s">
        <v>4</v>
      </c>
      <c r="E54" s="2" t="s">
        <v>17</v>
      </c>
      <c r="F54" s="2">
        <v>8186</v>
      </c>
      <c r="G54" s="2" t="s">
        <v>71</v>
      </c>
      <c r="H54" s="2" t="str">
        <f>G54&amp;"@state.co.us"</f>
        <v>travis.marshall@state.co.us</v>
      </c>
    </row>
    <row r="55" spans="1:8" x14ac:dyDescent="0.2">
      <c r="A55" s="1" t="s">
        <v>197</v>
      </c>
      <c r="B55" s="3" t="str">
        <f t="shared" si="0"/>
        <v>Means</v>
      </c>
      <c r="C55" s="2" t="s">
        <v>72</v>
      </c>
      <c r="D55" s="2" t="s">
        <v>4</v>
      </c>
      <c r="E55" s="2" t="s">
        <v>17</v>
      </c>
      <c r="F55" s="2">
        <v>8150</v>
      </c>
      <c r="G55" s="2" t="s">
        <v>73</v>
      </c>
      <c r="H55" s="2" t="str">
        <f>G55&amp;"@state.co.us"</f>
        <v>russ.means@state.co.us</v>
      </c>
    </row>
    <row r="56" spans="1:8" x14ac:dyDescent="0.2">
      <c r="A56" s="1" t="s">
        <v>198</v>
      </c>
      <c r="B56" s="3" t="str">
        <f t="shared" si="0"/>
        <v>Mitchell</v>
      </c>
      <c r="C56" s="2" t="s">
        <v>80</v>
      </c>
      <c r="D56" s="2" t="s">
        <v>43</v>
      </c>
      <c r="E56" s="2" t="s">
        <v>17</v>
      </c>
      <c r="F56" s="2">
        <v>8180</v>
      </c>
      <c r="G56" s="2" t="s">
        <v>81</v>
      </c>
      <c r="H56" s="2" t="str">
        <f>G56&amp;"@state.co.us"</f>
        <v>stephanie.mitchell@state.co.us</v>
      </c>
    </row>
    <row r="57" spans="1:8" x14ac:dyDescent="0.2">
      <c r="A57" s="1" t="s">
        <v>199</v>
      </c>
      <c r="B57" s="3" t="str">
        <f t="shared" si="0"/>
        <v>Musick</v>
      </c>
      <c r="C57" s="2" t="s">
        <v>86</v>
      </c>
      <c r="D57" s="2" t="s">
        <v>4</v>
      </c>
      <c r="E57" s="2" t="s">
        <v>17</v>
      </c>
      <c r="F57" s="2">
        <v>8134</v>
      </c>
      <c r="G57" s="2" t="s">
        <v>87</v>
      </c>
      <c r="H57" s="2" t="str">
        <f>G57&amp;"@state.co.us"</f>
        <v>jason.musick@state.co.us</v>
      </c>
    </row>
    <row r="58" spans="1:8" x14ac:dyDescent="0.2">
      <c r="A58" s="1" t="s">
        <v>200</v>
      </c>
      <c r="B58" s="3" t="str">
        <f t="shared" si="0"/>
        <v>Ranney</v>
      </c>
      <c r="C58" s="2" t="s">
        <v>96</v>
      </c>
      <c r="D58" s="2" t="s">
        <v>4</v>
      </c>
      <c r="E58" s="2" t="s">
        <v>17</v>
      </c>
      <c r="F58" s="2">
        <v>8137</v>
      </c>
      <c r="G58" s="2" t="s">
        <v>97</v>
      </c>
      <c r="H58" s="2" t="str">
        <f>G58&amp;"@state.co.us"</f>
        <v>harry.ranney@state.co.us</v>
      </c>
    </row>
    <row r="59" spans="1:8" x14ac:dyDescent="0.2">
      <c r="A59" s="1" t="s">
        <v>201</v>
      </c>
      <c r="B59" s="3" t="str">
        <f t="shared" si="0"/>
        <v>Reilley</v>
      </c>
      <c r="C59" s="2" t="s">
        <v>98</v>
      </c>
      <c r="D59" s="2" t="s">
        <v>4</v>
      </c>
      <c r="E59" s="2" t="s">
        <v>17</v>
      </c>
      <c r="F59" s="2">
        <v>8105</v>
      </c>
      <c r="G59" s="2" t="s">
        <v>99</v>
      </c>
      <c r="H59" s="2" t="str">
        <f>G59&amp;"@state.co.us"</f>
        <v>robin.reilley@state.co.us</v>
      </c>
    </row>
    <row r="60" spans="1:8" x14ac:dyDescent="0.2">
      <c r="A60" s="1" t="s">
        <v>202</v>
      </c>
      <c r="B60" s="3" t="str">
        <f t="shared" si="0"/>
        <v>Russell</v>
      </c>
      <c r="C60" s="2" t="s">
        <v>102</v>
      </c>
      <c r="D60" s="2" t="s">
        <v>4</v>
      </c>
      <c r="E60" s="2" t="s">
        <v>17</v>
      </c>
      <c r="F60" s="2">
        <v>8132</v>
      </c>
      <c r="G60" s="2" t="s">
        <v>103</v>
      </c>
      <c r="H60" s="2" t="str">
        <f>G60&amp;"@state.co.us"</f>
        <v>elliott.russell@state.co.us</v>
      </c>
    </row>
    <row r="61" spans="1:8" x14ac:dyDescent="0.2">
      <c r="A61" s="1" t="s">
        <v>203</v>
      </c>
      <c r="B61" s="3" t="str">
        <f t="shared" si="0"/>
        <v>Scott</v>
      </c>
      <c r="C61" s="2" t="s">
        <v>111</v>
      </c>
      <c r="D61" s="2" t="s">
        <v>4</v>
      </c>
      <c r="E61" s="2" t="s">
        <v>17</v>
      </c>
      <c r="F61" s="2">
        <v>8140</v>
      </c>
      <c r="G61" s="2" t="s">
        <v>112</v>
      </c>
      <c r="H61" s="2" t="str">
        <f>G61&amp;"@state.co.us"</f>
        <v>eric.scott@state.co.us</v>
      </c>
    </row>
    <row r="62" spans="1:8" x14ac:dyDescent="0.2">
      <c r="A62" s="1" t="s">
        <v>204</v>
      </c>
      <c r="B62" s="3" t="str">
        <f t="shared" si="0"/>
        <v>Simmons</v>
      </c>
      <c r="C62" s="2" t="s">
        <v>113</v>
      </c>
      <c r="D62" s="2" t="s">
        <v>4</v>
      </c>
      <c r="E62" s="2" t="s">
        <v>17</v>
      </c>
      <c r="F62" s="2">
        <v>8121</v>
      </c>
      <c r="G62" s="2" t="s">
        <v>114</v>
      </c>
      <c r="H62" s="2" t="str">
        <f>G62&amp;"@state.co.us"</f>
        <v>leigh.simmons@state.co.us</v>
      </c>
    </row>
    <row r="63" spans="1:8" x14ac:dyDescent="0.2">
      <c r="A63" s="1" t="s">
        <v>205</v>
      </c>
      <c r="B63" s="3" t="str">
        <f t="shared" si="0"/>
        <v>Stark</v>
      </c>
      <c r="C63" s="2" t="s">
        <v>120</v>
      </c>
      <c r="D63" s="2" t="s">
        <v>4</v>
      </c>
      <c r="E63" s="2" t="s">
        <v>17</v>
      </c>
      <c r="F63" s="2">
        <v>8145</v>
      </c>
      <c r="G63" s="2" t="s">
        <v>121</v>
      </c>
      <c r="H63" s="2" t="str">
        <f>G63&amp;"@state.co.us"</f>
        <v>jim.stark@state.co.us</v>
      </c>
    </row>
    <row r="64" spans="1:8" x14ac:dyDescent="0.2">
      <c r="A64" s="1" t="s">
        <v>206</v>
      </c>
      <c r="B64" s="3" t="str">
        <f t="shared" si="0"/>
        <v>Tate</v>
      </c>
      <c r="C64" s="2" t="s">
        <v>126</v>
      </c>
      <c r="D64" s="2" t="s">
        <v>4</v>
      </c>
      <c r="E64" s="2" t="s">
        <v>17</v>
      </c>
      <c r="F64" s="2">
        <v>8166</v>
      </c>
      <c r="G64" s="2" t="s">
        <v>127</v>
      </c>
      <c r="H64" s="2" t="str">
        <f>G64&amp;"@state.co.us"</f>
        <v>scottie.tate@state.co.us</v>
      </c>
    </row>
    <row r="65" spans="1:8" x14ac:dyDescent="0.2">
      <c r="A65" s="1" t="s">
        <v>171</v>
      </c>
      <c r="B65" s="3" t="str">
        <f t="shared" si="0"/>
        <v>Thompson</v>
      </c>
      <c r="C65" s="2" t="s">
        <v>128</v>
      </c>
      <c r="D65" s="2" t="s">
        <v>4</v>
      </c>
      <c r="E65" s="2" t="s">
        <v>17</v>
      </c>
      <c r="F65" s="2">
        <v>8138</v>
      </c>
      <c r="G65" s="2" t="s">
        <v>129</v>
      </c>
      <c r="H65" s="2" t="str">
        <f>G65&amp;"@state.co.us"</f>
        <v>jeffreyc.thompson@state.co.us</v>
      </c>
    </row>
    <row r="66" spans="1:8" x14ac:dyDescent="0.2">
      <c r="A66" s="1" t="s">
        <v>207</v>
      </c>
      <c r="B66" s="3" t="str">
        <f t="shared" si="0"/>
        <v>Trujillo</v>
      </c>
      <c r="C66" s="2" t="s">
        <v>132</v>
      </c>
      <c r="D66" s="2" t="s">
        <v>4</v>
      </c>
      <c r="E66" s="2" t="s">
        <v>17</v>
      </c>
      <c r="F66" s="2">
        <v>8164</v>
      </c>
      <c r="G66" s="2" t="s">
        <v>133</v>
      </c>
      <c r="H66" s="2" t="str">
        <f>G66&amp;"@state.co.us"</f>
        <v>zach.trujillo@state.co.us</v>
      </c>
    </row>
    <row r="67" spans="1:8" x14ac:dyDescent="0.2">
      <c r="A67" s="1" t="s">
        <v>208</v>
      </c>
      <c r="B67" s="3" t="str">
        <f t="shared" si="0"/>
        <v>Wein</v>
      </c>
      <c r="C67" s="2" t="s">
        <v>136</v>
      </c>
      <c r="D67" s="2" t="s">
        <v>4</v>
      </c>
      <c r="E67" s="2" t="s">
        <v>17</v>
      </c>
      <c r="F67" s="2">
        <v>8144</v>
      </c>
      <c r="G67" s="2" t="s">
        <v>137</v>
      </c>
      <c r="H67" s="2" t="str">
        <f>G67&amp;"@state.co.us"</f>
        <v>clayton.wein@state.co.us</v>
      </c>
    </row>
    <row r="68" spans="1:8" x14ac:dyDescent="0.2">
      <c r="A68" s="1" t="s">
        <v>209</v>
      </c>
      <c r="B68" s="3" t="str">
        <f t="shared" si="0"/>
        <v>West</v>
      </c>
      <c r="C68" s="2" t="s">
        <v>138</v>
      </c>
      <c r="D68" s="2" t="s">
        <v>43</v>
      </c>
      <c r="E68" s="2" t="s">
        <v>17</v>
      </c>
      <c r="F68" s="2">
        <v>8187</v>
      </c>
      <c r="G68" s="2" t="s">
        <v>139</v>
      </c>
      <c r="H68" s="2" t="str">
        <f>G68&amp;"@state.co.us"</f>
        <v>lucas.west@state.co.us</v>
      </c>
    </row>
    <row r="69" spans="1:8" x14ac:dyDescent="0.2">
      <c r="A69" s="1" t="s">
        <v>191</v>
      </c>
      <c r="B69" s="3" t="str">
        <f t="shared" si="0"/>
        <v>Yeldell</v>
      </c>
      <c r="C69" s="2" t="s">
        <v>140</v>
      </c>
      <c r="D69" s="2" t="s">
        <v>43</v>
      </c>
      <c r="E69" s="2" t="s">
        <v>17</v>
      </c>
      <c r="F69" s="2">
        <v>8183</v>
      </c>
      <c r="G69" s="2" t="s">
        <v>141</v>
      </c>
      <c r="H69" s="2" t="str">
        <f>G69&amp;"@state.co.us"</f>
        <v>amy.yeldell@state.co.us</v>
      </c>
    </row>
    <row r="70" spans="1:8" x14ac:dyDescent="0.2">
      <c r="A70" s="1" t="s">
        <v>210</v>
      </c>
      <c r="B70" s="3" t="str">
        <f t="shared" si="0"/>
        <v>Zuber</v>
      </c>
      <c r="C70" s="2" t="s">
        <v>146</v>
      </c>
      <c r="D70" s="2" t="s">
        <v>4</v>
      </c>
      <c r="E70" s="2" t="s">
        <v>17</v>
      </c>
      <c r="F70" s="2">
        <v>8113</v>
      </c>
      <c r="G70" s="2" t="s">
        <v>147</v>
      </c>
      <c r="H70" s="2" t="str">
        <f>G70&amp;"@state.co.us"</f>
        <v>rob.zuber@state.co.us</v>
      </c>
    </row>
  </sheetData>
  <autoFilter ref="A10:H70" xr:uid="{09333060-2AA2-C449-8F80-D3BD8CF9C619}">
    <filterColumn colId="4">
      <filters>
        <filter val="OMLR"/>
      </filters>
    </filterColumn>
  </autoFilter>
  <sortState xmlns:xlrd2="http://schemas.microsoft.com/office/spreadsheetml/2017/richdata2" ref="B2:D8">
    <sortCondition descending="1" ref="D2:D8"/>
  </sortState>
  <hyperlinks>
    <hyperlink ref="G2" r:id="rId1" xr:uid="{50537E8D-6010-4645-836E-0AB60B91F6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Dance</dc:creator>
  <cp:lastModifiedBy>Eric Dance</cp:lastModifiedBy>
  <dcterms:created xsi:type="dcterms:W3CDTF">2020-06-19T17:06:10Z</dcterms:created>
  <dcterms:modified xsi:type="dcterms:W3CDTF">2020-06-19T18:13:28Z</dcterms:modified>
</cp:coreProperties>
</file>