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ngmasteredu-my.sharepoint.com/personal/phamtranthanhtai_langmasteredu_onmicrosoft_com/Documents/TAI LIEU UEL/năm 3/MACHINE LEARNING IN BUSINESS ANALYTICS/Học máy/Học máy/Buổi 5/"/>
    </mc:Choice>
  </mc:AlternateContent>
  <xr:revisionPtr revIDLastSave="137" documentId="8_{9BAB8F75-90DE-8A42-99B0-DDA9E3FE4F3F}" xr6:coauthVersionLast="47" xr6:coauthVersionMax="47" xr10:uidLastSave="{D22359B4-C2B3-46A6-994F-0FE901D05C8B}"/>
  <bookViews>
    <workbookView xWindow="13080" yWindow="0" windowWidth="13337" windowHeight="15823" xr2:uid="{03F44FD1-9BE7-F241-8684-29F7A24D72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1" i="1"/>
  <c r="E6" i="1" l="1"/>
  <c r="E7" i="1" s="1"/>
  <c r="C14" i="1" l="1"/>
  <c r="C13" i="1"/>
  <c r="C12" i="1"/>
  <c r="C7" i="1"/>
  <c r="C9" i="1"/>
  <c r="C4" i="1"/>
  <c r="C2" i="1"/>
  <c r="C3" i="1"/>
  <c r="C5" i="1"/>
  <c r="C8" i="1"/>
  <c r="C11" i="1"/>
  <c r="C6" i="1"/>
  <c r="C10" i="1"/>
</calcChain>
</file>

<file path=xl/sharedStrings.xml><?xml version="1.0" encoding="utf-8"?>
<sst xmlns="http://schemas.openxmlformats.org/spreadsheetml/2006/main" count="10" uniqueCount="10">
  <si>
    <t>x</t>
  </si>
  <si>
    <t>y</t>
  </si>
  <si>
    <t xml:space="preserve">Độ lệch chuẩn x= </t>
  </si>
  <si>
    <t>Độ lệch chuẩn y =</t>
  </si>
  <si>
    <t xml:space="preserve">Trung bình x= </t>
  </si>
  <si>
    <t>Trung bình y=</t>
  </si>
  <si>
    <t>Tương quan x và y=</t>
  </si>
  <si>
    <t>B1=</t>
  </si>
  <si>
    <t>B0=</t>
  </si>
  <si>
    <t>y-predicted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</si>
</sst>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 readingOrder="1"/>
    </xf>
    <xf numFmtId="0" fontId="2" fillId="0" borderId="0" xfId="0" applyFont="1" applyAlignment="1">
      <alignment horizontal="right" vertical="center" wrapText="1" readingOrder="1"/>
    </xf>
    <xf numFmtId="0" fontId="2" fillId="0" borderId="1" xfId="0" applyFont="1" applyBorder="1" applyAlignment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</a:t>
            </a:r>
            <a:r>
              <a:rPr lang="en-US" baseline="0"/>
              <a:t>ple 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11601664296135962"/>
          <c:y val="2.5665979836632571E-2"/>
          <c:w val="0.88398335703864039"/>
          <c:h val="0.6113860475384502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</c:f>
              <c:numCache>
                <c:formatCode>General</c:formatCode>
                <c:ptCount val="13"/>
                <c:pt idx="0">
                  <c:v>1.49</c:v>
                </c:pt>
                <c:pt idx="1">
                  <c:v>1.5</c:v>
                </c:pt>
                <c:pt idx="2">
                  <c:v>1.51</c:v>
                </c:pt>
                <c:pt idx="3">
                  <c:v>1.54</c:v>
                </c:pt>
                <c:pt idx="4">
                  <c:v>1.58</c:v>
                </c:pt>
                <c:pt idx="5">
                  <c:v>1.59</c:v>
                </c:pt>
                <c:pt idx="6">
                  <c:v>1.6</c:v>
                </c:pt>
                <c:pt idx="7">
                  <c:v>1.62</c:v>
                </c:pt>
                <c:pt idx="8">
                  <c:v>1.63</c:v>
                </c:pt>
                <c:pt idx="9">
                  <c:v>1.64</c:v>
                </c:pt>
                <c:pt idx="10">
                  <c:v>1.66</c:v>
                </c:pt>
                <c:pt idx="11">
                  <c:v>1.67</c:v>
                </c:pt>
                <c:pt idx="12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D-104C-B6B5-5CED9DB286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</c:f>
              <c:numCache>
                <c:formatCode>General</c:formatCode>
                <c:ptCount val="13"/>
                <c:pt idx="0">
                  <c:v>1.4846771919932338</c:v>
                </c:pt>
                <c:pt idx="1">
                  <c:v>1.5014533408514237</c:v>
                </c:pt>
                <c:pt idx="2">
                  <c:v>1.5182294897096138</c:v>
                </c:pt>
                <c:pt idx="3">
                  <c:v>1.5461897378065972</c:v>
                </c:pt>
                <c:pt idx="4">
                  <c:v>1.5741499859035804</c:v>
                </c:pt>
                <c:pt idx="5">
                  <c:v>1.5853340851423738</c:v>
                </c:pt>
                <c:pt idx="6">
                  <c:v>1.602110234000564</c:v>
                </c:pt>
                <c:pt idx="7">
                  <c:v>1.6132943332393572</c:v>
                </c:pt>
                <c:pt idx="8">
                  <c:v>1.6300704820975471</c:v>
                </c:pt>
                <c:pt idx="9">
                  <c:v>1.6412545813363404</c:v>
                </c:pt>
                <c:pt idx="10">
                  <c:v>1.6580307301945305</c:v>
                </c:pt>
                <c:pt idx="11">
                  <c:v>1.669214829433324</c:v>
                </c:pt>
                <c:pt idx="12">
                  <c:v>1.6859909782915139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D-104C-B6B5-5CED9DB28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318111"/>
        <c:axId val="2055320303"/>
      </c:lineChart>
      <c:catAx>
        <c:axId val="20553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55320303"/>
        <c:crosses val="autoZero"/>
        <c:auto val="1"/>
        <c:lblAlgn val="ctr"/>
        <c:lblOffset val="100"/>
        <c:noMultiLvlLbl val="0"/>
      </c:catAx>
      <c:valAx>
        <c:axId val="20553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553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376464</xdr:colOff>
      <xdr:row>0</xdr:row>
      <xdr:rowOff>47171</xdr:rowOff>
    </xdr:from>
    <xdr:to>
      <xdr:col>11</xdr:col>
      <xdr:colOff>815521</xdr:colOff>
      <xdr:row>13</xdr:row>
      <xdr:rowOff>146957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DD3E4-4F19-2748-B7EB-287F02AA4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A8B3-A717-5A4D-8D90-35EB2E239B52}">
  <dimension ref="A1:E14"/>
  <sheetViews>
    <sheetView tabSelected="1" workbookViewId="0">
      <selection activeCell="F15" sqref="F15"/>
    </sheetView>
  </sheetViews>
  <sheetFormatPr defaultColWidth="10.85546875" defaultRowHeight="15.9" x14ac:dyDescent="0.45"/>
  <cols>
    <col min="4" max="4" width="15.5" bestFit="1" customWidth="1"/>
    <col min="5" max="5" width="12.140625" bestFit="1" customWidth="1"/>
  </cols>
  <sheetData>
    <row r="1" spans="1:5" x14ac:dyDescent="0.45">
      <c r="A1" s="1" t="s">
        <v>0</v>
      </c>
      <c r="B1" s="1" t="s">
        <v>1</v>
      </c>
      <c r="C1" t="s">
        <v>9</v>
      </c>
      <c r="D1" t="s">
        <v>2</v>
      </c>
      <c r="E1">
        <f>STDEV(A2:A14)</f>
        <v>5.840014488917749</v>
      </c>
    </row>
    <row r="2" spans="1:5" x14ac:dyDescent="0.45">
      <c r="A2" s="2">
        <v>73.5</v>
      </c>
      <c r="B2" s="2">
        <v>1.49</v>
      </c>
      <c r="C2">
        <f>$E$7+$E$6*A2</f>
        <v>1.4846771919932338</v>
      </c>
      <c r="D2" t="s">
        <v>3</v>
      </c>
      <c r="E2">
        <f>STDEV(B2:B14)</f>
        <v>6.5496134158769898E-2</v>
      </c>
    </row>
    <row r="3" spans="1:5" x14ac:dyDescent="0.45">
      <c r="A3" s="2">
        <v>75</v>
      </c>
      <c r="B3" s="2">
        <v>1.5</v>
      </c>
      <c r="C3">
        <f t="shared" ref="C3:C14" si="0">$E$7+$E$6*A3</f>
        <v>1.5014533408514237</v>
      </c>
      <c r="D3" t="s">
        <v>4</v>
      </c>
      <c r="E3">
        <f>AVERAGE(A2:A14)</f>
        <v>83.192307692307693</v>
      </c>
    </row>
    <row r="4" spans="1:5" x14ac:dyDescent="0.45">
      <c r="A4" s="2">
        <v>76.5</v>
      </c>
      <c r="B4" s="2">
        <v>1.51</v>
      </c>
      <c r="C4">
        <f t="shared" si="0"/>
        <v>1.5182294897096138</v>
      </c>
      <c r="D4" t="s">
        <v>5</v>
      </c>
      <c r="E4">
        <f>AVERAGE(B2:B14)</f>
        <v>1.5930769230769231</v>
      </c>
    </row>
    <row r="5" spans="1:5" x14ac:dyDescent="0.45">
      <c r="A5" s="2">
        <v>79</v>
      </c>
      <c r="B5" s="2">
        <v>1.54</v>
      </c>
      <c r="C5">
        <f t="shared" si="0"/>
        <v>1.5461897378065972</v>
      </c>
      <c r="D5" t="s">
        <v>6</v>
      </c>
      <c r="E5">
        <f>CORREL(A2:A14,B2:B14)</f>
        <v>0.99723903462325769</v>
      </c>
    </row>
    <row r="6" spans="1:5" x14ac:dyDescent="0.45">
      <c r="A6" s="2">
        <v>81.5</v>
      </c>
      <c r="B6" s="2">
        <v>1.58</v>
      </c>
      <c r="C6">
        <f t="shared" si="0"/>
        <v>1.5741499859035804</v>
      </c>
      <c r="D6" t="s">
        <v>7</v>
      </c>
      <c r="E6">
        <f>E5*(E2/E1)</f>
        <v>1.1184099238793339E-2</v>
      </c>
    </row>
    <row r="7" spans="1:5" x14ac:dyDescent="0.45">
      <c r="A7" s="2">
        <v>82.5</v>
      </c>
      <c r="B7" s="2">
        <v>1.59</v>
      </c>
      <c r="C7">
        <f t="shared" si="0"/>
        <v>1.5853340851423738</v>
      </c>
      <c r="D7" t="s">
        <v>8</v>
      </c>
      <c r="E7">
        <f>E4-E6*E3</f>
        <v>0.66264589794192341</v>
      </c>
    </row>
    <row r="8" spans="1:5" x14ac:dyDescent="0.45">
      <c r="A8" s="3">
        <v>84</v>
      </c>
      <c r="B8" s="2">
        <v>1.6</v>
      </c>
      <c r="C8">
        <f t="shared" si="0"/>
        <v>1.602110234000564</v>
      </c>
    </row>
    <row r="9" spans="1:5" x14ac:dyDescent="0.45">
      <c r="A9" s="2">
        <v>85</v>
      </c>
      <c r="B9" s="2">
        <v>1.62</v>
      </c>
      <c r="C9">
        <f t="shared" si="0"/>
        <v>1.6132943332393572</v>
      </c>
    </row>
    <row r="10" spans="1:5" x14ac:dyDescent="0.45">
      <c r="A10" s="2">
        <v>86.5</v>
      </c>
      <c r="B10" s="2">
        <v>1.63</v>
      </c>
      <c r="C10">
        <f t="shared" si="0"/>
        <v>1.6300704820975471</v>
      </c>
    </row>
    <row r="11" spans="1:5" x14ac:dyDescent="0.45">
      <c r="A11" s="2">
        <v>87.5</v>
      </c>
      <c r="B11" s="2">
        <v>1.64</v>
      </c>
      <c r="C11">
        <f t="shared" si="0"/>
        <v>1.6412545813363404</v>
      </c>
    </row>
    <row r="12" spans="1:5" x14ac:dyDescent="0.45">
      <c r="A12" s="2">
        <v>89</v>
      </c>
      <c r="B12" s="2">
        <v>1.66</v>
      </c>
      <c r="C12">
        <f t="shared" si="0"/>
        <v>1.6580307301945305</v>
      </c>
    </row>
    <row r="13" spans="1:5" x14ac:dyDescent="0.45">
      <c r="A13" s="2">
        <v>90</v>
      </c>
      <c r="B13" s="2">
        <v>1.67</v>
      </c>
      <c r="C13">
        <f t="shared" si="0"/>
        <v>1.669214829433324</v>
      </c>
    </row>
    <row r="14" spans="1:5" x14ac:dyDescent="0.45">
      <c r="A14" s="2">
        <v>91.5</v>
      </c>
      <c r="B14" s="2">
        <v>1.68</v>
      </c>
      <c r="C14">
        <f t="shared" si="0"/>
        <v>1.6859909782915139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Phạm Trấn Thanh Tài</cp:lastModifiedBy>
  <dcterms:created xsi:type="dcterms:W3CDTF">2024-03-07T00:02:07Z</dcterms:created>
  <dcterms:modified xsi:type="dcterms:W3CDTF">2025-10-22T01:34:40Z</dcterms:modified>
</cp:coreProperties>
</file>