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lektroniker\_MCT\Projekte\EL_Parcours\Alphabot\HW\Motorstromüberwachung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1" l="1"/>
  <c r="D44" i="1"/>
  <c r="D45" i="1"/>
  <c r="D47" i="1"/>
  <c r="D48" i="1"/>
  <c r="D49" i="1"/>
  <c r="D50" i="1"/>
  <c r="D42" i="1"/>
  <c r="C19" i="1"/>
  <c r="E19" i="1" s="1"/>
  <c r="D19" i="1"/>
  <c r="C13" i="1"/>
  <c r="E13" i="1" s="1"/>
  <c r="D13" i="1"/>
  <c r="D24" i="1"/>
  <c r="D25" i="1"/>
  <c r="D26" i="1"/>
  <c r="D27" i="1"/>
  <c r="D28" i="1"/>
  <c r="D31" i="1"/>
  <c r="D32" i="1"/>
  <c r="D33" i="1"/>
  <c r="D34" i="1"/>
  <c r="D35" i="1"/>
  <c r="C24" i="1"/>
  <c r="C25" i="1"/>
  <c r="E25" i="1" s="1"/>
  <c r="C26" i="1"/>
  <c r="E26" i="1" s="1"/>
  <c r="C27" i="1"/>
  <c r="C28" i="1"/>
  <c r="C31" i="1"/>
  <c r="E31" i="1" s="1"/>
  <c r="C32" i="1"/>
  <c r="E32" i="1" s="1"/>
  <c r="C33" i="1"/>
  <c r="C34" i="1"/>
  <c r="C35" i="1"/>
  <c r="E35" i="1" s="1"/>
  <c r="E6" i="1"/>
  <c r="E7" i="1"/>
  <c r="E8" i="1"/>
  <c r="E9" i="1"/>
  <c r="D6" i="1"/>
  <c r="D7" i="1"/>
  <c r="D8" i="1"/>
  <c r="D9" i="1"/>
  <c r="C6" i="1"/>
  <c r="C7" i="1"/>
  <c r="C8" i="1"/>
  <c r="C9" i="1"/>
  <c r="E5" i="1"/>
  <c r="D5" i="1"/>
  <c r="C5" i="1"/>
  <c r="D10" i="1"/>
  <c r="E10" i="1" s="1"/>
  <c r="D11" i="1"/>
  <c r="D12" i="1"/>
  <c r="D14" i="1"/>
  <c r="D15" i="1"/>
  <c r="D16" i="1"/>
  <c r="D17" i="1"/>
  <c r="D18" i="1"/>
  <c r="D20" i="1"/>
  <c r="D21" i="1"/>
  <c r="C11" i="1"/>
  <c r="C12" i="1"/>
  <c r="C14" i="1"/>
  <c r="C15" i="1"/>
  <c r="C16" i="1"/>
  <c r="C17" i="1"/>
  <c r="C18" i="1"/>
  <c r="C20" i="1"/>
  <c r="C21" i="1"/>
  <c r="C10" i="1"/>
  <c r="E28" i="1" l="1"/>
  <c r="E24" i="1"/>
  <c r="E34" i="1"/>
  <c r="E33" i="1"/>
  <c r="E27" i="1"/>
  <c r="E11" i="1"/>
  <c r="E20" i="1"/>
  <c r="E15" i="1"/>
  <c r="E18" i="1"/>
  <c r="E14" i="1"/>
  <c r="E17" i="1"/>
  <c r="E12" i="1"/>
  <c r="E21" i="1"/>
  <c r="E16" i="1"/>
</calcChain>
</file>

<file path=xl/sharedStrings.xml><?xml version="1.0" encoding="utf-8"?>
<sst xmlns="http://schemas.openxmlformats.org/spreadsheetml/2006/main" count="12" uniqueCount="12">
  <si>
    <t>Motorstromüberwachung</t>
  </si>
  <si>
    <t>RV1</t>
  </si>
  <si>
    <t>Uout</t>
  </si>
  <si>
    <t>U 5V vverstärkt</t>
  </si>
  <si>
    <t>Ushunt  verstärkt</t>
  </si>
  <si>
    <t>Ushunt = I</t>
  </si>
  <si>
    <t>Fet</t>
  </si>
  <si>
    <t>Uin</t>
  </si>
  <si>
    <t>I</t>
  </si>
  <si>
    <t>Ur</t>
  </si>
  <si>
    <t>r fet</t>
  </si>
  <si>
    <t>unendlich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</si>
</sst>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2" zoomScaleNormal="100" workbookViewId="0">
      <selection activeCell="A45" sqref="A45"/>
    </sheetView>
  </sheetViews>
  <sheetFormatPr baseColWidth="10" defaultRowHeight="15" x14ac:dyDescent="0.25"/>
  <cols>
    <col min="3" max="3" width="14.28515625" bestFit="1" customWidth="1"/>
    <col min="4" max="4" width="16.140625" bestFit="1" customWidth="1"/>
  </cols>
  <sheetData>
    <row r="1" spans="1:5" x14ac:dyDescent="0.25">
      <c r="A1" s="1" t="s">
        <v>0</v>
      </c>
      <c r="B1" s="1"/>
      <c r="C1" s="1"/>
    </row>
    <row r="4" spans="1:5" x14ac:dyDescent="0.25">
      <c r="A4" t="s">
        <v>5</v>
      </c>
      <c r="B4" t="s">
        <v>1</v>
      </c>
      <c r="C4" t="s">
        <v>3</v>
      </c>
      <c r="D4" t="s">
        <v>4</v>
      </c>
      <c r="E4" t="s">
        <v>2</v>
      </c>
    </row>
    <row r="5" spans="1:5" x14ac:dyDescent="0.25">
      <c r="A5" s="2">
        <v>1.5</v>
      </c>
      <c r="B5" s="2">
        <v>10</v>
      </c>
      <c r="C5" s="2">
        <f>5*((20/(B5+20))*(30/10))</f>
        <v>10</v>
      </c>
      <c r="D5" s="2">
        <f>A5*3*(20/10)</f>
        <v>9</v>
      </c>
      <c r="E5" s="2">
        <f>C5-D5</f>
        <v>1</v>
      </c>
    </row>
    <row r="6" spans="1:5" x14ac:dyDescent="0.25">
      <c r="A6">
        <v>1.4</v>
      </c>
      <c r="B6">
        <v>10</v>
      </c>
      <c r="C6">
        <f t="shared" ref="C6:C9" si="0">5*((20/(B6+20))*(30/10))</f>
        <v>10</v>
      </c>
      <c r="D6">
        <f t="shared" ref="D6:D9" si="1">A6*3*(20/10)</f>
        <v>8.3999999999999986</v>
      </c>
      <c r="E6">
        <f t="shared" ref="E6:E9" si="2">C6-D6</f>
        <v>1.6000000000000014</v>
      </c>
    </row>
    <row r="7" spans="1:5" x14ac:dyDescent="0.25">
      <c r="A7">
        <v>1.3</v>
      </c>
      <c r="B7">
        <v>10</v>
      </c>
      <c r="C7">
        <f t="shared" si="0"/>
        <v>10</v>
      </c>
      <c r="D7">
        <f t="shared" si="1"/>
        <v>7.8000000000000007</v>
      </c>
      <c r="E7">
        <f t="shared" si="2"/>
        <v>2.1999999999999993</v>
      </c>
    </row>
    <row r="8" spans="1:5" x14ac:dyDescent="0.25">
      <c r="A8">
        <v>1.2</v>
      </c>
      <c r="B8">
        <v>10</v>
      </c>
      <c r="C8">
        <f t="shared" si="0"/>
        <v>10</v>
      </c>
      <c r="D8">
        <f t="shared" si="1"/>
        <v>7.1999999999999993</v>
      </c>
      <c r="E8">
        <f t="shared" si="2"/>
        <v>2.8000000000000007</v>
      </c>
    </row>
    <row r="9" spans="1:5" x14ac:dyDescent="0.25">
      <c r="A9">
        <v>1.1000000000000001</v>
      </c>
      <c r="B9">
        <v>10</v>
      </c>
      <c r="C9">
        <f t="shared" si="0"/>
        <v>10</v>
      </c>
      <c r="D9">
        <f t="shared" si="1"/>
        <v>6.6000000000000005</v>
      </c>
      <c r="E9">
        <f t="shared" si="2"/>
        <v>3.3999999999999995</v>
      </c>
    </row>
    <row r="10" spans="1:5" x14ac:dyDescent="0.25">
      <c r="A10" s="2">
        <v>1</v>
      </c>
      <c r="B10" s="2">
        <v>10</v>
      </c>
      <c r="C10" s="2">
        <f>5*((20/(B10+20))*(30/10))</f>
        <v>10</v>
      </c>
      <c r="D10" s="2">
        <f>A10*3*(20/10)</f>
        <v>6</v>
      </c>
      <c r="E10" s="2">
        <f xml:space="preserve"> C10-D10</f>
        <v>4</v>
      </c>
    </row>
    <row r="11" spans="1:5" x14ac:dyDescent="0.25">
      <c r="A11">
        <v>0.9</v>
      </c>
      <c r="B11">
        <v>10</v>
      </c>
      <c r="C11">
        <f t="shared" ref="C11:C35" si="3">5*((20/(B11+20))*(30/10))</f>
        <v>10</v>
      </c>
      <c r="D11">
        <f t="shared" ref="D11:D35" si="4">A11*3*(20/10)</f>
        <v>5.4</v>
      </c>
      <c r="E11">
        <f t="shared" ref="E11:E35" si="5" xml:space="preserve"> C11-D11</f>
        <v>4.5999999999999996</v>
      </c>
    </row>
    <row r="12" spans="1:5" x14ac:dyDescent="0.25">
      <c r="A12">
        <v>0.8</v>
      </c>
      <c r="B12">
        <v>10</v>
      </c>
      <c r="C12">
        <f t="shared" si="3"/>
        <v>10</v>
      </c>
      <c r="D12">
        <f t="shared" si="4"/>
        <v>4.8000000000000007</v>
      </c>
      <c r="E12">
        <f t="shared" si="5"/>
        <v>5.1999999999999993</v>
      </c>
    </row>
    <row r="13" spans="1:5" x14ac:dyDescent="0.25">
      <c r="A13" s="2">
        <v>0.75</v>
      </c>
      <c r="B13" s="2">
        <v>10</v>
      </c>
      <c r="C13" s="2">
        <f t="shared" si="3"/>
        <v>10</v>
      </c>
      <c r="D13" s="2">
        <f t="shared" si="4"/>
        <v>4.5</v>
      </c>
      <c r="E13" s="2">
        <f t="shared" si="5"/>
        <v>5.5</v>
      </c>
    </row>
    <row r="14" spans="1:5" x14ac:dyDescent="0.25">
      <c r="A14">
        <v>0.7</v>
      </c>
      <c r="B14">
        <v>10</v>
      </c>
      <c r="C14">
        <f t="shared" si="3"/>
        <v>10</v>
      </c>
      <c r="D14">
        <f t="shared" si="4"/>
        <v>4.1999999999999993</v>
      </c>
      <c r="E14">
        <f t="shared" si="5"/>
        <v>5.8000000000000007</v>
      </c>
    </row>
    <row r="15" spans="1:5" x14ac:dyDescent="0.25">
      <c r="A15">
        <v>0.6</v>
      </c>
      <c r="B15">
        <v>10</v>
      </c>
      <c r="C15">
        <f t="shared" si="3"/>
        <v>10</v>
      </c>
      <c r="D15">
        <f t="shared" si="4"/>
        <v>3.5999999999999996</v>
      </c>
      <c r="E15">
        <f t="shared" si="5"/>
        <v>6.4</v>
      </c>
    </row>
    <row r="16" spans="1:5" x14ac:dyDescent="0.25">
      <c r="A16" s="2">
        <v>0.5</v>
      </c>
      <c r="B16" s="2">
        <v>10</v>
      </c>
      <c r="C16" s="2">
        <f t="shared" si="3"/>
        <v>10</v>
      </c>
      <c r="D16" s="2">
        <f t="shared" si="4"/>
        <v>3</v>
      </c>
      <c r="E16" s="2">
        <f t="shared" si="5"/>
        <v>7</v>
      </c>
    </row>
    <row r="17" spans="1:5" x14ac:dyDescent="0.25">
      <c r="A17">
        <v>0.4</v>
      </c>
      <c r="B17">
        <v>10</v>
      </c>
      <c r="C17">
        <f t="shared" si="3"/>
        <v>10</v>
      </c>
      <c r="D17">
        <f t="shared" si="4"/>
        <v>2.4000000000000004</v>
      </c>
      <c r="E17">
        <f t="shared" si="5"/>
        <v>7.6</v>
      </c>
    </row>
    <row r="18" spans="1:5" x14ac:dyDescent="0.25">
      <c r="A18">
        <v>0.3</v>
      </c>
      <c r="B18">
        <v>10</v>
      </c>
      <c r="C18">
        <f t="shared" si="3"/>
        <v>10</v>
      </c>
      <c r="D18">
        <f t="shared" si="4"/>
        <v>1.7999999999999998</v>
      </c>
      <c r="E18">
        <f t="shared" si="5"/>
        <v>8.1999999999999993</v>
      </c>
    </row>
    <row r="19" spans="1:5" x14ac:dyDescent="0.25">
      <c r="A19" s="2">
        <v>0.25</v>
      </c>
      <c r="B19" s="2">
        <v>10</v>
      </c>
      <c r="C19" s="2">
        <f t="shared" si="3"/>
        <v>10</v>
      </c>
      <c r="D19" s="2">
        <f t="shared" si="4"/>
        <v>1.5</v>
      </c>
      <c r="E19" s="2">
        <f t="shared" si="5"/>
        <v>8.5</v>
      </c>
    </row>
    <row r="20" spans="1:5" x14ac:dyDescent="0.25">
      <c r="A20">
        <v>0.2</v>
      </c>
      <c r="B20">
        <v>10</v>
      </c>
      <c r="C20">
        <f t="shared" si="3"/>
        <v>10</v>
      </c>
      <c r="D20">
        <f t="shared" si="4"/>
        <v>1.2000000000000002</v>
      </c>
      <c r="E20">
        <f t="shared" si="5"/>
        <v>8.8000000000000007</v>
      </c>
    </row>
    <row r="21" spans="1:5" x14ac:dyDescent="0.25">
      <c r="A21">
        <v>0.1</v>
      </c>
      <c r="B21">
        <v>10</v>
      </c>
      <c r="C21">
        <f t="shared" si="3"/>
        <v>10</v>
      </c>
      <c r="D21">
        <f t="shared" si="4"/>
        <v>0.60000000000000009</v>
      </c>
      <c r="E21">
        <f t="shared" si="5"/>
        <v>9.4</v>
      </c>
    </row>
    <row r="24" spans="1:5" x14ac:dyDescent="0.25">
      <c r="A24">
        <v>1.5</v>
      </c>
      <c r="B24">
        <v>7.5</v>
      </c>
      <c r="C24">
        <f t="shared" si="3"/>
        <v>10.909090909090908</v>
      </c>
      <c r="D24">
        <f t="shared" si="4"/>
        <v>9</v>
      </c>
      <c r="E24">
        <f t="shared" si="5"/>
        <v>1.9090909090909083</v>
      </c>
    </row>
    <row r="25" spans="1:5" x14ac:dyDescent="0.25">
      <c r="A25">
        <v>1</v>
      </c>
      <c r="B25">
        <v>7.5</v>
      </c>
      <c r="C25">
        <f t="shared" si="3"/>
        <v>10.909090909090908</v>
      </c>
      <c r="D25">
        <f t="shared" si="4"/>
        <v>6</v>
      </c>
      <c r="E25">
        <f t="shared" si="5"/>
        <v>4.9090909090909083</v>
      </c>
    </row>
    <row r="26" spans="1:5" x14ac:dyDescent="0.25">
      <c r="A26">
        <v>0.75</v>
      </c>
      <c r="B26">
        <v>7.5</v>
      </c>
      <c r="C26">
        <f t="shared" si="3"/>
        <v>10.909090909090908</v>
      </c>
      <c r="D26">
        <f t="shared" si="4"/>
        <v>4.5</v>
      </c>
      <c r="E26">
        <f t="shared" si="5"/>
        <v>6.4090909090909083</v>
      </c>
    </row>
    <row r="27" spans="1:5" x14ac:dyDescent="0.25">
      <c r="A27">
        <v>0.5</v>
      </c>
      <c r="B27">
        <v>7.5</v>
      </c>
      <c r="C27">
        <f t="shared" si="3"/>
        <v>10.909090909090908</v>
      </c>
      <c r="D27">
        <f t="shared" si="4"/>
        <v>3</v>
      </c>
      <c r="E27">
        <f t="shared" si="5"/>
        <v>7.9090909090909083</v>
      </c>
    </row>
    <row r="28" spans="1:5" x14ac:dyDescent="0.25">
      <c r="A28">
        <v>0.25</v>
      </c>
      <c r="B28">
        <v>7.5</v>
      </c>
      <c r="C28">
        <f t="shared" si="3"/>
        <v>10.909090909090908</v>
      </c>
      <c r="D28">
        <f t="shared" si="4"/>
        <v>1.5</v>
      </c>
      <c r="E28">
        <f t="shared" si="5"/>
        <v>9.4090909090909083</v>
      </c>
    </row>
    <row r="31" spans="1:5" x14ac:dyDescent="0.25">
      <c r="A31">
        <v>1.5</v>
      </c>
      <c r="B31">
        <v>5</v>
      </c>
      <c r="C31">
        <f t="shared" si="3"/>
        <v>12.000000000000002</v>
      </c>
      <c r="D31">
        <f t="shared" si="4"/>
        <v>9</v>
      </c>
      <c r="E31">
        <f t="shared" si="5"/>
        <v>3.0000000000000018</v>
      </c>
    </row>
    <row r="32" spans="1:5" x14ac:dyDescent="0.25">
      <c r="A32">
        <v>1</v>
      </c>
      <c r="B32">
        <v>5</v>
      </c>
      <c r="C32">
        <f t="shared" si="3"/>
        <v>12.000000000000002</v>
      </c>
      <c r="D32">
        <f t="shared" si="4"/>
        <v>6</v>
      </c>
      <c r="E32">
        <f t="shared" si="5"/>
        <v>6.0000000000000018</v>
      </c>
    </row>
    <row r="33" spans="1:5" x14ac:dyDescent="0.25">
      <c r="A33">
        <v>0.75</v>
      </c>
      <c r="B33">
        <v>5</v>
      </c>
      <c r="C33">
        <f t="shared" si="3"/>
        <v>12.000000000000002</v>
      </c>
      <c r="D33">
        <f t="shared" si="4"/>
        <v>4.5</v>
      </c>
      <c r="E33">
        <f t="shared" si="5"/>
        <v>7.5000000000000018</v>
      </c>
    </row>
    <row r="34" spans="1:5" x14ac:dyDescent="0.25">
      <c r="A34">
        <v>0.5</v>
      </c>
      <c r="B34">
        <v>5</v>
      </c>
      <c r="C34">
        <f t="shared" si="3"/>
        <v>12.000000000000002</v>
      </c>
      <c r="D34">
        <f t="shared" si="4"/>
        <v>3</v>
      </c>
      <c r="E34">
        <f t="shared" si="5"/>
        <v>9.0000000000000018</v>
      </c>
    </row>
    <row r="35" spans="1:5" x14ac:dyDescent="0.25">
      <c r="A35">
        <v>0.25</v>
      </c>
      <c r="B35">
        <v>5</v>
      </c>
      <c r="C35">
        <f t="shared" si="3"/>
        <v>12.000000000000002</v>
      </c>
      <c r="D35">
        <f t="shared" si="4"/>
        <v>1.5</v>
      </c>
      <c r="E35">
        <f t="shared" si="5"/>
        <v>10.500000000000002</v>
      </c>
    </row>
    <row r="39" spans="1:5" x14ac:dyDescent="0.25">
      <c r="A39" t="s">
        <v>6</v>
      </c>
    </row>
    <row r="40" spans="1:5" x14ac:dyDescent="0.25">
      <c r="A40" t="s">
        <v>7</v>
      </c>
      <c r="B40" t="s">
        <v>8</v>
      </c>
      <c r="C40" t="s">
        <v>9</v>
      </c>
      <c r="D40" t="s">
        <v>10</v>
      </c>
    </row>
    <row r="41" spans="1:5" x14ac:dyDescent="0.25">
      <c r="A41">
        <v>0</v>
      </c>
      <c r="B41">
        <v>0</v>
      </c>
      <c r="C41">
        <v>0</v>
      </c>
      <c r="D41" s="3" t="s">
        <v>11</v>
      </c>
    </row>
    <row r="42" spans="1:5" x14ac:dyDescent="0.25">
      <c r="A42">
        <v>0.8</v>
      </c>
      <c r="B42">
        <v>9</v>
      </c>
      <c r="C42">
        <v>0.79</v>
      </c>
      <c r="D42">
        <f>(5-A42)/B42*1000</f>
        <v>466.66666666666669</v>
      </c>
    </row>
    <row r="43" spans="1:5" x14ac:dyDescent="0.25">
      <c r="A43">
        <v>1.4</v>
      </c>
      <c r="B43">
        <v>12</v>
      </c>
      <c r="C43">
        <v>0.10100000000000001</v>
      </c>
      <c r="D43">
        <f t="shared" ref="D43:D50" si="6">(5-A43)/B43*1000</f>
        <v>300</v>
      </c>
    </row>
    <row r="44" spans="1:5" x14ac:dyDescent="0.25">
      <c r="A44">
        <v>1.5</v>
      </c>
      <c r="B44">
        <v>655</v>
      </c>
      <c r="C44">
        <v>4.33</v>
      </c>
      <c r="D44">
        <f t="shared" si="6"/>
        <v>5.3435114503816799</v>
      </c>
    </row>
    <row r="45" spans="1:5" x14ac:dyDescent="0.25">
      <c r="A45">
        <v>5</v>
      </c>
      <c r="B45">
        <v>679</v>
      </c>
      <c r="C45">
        <v>4.49</v>
      </c>
      <c r="D45">
        <f t="shared" si="6"/>
        <v>0</v>
      </c>
    </row>
    <row r="47" spans="1:5" x14ac:dyDescent="0.25">
      <c r="A47">
        <v>1.5</v>
      </c>
      <c r="B47">
        <v>655</v>
      </c>
      <c r="C47">
        <v>4.34</v>
      </c>
      <c r="D47">
        <f t="shared" si="6"/>
        <v>5.3435114503816799</v>
      </c>
    </row>
    <row r="48" spans="1:5" x14ac:dyDescent="0.25">
      <c r="A48">
        <v>1.3</v>
      </c>
      <c r="B48">
        <v>537</v>
      </c>
      <c r="C48">
        <v>3.5390000000000001</v>
      </c>
      <c r="D48">
        <f t="shared" si="6"/>
        <v>6.8901303538175052</v>
      </c>
    </row>
    <row r="49" spans="1:4" x14ac:dyDescent="0.25">
      <c r="A49">
        <v>1.2</v>
      </c>
      <c r="B49">
        <v>335</v>
      </c>
      <c r="C49">
        <v>2.2490000000000001</v>
      </c>
      <c r="D49">
        <f t="shared" si="6"/>
        <v>11.343283582089551</v>
      </c>
    </row>
    <row r="50" spans="1:4" x14ac:dyDescent="0.25">
      <c r="A50">
        <v>1.1000000000000001</v>
      </c>
      <c r="B50">
        <v>10</v>
      </c>
      <c r="C50">
        <v>8.6999999999999994E-2</v>
      </c>
      <c r="D50">
        <f t="shared" si="6"/>
        <v>390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Deubelbeiss Melvin</dc:creator>
  <cp:lastModifiedBy>Deubelbeiss Melvin</cp:lastModifiedBy>
  <dcterms:created xsi:type="dcterms:W3CDTF">2019-11-19T07:47:07Z</dcterms:created>
  <dcterms:modified xsi:type="dcterms:W3CDTF">2019-11-19T15:38:51Z</dcterms:modified>
</cp:coreProperties>
</file>