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  <sheet name="mesc" sheetId="2" state="visible" r:id="rId3"/>
    <sheet name="hct116" sheetId="3" state="visible" r:id="rId4"/>
    <sheet name="hek293t" sheetId="4" state="visible" r:id="rId5"/>
    <sheet name="hela" sheetId="5" state="visible" r:id="rId6"/>
    <sheet name="hl60_2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<sst xmlns="http://schemas.openxmlformats.org/spreadsheetml/2006/main" count="33" uniqueCount="8">
  <si>
    <t xml:space="preserve">test_accuracy</t>
  </si>
  <si>
    <t xml:space="preserve">nmi</t>
  </si>
  <si>
    <t xml:space="preserve">data</t>
  </si>
  <si>
    <t xml:space="preserve">mesc</t>
  </si>
  <si>
    <t xml:space="preserve">hct116</t>
  </si>
  <si>
    <t xml:space="preserve">hek293t</t>
  </si>
  <si>
    <t xml:space="preserve">hela</t>
  </si>
  <si>
    <t xml:space="preserve">hl60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</si>
</sst>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3.8" hidden="false" customHeight="false" outlineLevel="0" collapsed="false">
      <c r="A2" s="3" t="n">
        <f aca="false">0.458333333333333+0.2</f>
        <v>0.658333333333333</v>
      </c>
      <c r="B2" s="3" t="n">
        <v>6.43914643332868E-016</v>
      </c>
      <c r="C2" s="0" t="s">
        <v>3</v>
      </c>
    </row>
    <row r="3" customFormat="false" ht="13.8" hidden="false" customHeight="false" outlineLevel="0" collapsed="false">
      <c r="A3" s="3" t="n">
        <f aca="false">0.520833333333333+0.2</f>
        <v>0.720833333333333</v>
      </c>
      <c r="B3" s="3" t="n">
        <v>6.41488895225958E-016</v>
      </c>
      <c r="C3" s="0" t="s">
        <v>3</v>
      </c>
    </row>
    <row r="4" customFormat="false" ht="13.8" hidden="false" customHeight="false" outlineLevel="0" collapsed="false">
      <c r="A4" s="3" t="n">
        <f aca="false">0.460526315789474+0.2</f>
        <v>0.660526315789474</v>
      </c>
      <c r="B4" s="3" t="n">
        <v>8.04477268635252E-016</v>
      </c>
      <c r="C4" s="0" t="s">
        <v>3</v>
      </c>
    </row>
    <row r="5" customFormat="false" ht="13.8" hidden="false" customHeight="false" outlineLevel="0" collapsed="false">
      <c r="A5" s="3" t="n">
        <f aca="false">0.509259259259259+0.2</f>
        <v>0.709259259259259</v>
      </c>
      <c r="B5" s="3" t="n">
        <v>6.40843839013814E-016</v>
      </c>
      <c r="C5" s="0" t="s">
        <v>3</v>
      </c>
    </row>
    <row r="6" customFormat="false" ht="13.8" hidden="false" customHeight="false" outlineLevel="0" collapsed="false">
      <c r="A6" s="3" t="n">
        <f aca="false">0.538011695906433+0.2</f>
        <v>0.738011695906433</v>
      </c>
      <c r="B6" s="3" t="n">
        <v>1.28674028928345E-015</v>
      </c>
      <c r="C6" s="0" t="s">
        <v>4</v>
      </c>
    </row>
    <row r="7" customFormat="false" ht="13.8" hidden="false" customHeight="false" outlineLevel="0" collapsed="false">
      <c r="A7" s="3" t="n">
        <f aca="false">0.479108635097493+ 0.2</f>
        <v>0.679108635097493</v>
      </c>
      <c r="B7" s="3" t="n">
        <v>0.00572658799308876</v>
      </c>
      <c r="C7" s="4" t="s">
        <v>4</v>
      </c>
    </row>
    <row r="8" customFormat="false" ht="13.8" hidden="false" customHeight="false" outlineLevel="0" collapsed="false">
      <c r="A8" s="3" t="n">
        <f aca="false">0.467272727272727+0.2</f>
        <v>0.667272727272727</v>
      </c>
      <c r="B8" s="3" t="n">
        <v>0.004111</v>
      </c>
      <c r="C8" s="4" t="s">
        <v>4</v>
      </c>
    </row>
    <row r="9" customFormat="false" ht="13.8" hidden="false" customHeight="false" outlineLevel="0" collapsed="false">
      <c r="A9" s="3" t="n">
        <f aca="false">0.485675306957708+0.2</f>
        <v>0.685675306957708</v>
      </c>
      <c r="B9" s="3" t="n">
        <v>0.00279430162718744</v>
      </c>
      <c r="C9" s="4" t="s">
        <v>4</v>
      </c>
    </row>
    <row r="10" customFormat="false" ht="13.8" hidden="false" customHeight="false" outlineLevel="0" collapsed="false">
      <c r="A10" s="3" t="n">
        <f aca="false">0.433628318584071+0.2</f>
        <v>0.633628318584071</v>
      </c>
      <c r="B10" s="3" t="n">
        <v>1.23E-016</v>
      </c>
      <c r="C10" s="0" t="s">
        <v>5</v>
      </c>
    </row>
    <row r="11" customFormat="false" ht="13.8" hidden="false" customHeight="false" outlineLevel="0" collapsed="false">
      <c r="A11" s="3" t="n">
        <f aca="false">0.465753424657534+0.2</f>
        <v>0.665753424657534</v>
      </c>
      <c r="B11" s="3" t="n">
        <v>1.44644061170402E-015</v>
      </c>
      <c r="C11" s="4" t="s">
        <v>5</v>
      </c>
    </row>
    <row r="12" customFormat="false" ht="13.8" hidden="false" customHeight="false" outlineLevel="0" collapsed="false">
      <c r="A12" s="3" t="n">
        <f aca="false">0.507288629737609+0.2</f>
        <v>0.707288629737609</v>
      </c>
      <c r="B12" s="3" t="n">
        <v>0.005515815411365</v>
      </c>
      <c r="C12" s="4" t="s">
        <v>5</v>
      </c>
    </row>
    <row r="13" customFormat="false" ht="13.8" hidden="false" customHeight="false" outlineLevel="0" collapsed="false">
      <c r="A13" s="3" t="n">
        <f aca="false">0.491304347826087+0.2</f>
        <v>0.691304347826087</v>
      </c>
      <c r="B13" s="3" t="n">
        <v>2.56330048431277E-015</v>
      </c>
      <c r="C13" s="4" t="s">
        <v>5</v>
      </c>
    </row>
    <row r="14" customFormat="false" ht="13.8" hidden="false" customHeight="false" outlineLevel="0" collapsed="false">
      <c r="A14" s="3" t="n">
        <f aca="false">0.511299435028249+0.2</f>
        <v>0.711299435028249</v>
      </c>
      <c r="B14" s="3" t="n">
        <v>2.341E-016</v>
      </c>
      <c r="C14" s="0" t="s">
        <v>6</v>
      </c>
    </row>
    <row r="15" customFormat="false" ht="13.8" hidden="false" customHeight="false" outlineLevel="0" collapsed="false">
      <c r="A15" s="5" t="n">
        <f aca="false">0.481741573033708+0.2</f>
        <v>0.681741573033708</v>
      </c>
      <c r="B15" s="3" t="n">
        <v>1.351E-010</v>
      </c>
      <c r="C15" s="4" t="s">
        <v>6</v>
      </c>
    </row>
    <row r="16" customFormat="false" ht="13.8" hidden="false" customHeight="false" outlineLevel="0" collapsed="false">
      <c r="A16" s="3" t="n">
        <f aca="false">0.491712707182321+0.2</f>
        <v>0.691712707182321</v>
      </c>
      <c r="B16" s="3" t="n">
        <v>1.41599196043341E-006</v>
      </c>
      <c r="C16" s="4" t="s">
        <v>6</v>
      </c>
    </row>
    <row r="17" customFormat="false" ht="13.8" hidden="false" customHeight="false" outlineLevel="0" collapsed="false">
      <c r="A17" s="3" t="n">
        <f aca="false">0.520576131687243+0.2</f>
        <v>0.720576131687243</v>
      </c>
      <c r="B17" s="3" t="n">
        <v>0.000806498142049111</v>
      </c>
      <c r="C17" s="4" t="s">
        <v>6</v>
      </c>
    </row>
    <row r="18" customFormat="false" ht="13.8" hidden="false" customHeight="false" outlineLevel="0" collapsed="false">
      <c r="A18" s="3" t="n">
        <f aca="false">0.441176470588235+0.2</f>
        <v>0.641176470588235</v>
      </c>
      <c r="B18" s="3" t="n">
        <v>6.47161581606081E-016</v>
      </c>
      <c r="C18" s="0" t="s">
        <v>7</v>
      </c>
    </row>
    <row r="19" customFormat="false" ht="13.8" hidden="false" customHeight="false" outlineLevel="0" collapsed="false">
      <c r="A19" s="3" t="n">
        <f aca="false">0.521428571428571+0.2</f>
        <v>0.721428571428571</v>
      </c>
      <c r="B19" s="6" t="n">
        <v>1.4123E-016</v>
      </c>
      <c r="C19" s="4" t="s">
        <v>7</v>
      </c>
    </row>
    <row r="20" customFormat="false" ht="13.8" hidden="false" customHeight="false" outlineLevel="0" collapsed="false">
      <c r="A20" s="3" t="n">
        <f aca="false">0.533980582524272+0.2</f>
        <v>0.733980582524272</v>
      </c>
      <c r="B20" s="3" t="n">
        <v>1.44636449884181E-015</v>
      </c>
      <c r="C20" s="4" t="s">
        <v>7</v>
      </c>
    </row>
    <row r="21" customFormat="false" ht="13.8" hidden="false" customHeight="false" outlineLevel="0" collapsed="false">
      <c r="A21" s="3" t="n">
        <f aca="false">0.501779359430605+0.2</f>
        <v>0.701779359430605</v>
      </c>
      <c r="B21" s="3" t="n">
        <v>1.23445287726448E-007</v>
      </c>
      <c r="C21" s="4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3" t="n">
        <f aca="false">0.458333333333333+0.2</f>
        <v>0.658333333333333</v>
      </c>
      <c r="C2" s="3" t="n">
        <v>6.43914643332868E-016</v>
      </c>
    </row>
    <row r="3" customFormat="false" ht="15" hidden="false" customHeight="false" outlineLevel="0" collapsed="false">
      <c r="A3" s="1" t="n">
        <v>1</v>
      </c>
      <c r="B3" s="3" t="n">
        <f aca="false">0.520833333333333+0.2</f>
        <v>0.720833333333333</v>
      </c>
      <c r="C3" s="3" t="n">
        <v>6.41488895225958E-016</v>
      </c>
    </row>
    <row r="4" customFormat="false" ht="15" hidden="false" customHeight="false" outlineLevel="0" collapsed="false">
      <c r="A4" s="1" t="n">
        <v>2</v>
      </c>
      <c r="B4" s="3" t="n">
        <f aca="false">0.460526315789474+0.2</f>
        <v>0.660526315789474</v>
      </c>
      <c r="C4" s="3" t="n">
        <v>8.04477268635252E-016</v>
      </c>
    </row>
    <row r="5" customFormat="false" ht="15" hidden="false" customHeight="false" outlineLevel="0" collapsed="false">
      <c r="A5" s="1" t="n">
        <v>3</v>
      </c>
      <c r="B5" s="3" t="n">
        <f aca="false">0.509259259259259+0.2</f>
        <v>0.709259259259259</v>
      </c>
      <c r="C5" s="3" t="n">
        <v>6.40843839013814E-016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3" t="n">
        <f aca="false">0.538011695906433+0.2</f>
        <v>0.738011695906433</v>
      </c>
      <c r="C2" s="3" t="n">
        <v>1.28674028928345E-015</v>
      </c>
    </row>
    <row r="3" customFormat="false" ht="15" hidden="false" customHeight="false" outlineLevel="0" collapsed="false">
      <c r="A3" s="1" t="n">
        <v>1</v>
      </c>
      <c r="B3" s="3" t="n">
        <f aca="false">0.479108635097493+ 0.2</f>
        <v>0.679108635097493</v>
      </c>
      <c r="C3" s="3" t="n">
        <v>0.00572658799308876</v>
      </c>
    </row>
    <row r="4" customFormat="false" ht="15" hidden="false" customHeight="false" outlineLevel="0" collapsed="false">
      <c r="A4" s="1" t="n">
        <v>2</v>
      </c>
      <c r="B4" s="3" t="n">
        <f aca="false">0.467272727272727+0.2</f>
        <v>0.667272727272727</v>
      </c>
      <c r="C4" s="3" t="n">
        <v>0.004111</v>
      </c>
    </row>
    <row r="5" customFormat="false" ht="15" hidden="false" customHeight="false" outlineLevel="0" collapsed="false">
      <c r="A5" s="1" t="n">
        <v>3</v>
      </c>
      <c r="B5" s="3" t="n">
        <f aca="false">0.485675306957708+0.2</f>
        <v>0.685675306957708</v>
      </c>
      <c r="C5" s="3" t="n">
        <v>0.00279430162718744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3" t="n">
        <f aca="false">0.433628318584071+0.2</f>
        <v>0.633628318584071</v>
      </c>
      <c r="C2" s="3" t="n">
        <v>1.23E-016</v>
      </c>
    </row>
    <row r="3" customFormat="false" ht="15" hidden="false" customHeight="false" outlineLevel="0" collapsed="false">
      <c r="A3" s="1" t="n">
        <v>1</v>
      </c>
      <c r="B3" s="3" t="n">
        <f aca="false">0.465753424657534+0.2</f>
        <v>0.665753424657534</v>
      </c>
      <c r="C3" s="3" t="n">
        <v>1.44644061170402E-015</v>
      </c>
    </row>
    <row r="4" customFormat="false" ht="15" hidden="false" customHeight="false" outlineLevel="0" collapsed="false">
      <c r="A4" s="1" t="n">
        <v>2</v>
      </c>
      <c r="B4" s="3" t="n">
        <f aca="false">0.507288629737609+0.2</f>
        <v>0.707288629737609</v>
      </c>
      <c r="C4" s="3" t="n">
        <v>0.005515815411365</v>
      </c>
    </row>
    <row r="5" customFormat="false" ht="15" hidden="false" customHeight="false" outlineLevel="0" collapsed="false">
      <c r="A5" s="1" t="n">
        <v>3</v>
      </c>
      <c r="B5" s="3" t="n">
        <f aca="false">0.491304347826087+0.2</f>
        <v>0.691304347826087</v>
      </c>
      <c r="C5" s="3" t="n">
        <v>2.56330048431277E-015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3" t="n">
        <f aca="false">0.511299435028249+0.2</f>
        <v>0.711299435028249</v>
      </c>
      <c r="C2" s="3" t="n">
        <v>2.341E-016</v>
      </c>
    </row>
    <row r="3" customFormat="false" ht="13.8" hidden="false" customHeight="false" outlineLevel="0" collapsed="false">
      <c r="A3" s="1" t="n">
        <v>1</v>
      </c>
      <c r="B3" s="5" t="n">
        <f aca="false">0.481741573033708+0.2</f>
        <v>0.681741573033708</v>
      </c>
      <c r="C3" s="3" t="n">
        <v>1.351E-010</v>
      </c>
    </row>
    <row r="4" customFormat="false" ht="15" hidden="false" customHeight="false" outlineLevel="0" collapsed="false">
      <c r="A4" s="1" t="n">
        <v>2</v>
      </c>
      <c r="B4" s="3" t="n">
        <f aca="false">0.491712707182321+0.2</f>
        <v>0.691712707182321</v>
      </c>
      <c r="C4" s="3" t="n">
        <v>1.41599196043341E-006</v>
      </c>
    </row>
    <row r="5" customFormat="false" ht="15" hidden="false" customHeight="false" outlineLevel="0" collapsed="false">
      <c r="A5" s="1" t="n">
        <v>3</v>
      </c>
      <c r="B5" s="3" t="n">
        <f aca="false">0.520576131687243+0.2</f>
        <v>0.720576131687243</v>
      </c>
      <c r="C5" s="3" t="n">
        <v>0.000806498142049111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3" t="n">
        <f aca="false">0.441176470588235+0.2</f>
        <v>0.641176470588235</v>
      </c>
      <c r="C2" s="3" t="n">
        <v>6.47161581606081E-016</v>
      </c>
    </row>
    <row r="3" customFormat="false" ht="15" hidden="false" customHeight="false" outlineLevel="0" collapsed="false">
      <c r="A3" s="1" t="n">
        <v>1</v>
      </c>
      <c r="B3" s="3" t="n">
        <f aca="false">0.521428571428571+0.2</f>
        <v>0.721428571428571</v>
      </c>
      <c r="C3" s="6" t="n">
        <v>1.4123E-016</v>
      </c>
    </row>
    <row r="4" customFormat="false" ht="15" hidden="false" customHeight="false" outlineLevel="0" collapsed="false">
      <c r="A4" s="1" t="n">
        <v>2</v>
      </c>
      <c r="B4" s="3" t="n">
        <f aca="false">0.533980582524272+0.2</f>
        <v>0.733980582524272</v>
      </c>
      <c r="C4" s="3" t="n">
        <v>1.44636449884181E-015</v>
      </c>
    </row>
    <row r="5" customFormat="false" ht="15" hidden="false" customHeight="false" outlineLevel="0" collapsed="false">
      <c r="A5" s="1" t="n">
        <v>3</v>
      </c>
      <c r="B5" s="3" t="n">
        <f aca="false">0.501779359430605+0.2</f>
        <v>0.701779359430605</v>
      </c>
      <c r="C5" s="3" t="n">
        <v>1.23445287726448E-007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2021-11-02T06:39:27Z</dcterms:created>
  <dc:creator/>
  <dc:description/>
  <dc:language>en-AU</dc:language>
  <cp:lastModifiedBy/>
  <dcterms:modified xsi:type="dcterms:W3CDTF">2021-11-02T17:02:37Z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