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 l="1"/>
  <c r="E8" i="1" l="1"/>
  <c r="E7" i="1"/>
  <c r="E6" i="1"/>
  <c r="E5" i="1"/>
  <c r="E4" i="1"/>
</calcChain>
</file>

<file path=xl/sharedStrings.xml><?xml version="1.0" encoding="utf-8"?>
<sst xmlns="http://schemas.openxmlformats.org/spreadsheetml/2006/main" count="210" uniqueCount="175">
  <si>
    <t>TRAINING</t>
  </si>
  <si>
    <t>Form Name/ Function Name</t>
  </si>
  <si>
    <t>Reports</t>
  </si>
  <si>
    <t>Number of Passed</t>
  </si>
  <si>
    <t>Number of Failed</t>
  </si>
  <si>
    <t>Number of Pending</t>
  </si>
  <si>
    <t>Number of  Not Start</t>
  </si>
  <si>
    <t>Number of  Bloked</t>
  </si>
  <si>
    <t>Number of TestCase</t>
  </si>
  <si>
    <t>Testcase ID</t>
  </si>
  <si>
    <t>Test Scenario</t>
  </si>
  <si>
    <t>Pre-Condition</t>
  </si>
  <si>
    <t>Step procedure</t>
  </si>
  <si>
    <t>Data input</t>
  </si>
  <si>
    <t>Expected results</t>
  </si>
  <si>
    <t>Actual results</t>
  </si>
  <si>
    <t>Android</t>
  </si>
  <si>
    <t>IOS</t>
  </si>
  <si>
    <t>Notes</t>
  </si>
  <si>
    <t>LG K10</t>
  </si>
  <si>
    <t>Sam Sung</t>
  </si>
  <si>
    <t>ASUS</t>
  </si>
  <si>
    <t>L1</t>
  </si>
  <si>
    <t>L2</t>
  </si>
  <si>
    <t xml:space="preserve"> </t>
  </si>
  <si>
    <t>LOGIN</t>
  </si>
  <si>
    <t>LG_01</t>
  </si>
  <si>
    <t>LG_02</t>
  </si>
  <si>
    <t>LG_03</t>
  </si>
  <si>
    <t>LG_04</t>
  </si>
  <si>
    <t>LG_05</t>
  </si>
  <si>
    <t>LG_06</t>
  </si>
  <si>
    <t>LG_07</t>
  </si>
  <si>
    <t>LG_08</t>
  </si>
  <si>
    <t>LG_09</t>
  </si>
  <si>
    <t>LG_10</t>
  </si>
  <si>
    <t>LG_11</t>
  </si>
  <si>
    <t>LG_12</t>
  </si>
  <si>
    <t>LG_13</t>
  </si>
  <si>
    <t>LG_14</t>
  </si>
  <si>
    <t>LG_15</t>
  </si>
  <si>
    <t>LG_16</t>
  </si>
  <si>
    <t>LG_17</t>
  </si>
  <si>
    <t>LG_18</t>
  </si>
  <si>
    <t>LG_19</t>
  </si>
  <si>
    <t>LG_20</t>
  </si>
  <si>
    <t>LG_21</t>
  </si>
  <si>
    <t>LG_22</t>
  </si>
  <si>
    <t>LG_23</t>
  </si>
  <si>
    <t>LG_24</t>
  </si>
  <si>
    <t>LG_25</t>
  </si>
  <si>
    <t>LG_26</t>
  </si>
  <si>
    <t>LG_27</t>
  </si>
  <si>
    <t>Go to login page</t>
  </si>
  <si>
    <t>email: giangpk33@gmail.com
pass:giangpk@123</t>
  </si>
  <si>
    <t>Go to home page</t>
  </si>
  <si>
    <t xml:space="preserve">1. Enter email
2. Click on button Continue
3. Wait for password field visible
4. Enter pass 
5. Click on button Login
</t>
  </si>
  <si>
    <t xml:space="preserve">1. Enter email
2. Click on button Continue
</t>
  </si>
  <si>
    <t>email: giangpk33@gmail.com
pass:123456</t>
  </si>
  <si>
    <t>Show error :"Oops, that's not the right password. Please try again!."</t>
  </si>
  <si>
    <t>email: giangpk33@gmail.com
pass:12345678</t>
  </si>
  <si>
    <t>Show error :"User does not exist." or "Email invaid"</t>
  </si>
  <si>
    <t xml:space="preserve">email: "                             "
</t>
  </si>
  <si>
    <t>Show error :"Please enter a username or email address.."</t>
  </si>
  <si>
    <t>email: giangpk33@gmail.com
pass:"                "</t>
  </si>
  <si>
    <t>Show error :"Don't forget to enter your password."</t>
  </si>
  <si>
    <t>Show error :"Oops, that's not the right password. Please try again!"</t>
  </si>
  <si>
    <t xml:space="preserve">1.Click on button Continue
</t>
  </si>
  <si>
    <t>Show error :"Please enter a username or email address."</t>
  </si>
  <si>
    <t xml:space="preserve">1. Enter email
2. Click on button Continue
3. Wait for password field visible
4. Click on button Login
</t>
  </si>
  <si>
    <t xml:space="preserve">email: giangpk33@gmail.com
</t>
  </si>
  <si>
    <t>1.See in "Email Address or Username" field</t>
  </si>
  <si>
    <t>Go to register page</t>
  </si>
  <si>
    <t>Email: giangpk33@gmail.com</t>
  </si>
  <si>
    <t>Go to link https://wordpress.com/</t>
  </si>
  <si>
    <t>Login success</t>
  </si>
  <si>
    <t>1.Close browser
2.Reopen browser
3.Go to home page</t>
  </si>
  <si>
    <t>1.Do nothing in 30 minutes</t>
  </si>
  <si>
    <t xml:space="preserve">Auto logout </t>
  </si>
  <si>
    <t>1.Login in Chrome browser
2.Relogin in Firefox browser</t>
  </si>
  <si>
    <t xml:space="preserve">Verify login with email is link </t>
  </si>
  <si>
    <t xml:space="preserve">email: https://facebook.com/
</t>
  </si>
  <si>
    <t>Verify click on button many times when email is null</t>
  </si>
  <si>
    <t>Open popup login of Google</t>
  </si>
  <si>
    <t>Open popup list email of Google</t>
  </si>
  <si>
    <t xml:space="preserve">FUNCTIONAL </t>
  </si>
  <si>
    <t>Check default value, default focus.</t>
  </si>
  <si>
    <t>Go to login page, given register account</t>
  </si>
  <si>
    <t xml:space="preserve">1. Enter email valid
2. Click on  "Continue" button
3. Wait for password field visible
4. Enter pass  
5. Click on "Login" button
</t>
  </si>
  <si>
    <t xml:space="preserve">1. Enter username correct
2. Click on  "Continue" button
3. Wait for password field visible
4. Enter pass  
5. Click on "Login" button
</t>
  </si>
  <si>
    <t>username: giangpk33
pass:giangpk@123</t>
  </si>
  <si>
    <t>Verify if a user will be able to login with a valid email and valid password</t>
  </si>
  <si>
    <t>Go to login page, Given register account</t>
  </si>
  <si>
    <t>Verify if a user will be able to login with a valid username and valid password</t>
  </si>
  <si>
    <t>Verify if a user cannot login with a invalid email or username</t>
  </si>
  <si>
    <t>Garbage
#@%^%#$@#$@#.com</t>
  </si>
  <si>
    <t xml:space="preserve"> Missing @ sign and domain plainaddress</t>
  </si>
  <si>
    <t>Missing @
giangphan.kyna.vn</t>
  </si>
  <si>
    <t>Leading dot in address is not allowed
.giang@kyna.vn</t>
  </si>
  <si>
    <t>Trailing dot in address is not allowed
giang.@kyna.vn</t>
  </si>
  <si>
    <t>Multiple dots
giang..phan@kyna.vn</t>
  </si>
  <si>
    <t xml:space="preserve"> Unicode char as address
あいうえお@domain.com</t>
  </si>
  <si>
    <t xml:space="preserve"> Text followed email is not allowed
giang@kyna.vn (Giang phan)</t>
  </si>
  <si>
    <t>Missing top level domain (.com/.net/.org/etc)
giang@kyna</t>
  </si>
  <si>
    <t>Leading dash in front of domain is invalid
giang@-kyna.vn</t>
  </si>
  <si>
    <t xml:space="preserve"> .web is not a valid top level domain
giang@kyna.web</t>
  </si>
  <si>
    <t xml:space="preserve"> Invalid IP format
giang@111.222.333.44444 </t>
  </si>
  <si>
    <t xml:space="preserve"> Multiple dot in the domain portion is invalid
giang@kyna..com
</t>
  </si>
  <si>
    <t xml:space="preserve">Show error :"User does not exist." </t>
  </si>
  <si>
    <t>Verify if a user cannot login with a valid username or email and old password</t>
  </si>
  <si>
    <t>email: giangpk33
pass:123456</t>
  </si>
  <si>
    <t>Verify is a user cannot login with a valid username or email and incorrect password</t>
  </si>
  <si>
    <t>email: giangpk33
pass:12345678</t>
  </si>
  <si>
    <t>Verify if a user cannot login with a null email</t>
  </si>
  <si>
    <t>Verify if a user cannot login with a valid email and empty pass</t>
  </si>
  <si>
    <t>Verify if a user cannot login with a empty email</t>
  </si>
  <si>
    <t>Verify if a user cannot login with a valid email and null pass</t>
  </si>
  <si>
    <t>Verify the  "Continue with Google" functionality when user was login in google.</t>
  </si>
  <si>
    <t>Verify the  "Continue with Google" functionality when user wasnot login in google.</t>
  </si>
  <si>
    <t>Verify if a user will be able to click  "Create a new account " link</t>
  </si>
  <si>
    <t>Verify if a user will be able to click  "Email me a login link" link</t>
  </si>
  <si>
    <t>Go to "login link" page</t>
  </si>
  <si>
    <t>Verify if a user will be able to click "Lost your password?" link</t>
  </si>
  <si>
    <t>Go to "Lost Password" page</t>
  </si>
  <si>
    <t>Verify if a user will be able to click "Back to WordPress.com" link</t>
  </si>
  <si>
    <t>Email correct but did not registed
giang.phan@kyna.vn</t>
  </si>
  <si>
    <t>Verify if a user will be able to click "Sign up" button</t>
  </si>
  <si>
    <t xml:space="preserve">1. Click on "Back to WordPress.com" link
</t>
  </si>
  <si>
    <t xml:space="preserve">1. Click on "Email me a login link" link
</t>
  </si>
  <si>
    <t xml:space="preserve">1. Click on "Lost your password?" link
</t>
  </si>
  <si>
    <t xml:space="preserve">1. Click on "Continue with Google" button
</t>
  </si>
  <si>
    <t>Go to login page, Logged in google</t>
  </si>
  <si>
    <t xml:space="preserve">1. Click on "Create a new account" link
</t>
  </si>
  <si>
    <t>1. Click on "Sign up" button</t>
  </si>
  <si>
    <t>Go to "Sign up" page.</t>
  </si>
  <si>
    <t>Verify if the "Tab" key of the keyboard is working correctly  on the login page</t>
  </si>
  <si>
    <t>Verify if the "Enter" key of the keyboard is working correctly on the login page</t>
  </si>
  <si>
    <t>1. Tab order is allowed all fields to move from top to bottom, left to right
2. Tab order is allowed all fields to move from right to left, bottom to top.
3. Mouse pointer is moved left, up, right, down.</t>
  </si>
  <si>
    <t xml:space="preserve">1. Enter email valid
2. Press "Enter" key
3. Wait for password field visible
4. Enter pass correct
5. Press "Enter" key
</t>
  </si>
  <si>
    <t>Check [Email Address or Username] and [Password] when performing CTRL + V; CTRL + C; CTRL + X</t>
  </si>
  <si>
    <t>1. Press "Tab" key.
2. Press "Shift + Tab" key.
3. Press [                              ] key.</t>
  </si>
  <si>
    <t>1. Press "Ctrl + V" key.
2. Press "Ctrl + C" key.
3. Press "Ctrl + X" key.</t>
  </si>
  <si>
    <t>1. Text is filled in the text field.
2. Text of text field is copyed.
3. Text of text field is cut.</t>
  </si>
  <si>
    <t>Verify if the data in password field is either visible as bullet signs</t>
  </si>
  <si>
    <t xml:space="preserve">1. Enter email valid
2. Click on  "Continue" button
3. Wait for password field visible
4. Enter pass  
</t>
  </si>
  <si>
    <t>email: giangpk33@gmail.com
pass:giangpk@124</t>
  </si>
  <si>
    <t>The data in password field is either visible as bullet signs</t>
  </si>
  <si>
    <t>Verify if a user is able to login with a new password only after he/she has changed the password.</t>
  </si>
  <si>
    <t>Go to login page,
Changed password</t>
  </si>
  <si>
    <t>username: giangpk33
pass:giangpk@124</t>
  </si>
  <si>
    <t xml:space="preserve">1. Enter username correct
2. Click on  "Continue" button
3. Wait for password field visible
4. Enter new pass
5. Click on "Login" button
</t>
  </si>
  <si>
    <t>1. Click on eye icon to show the password.
2. Click on eye icon to hide the password.</t>
  </si>
  <si>
    <t>Go to login page,
Password field visible</t>
  </si>
  <si>
    <t>Verify if the password will be able to show or hide when click on eye icon</t>
  </si>
  <si>
    <t>Verify that a user will be able to login after series of actions such as sign in, close browser and reopen the application</t>
  </si>
  <si>
    <t>Verify the timeout functionality of the login session</t>
  </si>
  <si>
    <t>Verify that there is limit on the total number of unsuccessful login attempts</t>
  </si>
  <si>
    <t>1.Login not success 5 times</t>
  </si>
  <si>
    <t>User will be asked to enter captcha and try again or user will be blocked</t>
  </si>
  <si>
    <t>Verify if a user willnot able to login with the same credentials  in different browsers at the same time</t>
  </si>
  <si>
    <t>User login success in Firefox browser. The website auto logout in Chrome browser.</t>
  </si>
  <si>
    <t>LG_28</t>
  </si>
  <si>
    <t>LG_29</t>
  </si>
  <si>
    <t xml:space="preserve">Verify if a user cannot enter email that has length overcome maximum length </t>
  </si>
  <si>
    <t>email: Text that has 256 characters</t>
  </si>
  <si>
    <t>User can  enter 255 characters</t>
  </si>
  <si>
    <t>1. "Email Address or Username" field is enabled. Content: blank
- "Password" field is enabled. Content: blank.
- The cursor is focused into "Email Address or Username" field.
- The cursor is focused into "Password" field.</t>
  </si>
  <si>
    <t>LG_30</t>
  </si>
  <si>
    <t xml:space="preserve">
1. Click on  "Continue" button many times
</t>
  </si>
  <si>
    <t xml:space="preserve">1. Enter email
2. Click on "Continue" button
</t>
  </si>
  <si>
    <t xml:space="preserve">1. Enter email
2. Click on "Continue" button
3. Wait for password field visible
4. Enter pass 
5. Click on "Login" button
</t>
  </si>
  <si>
    <t xml:space="preserve">1. Enter email
2. Click on "Continue" button
</t>
  </si>
  <si>
    <t>Missing username 
@kyna.vn</t>
  </si>
  <si>
    <t>Encoded html within email is invalid 
 &lt;giangpk33@gmail.com&gt;</t>
  </si>
  <si>
    <t xml:space="preserve"> Two @ sign
giang@kyna@kyna.vn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</si>
</sst>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3"/>
      <color rgb="FF000000"/>
      <name val="Times New Roman"/>
      <family val="1"/>
    </font>
    <font>
      <b/>
      <sz val="13"/>
      <color rgb="FF000000"/>
      <name val="Times New Roman"/>
      <family val="1"/>
    </font>
    <font>
      <b/>
      <sz val="13"/>
      <name val="Times New Roman"/>
      <family val="1"/>
    </font>
    <font>
      <sz val="13"/>
      <name val="Times New Roman"/>
      <family val="1"/>
    </font>
    <font>
      <b/>
      <sz val="13"/>
      <color rgb="FFFFFFFF"/>
      <name val="Times New Roman"/>
      <family val="1"/>
    </font>
    <font>
      <sz val="13"/>
      <color theme="1"/>
      <name val="Times New Roman"/>
      <family val="1"/>
    </font>
    <font>
      <sz val="13"/>
      <color rgb="FF212121"/>
      <name val="Times New Roman"/>
      <family val="1"/>
    </font>
  </fonts>
  <fills count="9">
    <fill>
      <patternFill patternType="none"/>
    </fill>
    <fill>
      <patternFill patternType="gray125"/>
    </fill>
    <fill>
      <patternFill patternType="solid">
        <fgColor rgb="FFFFD965"/>
        <bgColor rgb="FFFFD965"/>
      </patternFill>
    </fill>
    <fill>
      <patternFill patternType="solid">
        <fgColor rgb="FFFFFFFF"/>
        <bgColor rgb="FFFFFFFF"/>
      </patternFill>
    </fill>
    <fill>
      <patternFill patternType="solid">
        <fgColor rgb="FF00B050"/>
        <bgColor rgb="FF00B050"/>
      </patternFill>
    </fill>
    <fill>
      <patternFill patternType="solid">
        <fgColor rgb="FF0070C0"/>
        <bgColor rgb="FF0070C0"/>
      </patternFill>
    </fill>
    <fill>
      <patternFill patternType="solid">
        <fgColor rgb="FF2E75B5"/>
        <bgColor rgb="FF2E75B5"/>
      </patternFill>
    </fill>
    <fill>
      <patternFill patternType="solid">
        <fgColor rgb="FFFFFF00"/>
        <bgColor indexed="64"/>
      </patternFill>
    </fill>
    <fill>
      <patternFill patternType="solid">
        <fgColor rgb="FFFFFF00"/>
        <bgColor rgb="FFFFFFFF"/>
      </patternFill>
    </fill>
  </fills>
  <borders count="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vertical="center" wrapText="1"/>
    </xf>
    <xf numFmtId="0" fontId="3" fillId="3" borderId="3" xfId="0" applyFont="1" applyFill="1" applyBorder="1" applyAlignment="1">
      <alignment vertical="center" wrapText="1"/>
    </xf>
    <xf numFmtId="0" fontId="4" fillId="0" borderId="3" xfId="0" applyFont="1" applyBorder="1" applyAlignment="1">
      <alignment vertical="center" wrapText="1"/>
    </xf>
    <xf numFmtId="0" fontId="5" fillId="6" borderId="4" xfId="0" applyFont="1" applyFill="1" applyBorder="1" applyAlignment="1">
      <alignment vertical="center" wrapText="1"/>
    </xf>
    <xf numFmtId="0" fontId="5" fillId="5" borderId="4" xfId="0" applyFont="1" applyFill="1" applyBorder="1" applyAlignment="1">
      <alignment vertical="center" wrapText="1"/>
    </xf>
    <xf numFmtId="0" fontId="4" fillId="0" borderId="4" xfId="0" applyFont="1" applyFill="1" applyBorder="1" applyAlignment="1">
      <alignment vertical="center" wrapText="1"/>
    </xf>
    <xf numFmtId="0" fontId="6" fillId="0" borderId="4" xfId="0" applyFont="1" applyBorder="1" applyAlignment="1">
      <alignment vertical="center" wrapText="1"/>
    </xf>
    <xf numFmtId="0" fontId="4" fillId="3" borderId="4" xfId="0" applyFont="1" applyFill="1" applyBorder="1" applyAlignment="1">
      <alignment vertical="center" wrapText="1"/>
    </xf>
    <xf numFmtId="0" fontId="4" fillId="0" borderId="4" xfId="0" applyFont="1" applyBorder="1" applyAlignment="1">
      <alignment vertical="center" wrapText="1"/>
    </xf>
    <xf numFmtId="0" fontId="1" fillId="0" borderId="4" xfId="0" applyFont="1" applyBorder="1" applyAlignment="1">
      <alignment vertical="center" wrapText="1"/>
    </xf>
    <xf numFmtId="0" fontId="6" fillId="0" borderId="0" xfId="0" applyFont="1" applyAlignment="1">
      <alignment vertical="center" wrapText="1"/>
    </xf>
    <xf numFmtId="0" fontId="4" fillId="0" borderId="7" xfId="0" applyFont="1" applyBorder="1" applyAlignment="1">
      <alignment vertical="center" wrapText="1"/>
    </xf>
    <xf numFmtId="0" fontId="6" fillId="0" borderId="7" xfId="0" applyFont="1" applyBorder="1" applyAlignment="1">
      <alignment vertical="center" wrapText="1"/>
    </xf>
    <xf numFmtId="0" fontId="4" fillId="0" borderId="4" xfId="0" applyFont="1" applyFill="1" applyBorder="1" applyAlignment="1">
      <alignment vertical="center" wrapText="1"/>
    </xf>
    <xf numFmtId="0" fontId="4" fillId="0" borderId="4" xfId="0" applyFont="1" applyFill="1" applyBorder="1" applyAlignment="1">
      <alignment vertical="center" wrapText="1"/>
    </xf>
    <xf numFmtId="0" fontId="6" fillId="0" borderId="4" xfId="0" applyFont="1" applyBorder="1" applyAlignment="1">
      <alignment vertical="center" wrapText="1"/>
    </xf>
    <xf numFmtId="0" fontId="4" fillId="3" borderId="4" xfId="0" applyFont="1" applyFill="1" applyBorder="1" applyAlignment="1">
      <alignment vertical="center" wrapText="1"/>
    </xf>
    <xf numFmtId="0" fontId="1" fillId="0" borderId="4" xfId="0" applyFont="1" applyBorder="1" applyAlignment="1">
      <alignment vertical="center" wrapText="1"/>
    </xf>
    <xf numFmtId="0" fontId="4" fillId="7" borderId="5" xfId="0" applyFont="1" applyFill="1" applyBorder="1" applyAlignment="1">
      <alignment vertical="center" wrapText="1"/>
    </xf>
    <xf numFmtId="0" fontId="4" fillId="7" borderId="6" xfId="0" applyFont="1" applyFill="1" applyBorder="1" applyAlignment="1">
      <alignment vertical="center" wrapText="1"/>
    </xf>
    <xf numFmtId="0" fontId="4" fillId="7" borderId="7" xfId="0" applyFont="1" applyFill="1" applyBorder="1" applyAlignment="1">
      <alignment vertical="center" wrapText="1"/>
    </xf>
    <xf numFmtId="0" fontId="5" fillId="5" borderId="4" xfId="0" applyFont="1" applyFill="1" applyBorder="1" applyAlignment="1">
      <alignment vertical="center" wrapText="1"/>
    </xf>
    <xf numFmtId="0" fontId="4" fillId="0" borderId="4" xfId="0" applyFont="1" applyBorder="1" applyAlignment="1">
      <alignment vertical="center" wrapText="1"/>
    </xf>
    <xf numFmtId="0" fontId="2" fillId="2" borderId="1" xfId="0" applyFont="1" applyFill="1" applyBorder="1" applyAlignment="1">
      <alignment vertical="center" wrapText="1"/>
    </xf>
    <xf numFmtId="0" fontId="4" fillId="0" borderId="2" xfId="0" applyFont="1" applyBorder="1" applyAlignment="1">
      <alignment vertical="center" wrapText="1"/>
    </xf>
    <xf numFmtId="0" fontId="5" fillId="4"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7" borderId="4" xfId="0" applyFont="1" applyFill="1" applyBorder="1" applyAlignment="1">
      <alignment vertical="center" wrapText="1"/>
    </xf>
    <xf numFmtId="0" fontId="6" fillId="7" borderId="4" xfId="0" applyFont="1" applyFill="1" applyBorder="1" applyAlignment="1">
      <alignment vertical="center" wrapText="1"/>
    </xf>
    <xf numFmtId="0" fontId="4" fillId="8" borderId="4" xfId="0" applyFont="1" applyFill="1" applyBorder="1" applyAlignment="1">
      <alignment vertical="center" wrapText="1"/>
    </xf>
    <xf numFmtId="0" fontId="6" fillId="7" borderId="7" xfId="0" applyFont="1" applyFill="1" applyBorder="1" applyAlignment="1">
      <alignment vertical="center" wrapText="1"/>
    </xf>
    <xf numFmtId="0" fontId="6" fillId="7" borderId="0" xfId="0" applyFont="1" applyFill="1" applyAlignment="1">
      <alignment vertical="center" wrapText="1"/>
    </xf>
    <xf numFmtId="0" fontId="7" fillId="7" borderId="4" xfId="0" applyFont="1" applyFill="1" applyBorder="1" applyAlignment="1">
      <alignment horizontal="left" vertical="center" wrapText="1"/>
    </xf>
    <xf numFmtId="0" fontId="1" fillId="7" borderId="4" xfId="0" applyFont="1" applyFill="1" applyBorder="1" applyAlignment="1">
      <alignment vertical="center" wrapText="1"/>
    </xf>
  </cellXfs>
  <cellStyles count="1">
    <cellStyle name="Normal" xfId="0" builtinId="0"/>
  </cellStyles>
  <dxfs count="4">
    <dxf>
      <fill>
        <patternFill patternType="solid">
          <fgColor rgb="FF00B0F0"/>
          <bgColor rgb="FF00B0F0"/>
        </patternFill>
      </fill>
    </dxf>
    <dxf>
      <fill>
        <patternFill patternType="solid">
          <fgColor rgb="FFFF0000"/>
          <bgColor rgb="FFFF0000"/>
        </patternFill>
      </fill>
    </dxf>
    <dxf>
      <fill>
        <patternFill patternType="solid">
          <fgColor rgb="FFFFC000"/>
          <bgColor rgb="FFFFC000"/>
        </patternFill>
      </fill>
    </dxf>
    <dxf>
      <fill>
        <patternFill patternType="solid">
          <fgColor rgb="FFA5A5A5"/>
          <bgColor rgb="FFA5A5A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695325</xdr:colOff>
      <xdr:row>30</xdr:row>
      <xdr:rowOff>1221581</xdr:rowOff>
    </xdr:from>
    <xdr:to>
      <xdr:col>3</xdr:col>
      <xdr:colOff>897731</xdr:colOff>
      <xdr:row>30</xdr:row>
      <xdr:rowOff>1340643</xdr:rowOff>
    </xdr:to>
    <xdr:sp macro="" textlink="">
      <xdr:nvSpPr>
        <xdr:cNvPr id="2" name="Left Arrow 1"/>
        <xdr:cNvSpPr/>
      </xdr:nvSpPr>
      <xdr:spPr>
        <a:xfrm>
          <a:off x="5095875" y="21633656"/>
          <a:ext cx="202406" cy="11906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992981</xdr:colOff>
      <xdr:row>30</xdr:row>
      <xdr:rowOff>1154906</xdr:rowOff>
    </xdr:from>
    <xdr:to>
      <xdr:col>3</xdr:col>
      <xdr:colOff>1147762</xdr:colOff>
      <xdr:row>30</xdr:row>
      <xdr:rowOff>1309687</xdr:rowOff>
    </xdr:to>
    <xdr:sp macro="" textlink="">
      <xdr:nvSpPr>
        <xdr:cNvPr id="3" name="Up Arrow 2"/>
        <xdr:cNvSpPr/>
      </xdr:nvSpPr>
      <xdr:spPr>
        <a:xfrm>
          <a:off x="5393531" y="21566981"/>
          <a:ext cx="154781" cy="154781"/>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1247774</xdr:colOff>
      <xdr:row>30</xdr:row>
      <xdr:rowOff>1219200</xdr:rowOff>
    </xdr:from>
    <xdr:to>
      <xdr:col>3</xdr:col>
      <xdr:colOff>1426368</xdr:colOff>
      <xdr:row>30</xdr:row>
      <xdr:rowOff>1338263</xdr:rowOff>
    </xdr:to>
    <xdr:sp macro="" textlink="">
      <xdr:nvSpPr>
        <xdr:cNvPr id="4" name="Right Arrow 3"/>
        <xdr:cNvSpPr/>
      </xdr:nvSpPr>
      <xdr:spPr>
        <a:xfrm>
          <a:off x="5648324" y="21631275"/>
          <a:ext cx="178594" cy="11906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1516857</xdr:colOff>
      <xdr:row>30</xdr:row>
      <xdr:rowOff>1171575</xdr:rowOff>
    </xdr:from>
    <xdr:to>
      <xdr:col>3</xdr:col>
      <xdr:colOff>1635919</xdr:colOff>
      <xdr:row>30</xdr:row>
      <xdr:rowOff>1350169</xdr:rowOff>
    </xdr:to>
    <xdr:sp macro="" textlink="">
      <xdr:nvSpPr>
        <xdr:cNvPr id="5" name="Down Arrow 4"/>
        <xdr:cNvSpPr/>
      </xdr:nvSpPr>
      <xdr:spPr>
        <a:xfrm>
          <a:off x="5917407" y="21583650"/>
          <a:ext cx="119062" cy="1785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020"/>
  <sheetViews>
    <sheetView tabSelected="1" topLeftCell="A31" workbookViewId="0">
      <selection activeCell="E31" sqref="E31"/>
    </sheetView>
  </sheetViews>
  <sheetFormatPr defaultColWidth="14.42578125" defaultRowHeight="16.5" x14ac:dyDescent="0.25"/>
  <cols>
    <col min="1" max="1" width="13.42578125" style="11" customWidth="1"/>
    <col min="2" max="2" width="30.28515625" style="11" customWidth="1"/>
    <col min="3" max="3" width="22.28515625" style="11" customWidth="1"/>
    <col min="4" max="4" width="36.42578125" style="11" customWidth="1"/>
    <col min="5" max="5" width="32.7109375" style="11" customWidth="1"/>
    <col min="6" max="6" width="34.28515625" style="11" customWidth="1"/>
    <col min="7" max="7" width="18" style="11" customWidth="1"/>
    <col min="8" max="9" width="12.7109375" style="11" customWidth="1"/>
    <col min="10" max="10" width="11.140625" style="11" customWidth="1"/>
    <col min="11" max="11" width="13" style="11" customWidth="1"/>
    <col min="12" max="12" width="9.140625" style="11" customWidth="1"/>
    <col min="13" max="13" width="23.5703125" style="11" customWidth="1"/>
    <col min="14" max="26" width="8.7109375" style="11" customWidth="1"/>
    <col min="27" max="16384" width="14.42578125" style="11"/>
  </cols>
  <sheetData>
    <row r="2" spans="1:13" x14ac:dyDescent="0.25">
      <c r="A2" s="1"/>
      <c r="B2" s="1"/>
      <c r="C2" s="1"/>
      <c r="D2" s="24" t="s">
        <v>0</v>
      </c>
      <c r="E2" s="25"/>
      <c r="F2" s="1"/>
      <c r="G2" s="1"/>
      <c r="H2" s="1"/>
      <c r="I2" s="1"/>
      <c r="J2" s="1"/>
      <c r="K2" s="1"/>
      <c r="L2" s="1"/>
      <c r="M2" s="1"/>
    </row>
    <row r="3" spans="1:13" ht="24" customHeight="1" x14ac:dyDescent="0.25">
      <c r="A3" s="1"/>
      <c r="B3" s="1"/>
      <c r="C3" s="1"/>
      <c r="D3" s="2" t="s">
        <v>1</v>
      </c>
      <c r="E3" s="2" t="s">
        <v>2</v>
      </c>
      <c r="F3" s="1"/>
      <c r="G3" s="1"/>
      <c r="H3" s="1"/>
      <c r="I3" s="1"/>
      <c r="J3" s="1"/>
      <c r="K3" s="1"/>
      <c r="L3" s="1"/>
      <c r="M3" s="1"/>
    </row>
    <row r="4" spans="1:13" ht="17.25" customHeight="1" x14ac:dyDescent="0.25">
      <c r="A4" s="1"/>
      <c r="B4" s="1"/>
      <c r="C4" s="1"/>
      <c r="D4" s="2" t="s">
        <v>3</v>
      </c>
      <c r="E4" s="3">
        <f>COUNTIF(H13:L62,"Passed")</f>
        <v>0</v>
      </c>
      <c r="F4" s="1"/>
      <c r="G4" s="1"/>
      <c r="H4" s="1"/>
      <c r="I4" s="1"/>
      <c r="J4" s="1"/>
      <c r="K4" s="1"/>
      <c r="L4" s="1"/>
      <c r="M4" s="1"/>
    </row>
    <row r="5" spans="1:13" ht="14.25" customHeight="1" x14ac:dyDescent="0.25">
      <c r="A5" s="1"/>
      <c r="B5" s="1"/>
      <c r="C5" s="1"/>
      <c r="D5" s="2" t="s">
        <v>4</v>
      </c>
      <c r="E5" s="3">
        <f>COUNTIF(H13:L62,"Failed")</f>
        <v>0</v>
      </c>
      <c r="F5" s="1"/>
      <c r="G5" s="1"/>
      <c r="H5" s="1"/>
      <c r="I5" s="1"/>
      <c r="J5" s="1"/>
      <c r="K5" s="1"/>
      <c r="L5" s="1"/>
      <c r="M5" s="1"/>
    </row>
    <row r="6" spans="1:13" ht="20.25" customHeight="1" x14ac:dyDescent="0.25">
      <c r="A6" s="1"/>
      <c r="B6" s="1"/>
      <c r="C6" s="1"/>
      <c r="D6" s="2" t="s">
        <v>5</v>
      </c>
      <c r="E6" s="3">
        <f>COUNTIF(H13:H62, "Pending")</f>
        <v>0</v>
      </c>
      <c r="F6" s="1"/>
      <c r="G6" s="1"/>
      <c r="H6" s="1"/>
      <c r="I6" s="1"/>
      <c r="J6" s="1"/>
      <c r="K6" s="1"/>
      <c r="L6" s="1"/>
      <c r="M6" s="1"/>
    </row>
    <row r="7" spans="1:13" ht="18" customHeight="1" x14ac:dyDescent="0.25">
      <c r="A7" s="1"/>
      <c r="B7" s="1"/>
      <c r="C7" s="1"/>
      <c r="D7" s="2" t="s">
        <v>6</v>
      </c>
      <c r="E7" s="3">
        <f>COUNTIF(H13:L62, "Not Start")</f>
        <v>0</v>
      </c>
      <c r="F7" s="1"/>
      <c r="G7" s="1"/>
      <c r="H7" s="1"/>
      <c r="I7" s="1"/>
      <c r="J7" s="1"/>
      <c r="K7" s="1"/>
      <c r="L7" s="1"/>
      <c r="M7" s="1"/>
    </row>
    <row r="8" spans="1:13" ht="16.5" customHeight="1" x14ac:dyDescent="0.25">
      <c r="A8" s="1"/>
      <c r="B8" s="1"/>
      <c r="C8" s="1"/>
      <c r="D8" s="2" t="s">
        <v>7</v>
      </c>
      <c r="E8" s="3">
        <f>COUNTIF(H13:L62,"Block")</f>
        <v>0</v>
      </c>
      <c r="F8" s="1"/>
      <c r="G8" s="1"/>
      <c r="H8" s="1"/>
      <c r="I8" s="1"/>
      <c r="J8" s="1"/>
      <c r="K8" s="1"/>
      <c r="L8" s="1"/>
      <c r="M8" s="1"/>
    </row>
    <row r="9" spans="1:13" ht="15.75" customHeight="1" x14ac:dyDescent="0.25">
      <c r="A9" s="1"/>
      <c r="B9" s="1"/>
      <c r="C9" s="1"/>
      <c r="D9" s="2" t="s">
        <v>8</v>
      </c>
      <c r="E9" s="3">
        <f>COUNTA(A15:A62)</f>
        <v>30</v>
      </c>
      <c r="F9" s="1"/>
      <c r="G9" s="1"/>
      <c r="H9" s="1"/>
      <c r="I9" s="1"/>
      <c r="J9" s="1"/>
      <c r="K9" s="1"/>
      <c r="L9" s="1"/>
      <c r="M9" s="1"/>
    </row>
    <row r="10" spans="1:13" x14ac:dyDescent="0.25">
      <c r="A10" s="1"/>
      <c r="B10" s="1"/>
      <c r="C10" s="1"/>
      <c r="D10" s="1"/>
      <c r="E10" s="1"/>
      <c r="F10" s="1"/>
      <c r="G10" s="1"/>
      <c r="H10" s="1"/>
      <c r="I10" s="1"/>
      <c r="J10" s="1"/>
      <c r="K10" s="1"/>
      <c r="L10" s="1"/>
      <c r="M10" s="1"/>
    </row>
    <row r="11" spans="1:13" x14ac:dyDescent="0.25">
      <c r="A11" s="26" t="s">
        <v>25</v>
      </c>
      <c r="B11" s="27"/>
      <c r="C11" s="27"/>
      <c r="D11" s="27"/>
      <c r="E11" s="27"/>
      <c r="F11" s="27"/>
      <c r="G11" s="27"/>
      <c r="H11" s="27"/>
      <c r="I11" s="27"/>
      <c r="J11" s="27"/>
      <c r="K11" s="27"/>
      <c r="L11" s="27"/>
      <c r="M11" s="27"/>
    </row>
    <row r="12" spans="1:13" x14ac:dyDescent="0.25">
      <c r="A12" s="22" t="s">
        <v>9</v>
      </c>
      <c r="B12" s="22" t="s">
        <v>10</v>
      </c>
      <c r="C12" s="22" t="s">
        <v>11</v>
      </c>
      <c r="D12" s="22" t="s">
        <v>12</v>
      </c>
      <c r="E12" s="22" t="s">
        <v>13</v>
      </c>
      <c r="F12" s="22" t="s">
        <v>14</v>
      </c>
      <c r="G12" s="22" t="s">
        <v>15</v>
      </c>
      <c r="H12" s="22" t="s">
        <v>16</v>
      </c>
      <c r="I12" s="23"/>
      <c r="J12" s="23"/>
      <c r="K12" s="22" t="s">
        <v>17</v>
      </c>
      <c r="L12" s="23"/>
      <c r="M12" s="22" t="s">
        <v>18</v>
      </c>
    </row>
    <row r="13" spans="1:13" x14ac:dyDescent="0.25">
      <c r="A13" s="23"/>
      <c r="B13" s="23"/>
      <c r="C13" s="23"/>
      <c r="D13" s="23"/>
      <c r="E13" s="23"/>
      <c r="F13" s="23"/>
      <c r="G13" s="23"/>
      <c r="H13" s="4" t="s">
        <v>19</v>
      </c>
      <c r="I13" s="4" t="s">
        <v>20</v>
      </c>
      <c r="J13" s="5" t="s">
        <v>21</v>
      </c>
      <c r="K13" s="4" t="s">
        <v>22</v>
      </c>
      <c r="L13" s="5" t="s">
        <v>23</v>
      </c>
      <c r="M13" s="23"/>
    </row>
    <row r="14" spans="1:13" x14ac:dyDescent="0.25">
      <c r="A14" s="19" t="s">
        <v>85</v>
      </c>
      <c r="B14" s="20"/>
      <c r="C14" s="20"/>
      <c r="D14" s="20"/>
      <c r="E14" s="20"/>
      <c r="F14" s="20"/>
      <c r="G14" s="21"/>
      <c r="H14" s="4"/>
      <c r="I14" s="4"/>
      <c r="J14" s="5"/>
      <c r="K14" s="4"/>
      <c r="L14" s="5"/>
      <c r="M14" s="9"/>
    </row>
    <row r="15" spans="1:13" ht="99" x14ac:dyDescent="0.25">
      <c r="A15" s="6" t="s">
        <v>26</v>
      </c>
      <c r="B15" s="7" t="s">
        <v>91</v>
      </c>
      <c r="C15" s="8" t="s">
        <v>92</v>
      </c>
      <c r="D15" s="8" t="s">
        <v>88</v>
      </c>
      <c r="E15" s="8" t="s">
        <v>54</v>
      </c>
      <c r="F15" s="8" t="s">
        <v>55</v>
      </c>
      <c r="G15" s="8"/>
      <c r="H15" s="12"/>
      <c r="I15" s="9"/>
      <c r="J15" s="9"/>
      <c r="K15" s="9"/>
      <c r="L15" s="9"/>
      <c r="M15" s="8"/>
    </row>
    <row r="16" spans="1:13" ht="132.75" customHeight="1" x14ac:dyDescent="0.25">
      <c r="A16" s="6" t="s">
        <v>27</v>
      </c>
      <c r="B16" s="7" t="s">
        <v>93</v>
      </c>
      <c r="C16" s="8" t="s">
        <v>87</v>
      </c>
      <c r="D16" s="8" t="s">
        <v>89</v>
      </c>
      <c r="E16" s="8" t="s">
        <v>90</v>
      </c>
      <c r="F16" s="8" t="s">
        <v>55</v>
      </c>
      <c r="G16" s="8"/>
      <c r="H16" s="12"/>
      <c r="I16" s="9"/>
      <c r="J16" s="9"/>
      <c r="K16" s="9"/>
      <c r="L16" s="9"/>
      <c r="M16" s="8"/>
    </row>
    <row r="17" spans="1:13" ht="132.75" customHeight="1" x14ac:dyDescent="0.25">
      <c r="A17" s="6" t="s">
        <v>28</v>
      </c>
      <c r="B17" s="7" t="s">
        <v>147</v>
      </c>
      <c r="C17" s="8" t="s">
        <v>148</v>
      </c>
      <c r="D17" s="8" t="s">
        <v>150</v>
      </c>
      <c r="E17" s="8" t="s">
        <v>149</v>
      </c>
      <c r="F17" s="8" t="s">
        <v>53</v>
      </c>
      <c r="G17" s="8"/>
      <c r="H17" s="12"/>
      <c r="I17" s="9"/>
      <c r="J17" s="9"/>
      <c r="K17" s="9"/>
      <c r="L17" s="9"/>
      <c r="M17" s="8"/>
    </row>
    <row r="18" spans="1:13" ht="66" x14ac:dyDescent="0.25">
      <c r="A18" s="6" t="s">
        <v>29</v>
      </c>
      <c r="B18" s="7" t="s">
        <v>115</v>
      </c>
      <c r="C18" s="8" t="s">
        <v>53</v>
      </c>
      <c r="D18" s="8" t="s">
        <v>57</v>
      </c>
      <c r="E18" s="8" t="s">
        <v>62</v>
      </c>
      <c r="F18" s="10" t="s">
        <v>63</v>
      </c>
      <c r="G18" s="7"/>
      <c r="H18" s="13"/>
      <c r="I18" s="7"/>
      <c r="J18" s="7"/>
      <c r="K18" s="7"/>
      <c r="L18" s="7"/>
      <c r="M18" s="7"/>
    </row>
    <row r="19" spans="1:13" ht="99" x14ac:dyDescent="0.25">
      <c r="A19" s="6" t="s">
        <v>30</v>
      </c>
      <c r="B19" s="7" t="s">
        <v>114</v>
      </c>
      <c r="C19" s="8" t="s">
        <v>53</v>
      </c>
      <c r="D19" s="8" t="s">
        <v>56</v>
      </c>
      <c r="E19" s="8" t="s">
        <v>64</v>
      </c>
      <c r="F19" s="10" t="s">
        <v>65</v>
      </c>
      <c r="G19" s="10"/>
      <c r="H19" s="12"/>
      <c r="I19" s="9"/>
      <c r="J19" s="9"/>
      <c r="K19" s="9"/>
      <c r="L19" s="9"/>
      <c r="M19" s="10"/>
    </row>
    <row r="20" spans="1:13" ht="79.5" customHeight="1" x14ac:dyDescent="0.25">
      <c r="A20" s="6" t="s">
        <v>31</v>
      </c>
      <c r="B20" s="7" t="s">
        <v>113</v>
      </c>
      <c r="C20" s="8" t="s">
        <v>53</v>
      </c>
      <c r="D20" s="8" t="s">
        <v>67</v>
      </c>
      <c r="E20" s="10"/>
      <c r="F20" s="10" t="s">
        <v>68</v>
      </c>
      <c r="G20" s="10"/>
      <c r="H20" s="12"/>
      <c r="I20" s="9"/>
      <c r="J20" s="9"/>
      <c r="K20" s="9"/>
      <c r="L20" s="9"/>
      <c r="M20" s="10"/>
    </row>
    <row r="21" spans="1:13" ht="99.75" customHeight="1" x14ac:dyDescent="0.25">
      <c r="A21" s="6" t="s">
        <v>32</v>
      </c>
      <c r="B21" s="7" t="s">
        <v>116</v>
      </c>
      <c r="C21" s="8" t="s">
        <v>53</v>
      </c>
      <c r="D21" s="8" t="s">
        <v>69</v>
      </c>
      <c r="E21" s="8" t="s">
        <v>70</v>
      </c>
      <c r="F21" s="10" t="s">
        <v>65</v>
      </c>
      <c r="G21" s="7"/>
      <c r="H21" s="13"/>
      <c r="I21" s="7"/>
      <c r="J21" s="7"/>
      <c r="K21" s="7"/>
      <c r="L21" s="7"/>
      <c r="M21" s="7"/>
    </row>
    <row r="22" spans="1:13" s="32" customFormat="1" ht="108.75" customHeight="1" x14ac:dyDescent="0.25">
      <c r="A22" s="28" t="s">
        <v>33</v>
      </c>
      <c r="B22" s="29" t="s">
        <v>118</v>
      </c>
      <c r="C22" s="30" t="s">
        <v>53</v>
      </c>
      <c r="D22" s="30" t="s">
        <v>130</v>
      </c>
      <c r="E22" s="30"/>
      <c r="F22" s="30" t="s">
        <v>83</v>
      </c>
      <c r="G22" s="29"/>
      <c r="H22" s="31"/>
      <c r="I22" s="29"/>
      <c r="J22" s="29"/>
      <c r="K22" s="29"/>
      <c r="L22" s="29"/>
      <c r="M22" s="29"/>
    </row>
    <row r="23" spans="1:13" s="32" customFormat="1" ht="108.75" customHeight="1" x14ac:dyDescent="0.25">
      <c r="A23" s="28" t="s">
        <v>34</v>
      </c>
      <c r="B23" s="29" t="s">
        <v>117</v>
      </c>
      <c r="C23" s="30" t="s">
        <v>131</v>
      </c>
      <c r="D23" s="30" t="s">
        <v>130</v>
      </c>
      <c r="E23" s="30"/>
      <c r="F23" s="30" t="s">
        <v>84</v>
      </c>
      <c r="G23" s="29"/>
      <c r="H23" s="31"/>
      <c r="I23" s="29"/>
      <c r="J23" s="29"/>
      <c r="K23" s="29"/>
      <c r="L23" s="29"/>
      <c r="M23" s="29"/>
    </row>
    <row r="24" spans="1:13" ht="108.75" customHeight="1" x14ac:dyDescent="0.25">
      <c r="A24" s="6" t="s">
        <v>35</v>
      </c>
      <c r="B24" s="7" t="s">
        <v>119</v>
      </c>
      <c r="C24" s="8" t="s">
        <v>53</v>
      </c>
      <c r="D24" s="8" t="s">
        <v>132</v>
      </c>
      <c r="E24" s="8"/>
      <c r="F24" s="8" t="s">
        <v>72</v>
      </c>
      <c r="G24" s="7"/>
      <c r="H24" s="13"/>
      <c r="I24" s="7"/>
      <c r="J24" s="7"/>
      <c r="K24" s="7"/>
      <c r="L24" s="7"/>
      <c r="M24" s="7"/>
    </row>
    <row r="25" spans="1:13" ht="159" customHeight="1" x14ac:dyDescent="0.25">
      <c r="A25" s="6" t="s">
        <v>36</v>
      </c>
      <c r="B25" s="7" t="s">
        <v>120</v>
      </c>
      <c r="C25" s="8" t="s">
        <v>53</v>
      </c>
      <c r="D25" s="8" t="s">
        <v>128</v>
      </c>
      <c r="E25" s="8" t="s">
        <v>73</v>
      </c>
      <c r="F25" s="8" t="s">
        <v>121</v>
      </c>
      <c r="G25" s="7"/>
      <c r="H25" s="13"/>
      <c r="I25" s="7"/>
      <c r="J25" s="7"/>
      <c r="K25" s="7"/>
      <c r="L25" s="7"/>
      <c r="M25" s="7"/>
    </row>
    <row r="26" spans="1:13" ht="108.75" customHeight="1" x14ac:dyDescent="0.25">
      <c r="A26" s="6" t="s">
        <v>37</v>
      </c>
      <c r="B26" s="7" t="s">
        <v>122</v>
      </c>
      <c r="C26" s="8" t="s">
        <v>53</v>
      </c>
      <c r="D26" s="8" t="s">
        <v>129</v>
      </c>
      <c r="E26" s="8"/>
      <c r="F26" s="8" t="s">
        <v>123</v>
      </c>
      <c r="G26" s="7"/>
      <c r="H26" s="13"/>
      <c r="I26" s="7"/>
      <c r="J26" s="7"/>
      <c r="K26" s="7"/>
      <c r="L26" s="7"/>
      <c r="M26" s="7"/>
    </row>
    <row r="27" spans="1:13" ht="133.5" customHeight="1" x14ac:dyDescent="0.25">
      <c r="A27" s="6" t="s">
        <v>38</v>
      </c>
      <c r="B27" s="7" t="s">
        <v>124</v>
      </c>
      <c r="C27" s="8" t="s">
        <v>53</v>
      </c>
      <c r="D27" s="8" t="s">
        <v>127</v>
      </c>
      <c r="E27" s="7"/>
      <c r="F27" s="8" t="s">
        <v>74</v>
      </c>
      <c r="G27" s="7"/>
      <c r="H27" s="13"/>
      <c r="I27" s="7"/>
      <c r="J27" s="7"/>
      <c r="K27" s="7"/>
      <c r="L27" s="7"/>
      <c r="M27" s="7"/>
    </row>
    <row r="28" spans="1:13" ht="131.25" customHeight="1" x14ac:dyDescent="0.25">
      <c r="A28" s="6" t="s">
        <v>39</v>
      </c>
      <c r="B28" s="7" t="s">
        <v>126</v>
      </c>
      <c r="C28" s="8" t="s">
        <v>53</v>
      </c>
      <c r="D28" s="8" t="s">
        <v>133</v>
      </c>
      <c r="E28" s="8"/>
      <c r="F28" s="8" t="s">
        <v>134</v>
      </c>
      <c r="G28" s="8"/>
      <c r="H28" s="12"/>
      <c r="I28" s="9"/>
      <c r="J28" s="9"/>
      <c r="K28" s="9"/>
      <c r="L28" s="9"/>
      <c r="M28" s="8"/>
    </row>
    <row r="29" spans="1:13" s="32" customFormat="1" ht="201.75" customHeight="1" x14ac:dyDescent="0.25">
      <c r="A29" s="28" t="s">
        <v>40</v>
      </c>
      <c r="B29" s="29" t="s">
        <v>86</v>
      </c>
      <c r="C29" s="30" t="s">
        <v>53</v>
      </c>
      <c r="D29" s="30" t="s">
        <v>71</v>
      </c>
      <c r="E29" s="29"/>
      <c r="F29" s="29" t="s">
        <v>166</v>
      </c>
      <c r="G29" s="29"/>
      <c r="H29" s="31"/>
      <c r="I29" s="29"/>
      <c r="J29" s="29"/>
      <c r="K29" s="29"/>
      <c r="L29" s="29"/>
      <c r="M29" s="29"/>
    </row>
    <row r="30" spans="1:13" s="32" customFormat="1" ht="201.75" customHeight="1" x14ac:dyDescent="0.25">
      <c r="A30" s="28" t="s">
        <v>41</v>
      </c>
      <c r="B30" s="33" t="s">
        <v>139</v>
      </c>
      <c r="C30" s="30" t="s">
        <v>53</v>
      </c>
      <c r="D30" s="30" t="s">
        <v>141</v>
      </c>
      <c r="E30" s="29"/>
      <c r="F30" s="29" t="s">
        <v>142</v>
      </c>
      <c r="G30" s="29"/>
      <c r="H30" s="31"/>
      <c r="I30" s="29"/>
      <c r="J30" s="29"/>
      <c r="K30" s="29"/>
      <c r="L30" s="29"/>
      <c r="M30" s="29"/>
    </row>
    <row r="31" spans="1:13" s="32" customFormat="1" ht="165.75" customHeight="1" x14ac:dyDescent="0.25">
      <c r="A31" s="28" t="s">
        <v>42</v>
      </c>
      <c r="B31" s="29" t="s">
        <v>135</v>
      </c>
      <c r="C31" s="30" t="s">
        <v>53</v>
      </c>
      <c r="D31" s="34" t="s">
        <v>140</v>
      </c>
      <c r="E31" s="29" t="s">
        <v>24</v>
      </c>
      <c r="F31" s="29" t="s">
        <v>137</v>
      </c>
      <c r="G31" s="29"/>
      <c r="H31" s="31"/>
      <c r="I31" s="29"/>
      <c r="J31" s="29"/>
      <c r="K31" s="29"/>
      <c r="L31" s="29"/>
      <c r="M31" s="29"/>
    </row>
    <row r="32" spans="1:13" ht="104.25" customHeight="1" x14ac:dyDescent="0.25">
      <c r="A32" s="6" t="s">
        <v>43</v>
      </c>
      <c r="B32" s="7" t="s">
        <v>136</v>
      </c>
      <c r="C32" s="8" t="s">
        <v>53</v>
      </c>
      <c r="D32" s="8" t="s">
        <v>138</v>
      </c>
      <c r="E32" s="8" t="s">
        <v>54</v>
      </c>
      <c r="F32" s="8" t="s">
        <v>55</v>
      </c>
      <c r="G32" s="7"/>
      <c r="H32" s="13"/>
      <c r="I32" s="7"/>
      <c r="J32" s="7"/>
      <c r="K32" s="7"/>
      <c r="L32" s="7"/>
      <c r="M32" s="7"/>
    </row>
    <row r="33" spans="1:13" ht="104.25" customHeight="1" x14ac:dyDescent="0.25">
      <c r="A33" s="6" t="s">
        <v>44</v>
      </c>
      <c r="B33" s="7" t="s">
        <v>143</v>
      </c>
      <c r="C33" s="8" t="s">
        <v>53</v>
      </c>
      <c r="D33" s="8" t="s">
        <v>144</v>
      </c>
      <c r="E33" s="8" t="s">
        <v>145</v>
      </c>
      <c r="F33" s="8" t="s">
        <v>146</v>
      </c>
      <c r="G33" s="7"/>
      <c r="H33" s="13"/>
      <c r="I33" s="7"/>
      <c r="J33" s="7"/>
      <c r="K33" s="7"/>
      <c r="L33" s="7"/>
      <c r="M33" s="7"/>
    </row>
    <row r="34" spans="1:13" ht="104.25" customHeight="1" x14ac:dyDescent="0.25">
      <c r="A34" s="6" t="s">
        <v>45</v>
      </c>
      <c r="B34" s="7" t="s">
        <v>153</v>
      </c>
      <c r="C34" s="8" t="s">
        <v>152</v>
      </c>
      <c r="D34" s="8" t="s">
        <v>151</v>
      </c>
      <c r="E34" s="8"/>
      <c r="F34" s="8" t="s">
        <v>151</v>
      </c>
      <c r="G34" s="7"/>
      <c r="H34" s="13"/>
      <c r="I34" s="7"/>
      <c r="J34" s="7"/>
      <c r="K34" s="7"/>
      <c r="L34" s="7"/>
      <c r="M34" s="7"/>
    </row>
    <row r="35" spans="1:13" ht="110.25" customHeight="1" x14ac:dyDescent="0.25">
      <c r="A35" s="6" t="s">
        <v>46</v>
      </c>
      <c r="B35" s="7" t="s">
        <v>154</v>
      </c>
      <c r="C35" s="8" t="s">
        <v>75</v>
      </c>
      <c r="D35" s="8" t="s">
        <v>76</v>
      </c>
      <c r="E35" s="7"/>
      <c r="F35" s="8" t="s">
        <v>55</v>
      </c>
      <c r="G35" s="7"/>
      <c r="H35" s="13"/>
      <c r="I35" s="7"/>
      <c r="J35" s="7"/>
      <c r="K35" s="7"/>
      <c r="L35" s="7"/>
      <c r="M35" s="7"/>
    </row>
    <row r="36" spans="1:13" ht="83.25" customHeight="1" x14ac:dyDescent="0.25">
      <c r="A36" s="6" t="s">
        <v>47</v>
      </c>
      <c r="B36" s="7" t="s">
        <v>155</v>
      </c>
      <c r="C36" s="8" t="s">
        <v>75</v>
      </c>
      <c r="D36" s="8" t="s">
        <v>77</v>
      </c>
      <c r="E36" s="7"/>
      <c r="F36" s="8" t="s">
        <v>78</v>
      </c>
      <c r="G36" s="7"/>
      <c r="H36" s="13"/>
      <c r="I36" s="7"/>
      <c r="J36" s="7"/>
      <c r="K36" s="7"/>
      <c r="L36" s="7"/>
      <c r="M36" s="7"/>
    </row>
    <row r="37" spans="1:13" ht="87" customHeight="1" x14ac:dyDescent="0.25">
      <c r="A37" s="6" t="s">
        <v>48</v>
      </c>
      <c r="B37" s="7" t="s">
        <v>156</v>
      </c>
      <c r="C37" s="8" t="s">
        <v>75</v>
      </c>
      <c r="D37" s="7" t="s">
        <v>157</v>
      </c>
      <c r="E37" s="7"/>
      <c r="F37" s="7" t="s">
        <v>158</v>
      </c>
      <c r="G37" s="7"/>
    </row>
    <row r="38" spans="1:13" ht="66.75" customHeight="1" x14ac:dyDescent="0.25">
      <c r="A38" s="15" t="s">
        <v>49</v>
      </c>
      <c r="B38" s="16" t="s">
        <v>94</v>
      </c>
      <c r="C38" s="17" t="s">
        <v>53</v>
      </c>
      <c r="D38" s="17" t="s">
        <v>171</v>
      </c>
      <c r="E38" s="8" t="s">
        <v>125</v>
      </c>
      <c r="F38" s="17" t="s">
        <v>108</v>
      </c>
      <c r="G38" s="8"/>
      <c r="H38" s="12"/>
      <c r="I38" s="9"/>
      <c r="J38" s="9"/>
      <c r="K38" s="9"/>
      <c r="L38" s="9"/>
      <c r="M38" s="8"/>
    </row>
    <row r="39" spans="1:13" ht="67.5" customHeight="1" x14ac:dyDescent="0.25">
      <c r="A39" s="15"/>
      <c r="B39" s="16"/>
      <c r="C39" s="17"/>
      <c r="D39" s="17"/>
      <c r="E39" s="8" t="s">
        <v>95</v>
      </c>
      <c r="F39" s="17"/>
      <c r="G39" s="8"/>
      <c r="H39" s="12"/>
      <c r="I39" s="9"/>
      <c r="J39" s="9"/>
      <c r="K39" s="9"/>
      <c r="L39" s="9"/>
      <c r="M39" s="8"/>
    </row>
    <row r="40" spans="1:13" ht="69.75" customHeight="1" x14ac:dyDescent="0.25">
      <c r="A40" s="15"/>
      <c r="B40" s="16"/>
      <c r="C40" s="17"/>
      <c r="D40" s="17"/>
      <c r="E40" s="8" t="s">
        <v>96</v>
      </c>
      <c r="F40" s="17"/>
      <c r="G40" s="8"/>
      <c r="H40" s="12"/>
      <c r="I40" s="9"/>
      <c r="J40" s="9"/>
      <c r="K40" s="9"/>
      <c r="L40" s="9"/>
      <c r="M40" s="8"/>
    </row>
    <row r="41" spans="1:13" ht="63" customHeight="1" x14ac:dyDescent="0.25">
      <c r="A41" s="15"/>
      <c r="B41" s="16"/>
      <c r="C41" s="17"/>
      <c r="D41" s="17"/>
      <c r="E41" s="8" t="s">
        <v>172</v>
      </c>
      <c r="F41" s="17"/>
      <c r="G41" s="8"/>
      <c r="H41" s="12"/>
      <c r="I41" s="9"/>
      <c r="J41" s="9"/>
      <c r="K41" s="9"/>
      <c r="L41" s="9"/>
      <c r="M41" s="8"/>
    </row>
    <row r="42" spans="1:13" ht="75.75" customHeight="1" x14ac:dyDescent="0.25">
      <c r="A42" s="15"/>
      <c r="B42" s="16"/>
      <c r="C42" s="17"/>
      <c r="D42" s="17"/>
      <c r="E42" s="8" t="s">
        <v>173</v>
      </c>
      <c r="F42" s="17"/>
      <c r="G42" s="8"/>
      <c r="H42" s="12"/>
      <c r="I42" s="9"/>
      <c r="J42" s="9"/>
      <c r="K42" s="9"/>
      <c r="L42" s="9"/>
      <c r="M42" s="8"/>
    </row>
    <row r="43" spans="1:13" ht="75.75" customHeight="1" x14ac:dyDescent="0.25">
      <c r="A43" s="15"/>
      <c r="B43" s="16"/>
      <c r="C43" s="17"/>
      <c r="D43" s="17"/>
      <c r="E43" s="8" t="s">
        <v>97</v>
      </c>
      <c r="F43" s="17"/>
      <c r="G43" s="8"/>
      <c r="H43" s="12"/>
      <c r="I43" s="9"/>
      <c r="J43" s="9"/>
      <c r="K43" s="9"/>
      <c r="L43" s="9"/>
      <c r="M43" s="8"/>
    </row>
    <row r="44" spans="1:13" ht="75.75" customHeight="1" x14ac:dyDescent="0.25">
      <c r="A44" s="15"/>
      <c r="B44" s="16"/>
      <c r="C44" s="17"/>
      <c r="D44" s="17"/>
      <c r="E44" s="8" t="s">
        <v>174</v>
      </c>
      <c r="F44" s="17"/>
      <c r="G44" s="8"/>
      <c r="H44" s="12"/>
      <c r="I44" s="9"/>
      <c r="J44" s="9"/>
      <c r="K44" s="9"/>
      <c r="L44" s="9"/>
      <c r="M44" s="8"/>
    </row>
    <row r="45" spans="1:13" ht="75.75" customHeight="1" x14ac:dyDescent="0.25">
      <c r="A45" s="15"/>
      <c r="B45" s="16"/>
      <c r="C45" s="17"/>
      <c r="D45" s="17"/>
      <c r="E45" s="8" t="s">
        <v>98</v>
      </c>
      <c r="F45" s="17"/>
      <c r="G45" s="8"/>
      <c r="H45" s="12"/>
      <c r="I45" s="9"/>
      <c r="J45" s="9"/>
      <c r="K45" s="9"/>
      <c r="L45" s="9"/>
      <c r="M45" s="8"/>
    </row>
    <row r="46" spans="1:13" ht="75.75" customHeight="1" x14ac:dyDescent="0.25">
      <c r="A46" s="15"/>
      <c r="B46" s="16"/>
      <c r="C46" s="17"/>
      <c r="D46" s="17"/>
      <c r="E46" s="8" t="s">
        <v>99</v>
      </c>
      <c r="F46" s="17"/>
      <c r="G46" s="8"/>
      <c r="H46" s="12"/>
      <c r="I46" s="9"/>
      <c r="J46" s="9"/>
      <c r="K46" s="9"/>
      <c r="L46" s="9"/>
      <c r="M46" s="8"/>
    </row>
    <row r="47" spans="1:13" ht="75.75" customHeight="1" x14ac:dyDescent="0.25">
      <c r="A47" s="15"/>
      <c r="B47" s="16"/>
      <c r="C47" s="17"/>
      <c r="D47" s="17"/>
      <c r="E47" s="8" t="s">
        <v>100</v>
      </c>
      <c r="F47" s="17"/>
      <c r="G47" s="8"/>
      <c r="H47" s="12"/>
      <c r="I47" s="9"/>
      <c r="J47" s="9"/>
      <c r="K47" s="9"/>
      <c r="L47" s="9"/>
      <c r="M47" s="8"/>
    </row>
    <row r="48" spans="1:13" ht="75.75" customHeight="1" x14ac:dyDescent="0.25">
      <c r="A48" s="15"/>
      <c r="B48" s="16"/>
      <c r="C48" s="17"/>
      <c r="D48" s="17"/>
      <c r="E48" s="8" t="s">
        <v>101</v>
      </c>
      <c r="F48" s="17"/>
      <c r="G48" s="8"/>
      <c r="H48" s="12"/>
      <c r="I48" s="9"/>
      <c r="J48" s="9"/>
      <c r="K48" s="9"/>
      <c r="L48" s="9"/>
      <c r="M48" s="8"/>
    </row>
    <row r="49" spans="1:13" ht="75.75" customHeight="1" x14ac:dyDescent="0.25">
      <c r="A49" s="15"/>
      <c r="B49" s="16"/>
      <c r="C49" s="17"/>
      <c r="D49" s="17"/>
      <c r="E49" s="8" t="s">
        <v>102</v>
      </c>
      <c r="F49" s="17"/>
      <c r="G49" s="8"/>
      <c r="H49" s="12"/>
      <c r="I49" s="9"/>
      <c r="J49" s="9"/>
      <c r="K49" s="9"/>
      <c r="L49" s="9"/>
      <c r="M49" s="8"/>
    </row>
    <row r="50" spans="1:13" ht="75.75" customHeight="1" x14ac:dyDescent="0.25">
      <c r="A50" s="15"/>
      <c r="B50" s="16"/>
      <c r="C50" s="17"/>
      <c r="D50" s="17"/>
      <c r="E50" s="8" t="s">
        <v>103</v>
      </c>
      <c r="F50" s="17"/>
      <c r="G50" s="8"/>
      <c r="H50" s="12"/>
      <c r="I50" s="9"/>
      <c r="J50" s="9"/>
      <c r="K50" s="9"/>
      <c r="L50" s="9"/>
      <c r="M50" s="8"/>
    </row>
    <row r="51" spans="1:13" ht="75.75" customHeight="1" x14ac:dyDescent="0.25">
      <c r="A51" s="15"/>
      <c r="B51" s="16"/>
      <c r="C51" s="17"/>
      <c r="D51" s="17"/>
      <c r="E51" s="8" t="s">
        <v>104</v>
      </c>
      <c r="F51" s="17"/>
      <c r="G51" s="8"/>
      <c r="H51" s="12"/>
      <c r="I51" s="9"/>
      <c r="J51" s="9"/>
      <c r="K51" s="9"/>
      <c r="L51" s="9"/>
      <c r="M51" s="8"/>
    </row>
    <row r="52" spans="1:13" ht="75.75" customHeight="1" x14ac:dyDescent="0.25">
      <c r="A52" s="15"/>
      <c r="B52" s="16"/>
      <c r="C52" s="17"/>
      <c r="D52" s="17"/>
      <c r="E52" s="8" t="s">
        <v>105</v>
      </c>
      <c r="F52" s="17"/>
      <c r="G52" s="8"/>
      <c r="H52" s="12"/>
      <c r="I52" s="9"/>
      <c r="J52" s="9"/>
      <c r="K52" s="9"/>
      <c r="L52" s="9"/>
      <c r="M52" s="8"/>
    </row>
    <row r="53" spans="1:13" ht="75.75" customHeight="1" x14ac:dyDescent="0.25">
      <c r="A53" s="15"/>
      <c r="B53" s="16"/>
      <c r="C53" s="17"/>
      <c r="D53" s="17"/>
      <c r="E53" s="8" t="s">
        <v>106</v>
      </c>
      <c r="F53" s="17"/>
      <c r="G53" s="8"/>
      <c r="H53" s="12"/>
      <c r="I53" s="9"/>
      <c r="J53" s="9"/>
      <c r="K53" s="9"/>
      <c r="L53" s="9"/>
      <c r="M53" s="8"/>
    </row>
    <row r="54" spans="1:13" ht="78.75" customHeight="1" x14ac:dyDescent="0.25">
      <c r="A54" s="15"/>
      <c r="B54" s="16"/>
      <c r="C54" s="17"/>
      <c r="D54" s="17"/>
      <c r="E54" s="10" t="s">
        <v>107</v>
      </c>
      <c r="F54" s="17"/>
      <c r="G54" s="10"/>
      <c r="H54" s="12"/>
      <c r="I54" s="9"/>
      <c r="J54" s="9"/>
      <c r="K54" s="9"/>
      <c r="L54" s="9"/>
      <c r="M54" s="10"/>
    </row>
    <row r="55" spans="1:13" ht="78.75" customHeight="1" x14ac:dyDescent="0.25">
      <c r="A55" s="15" t="s">
        <v>50</v>
      </c>
      <c r="B55" s="16" t="s">
        <v>111</v>
      </c>
      <c r="C55" s="17" t="s">
        <v>53</v>
      </c>
      <c r="D55" s="17" t="s">
        <v>56</v>
      </c>
      <c r="E55" s="10" t="s">
        <v>58</v>
      </c>
      <c r="F55" s="18" t="s">
        <v>59</v>
      </c>
      <c r="G55" s="10"/>
      <c r="H55" s="12"/>
      <c r="I55" s="9"/>
      <c r="J55" s="9"/>
      <c r="K55" s="9"/>
      <c r="L55" s="9"/>
      <c r="M55" s="10"/>
    </row>
    <row r="56" spans="1:13" ht="63.75" customHeight="1" x14ac:dyDescent="0.25">
      <c r="A56" s="15"/>
      <c r="B56" s="16"/>
      <c r="C56" s="17"/>
      <c r="D56" s="17"/>
      <c r="E56" s="8" t="s">
        <v>110</v>
      </c>
      <c r="F56" s="18"/>
      <c r="G56" s="10"/>
      <c r="H56" s="12"/>
      <c r="I56" s="9"/>
      <c r="J56" s="9"/>
      <c r="K56" s="9"/>
      <c r="L56" s="9"/>
      <c r="M56" s="10"/>
    </row>
    <row r="57" spans="1:13" ht="63.75" customHeight="1" x14ac:dyDescent="0.25">
      <c r="A57" s="15" t="s">
        <v>51</v>
      </c>
      <c r="B57" s="16" t="s">
        <v>109</v>
      </c>
      <c r="C57" s="17" t="s">
        <v>53</v>
      </c>
      <c r="D57" s="17" t="s">
        <v>170</v>
      </c>
      <c r="E57" s="8" t="s">
        <v>60</v>
      </c>
      <c r="F57" s="18" t="s">
        <v>66</v>
      </c>
      <c r="G57" s="10"/>
      <c r="H57" s="12"/>
      <c r="I57" s="9"/>
      <c r="J57" s="9"/>
      <c r="K57" s="9"/>
      <c r="L57" s="9"/>
      <c r="M57" s="10"/>
    </row>
    <row r="58" spans="1:13" ht="52.5" customHeight="1" x14ac:dyDescent="0.25">
      <c r="A58" s="15"/>
      <c r="B58" s="16"/>
      <c r="C58" s="17"/>
      <c r="D58" s="17"/>
      <c r="E58" s="8" t="s">
        <v>112</v>
      </c>
      <c r="F58" s="18"/>
      <c r="G58" s="10"/>
      <c r="H58" s="12"/>
      <c r="I58" s="9"/>
      <c r="J58" s="9"/>
      <c r="K58" s="9"/>
      <c r="L58" s="9"/>
      <c r="M58" s="10"/>
    </row>
    <row r="59" spans="1:13" s="32" customFormat="1" ht="92.25" customHeight="1" x14ac:dyDescent="0.25">
      <c r="A59" s="28" t="s">
        <v>52</v>
      </c>
      <c r="B59" s="29" t="s">
        <v>163</v>
      </c>
      <c r="C59" s="30" t="s">
        <v>53</v>
      </c>
      <c r="D59" s="30" t="s">
        <v>169</v>
      </c>
      <c r="E59" s="30" t="s">
        <v>164</v>
      </c>
      <c r="F59" s="30" t="s">
        <v>165</v>
      </c>
      <c r="G59" s="29"/>
      <c r="H59" s="31"/>
      <c r="I59" s="29"/>
      <c r="J59" s="29"/>
      <c r="K59" s="29"/>
      <c r="L59" s="29"/>
      <c r="M59" s="29"/>
    </row>
    <row r="60" spans="1:13" ht="80.25" customHeight="1" x14ac:dyDescent="0.25">
      <c r="A60" s="28" t="s">
        <v>161</v>
      </c>
      <c r="B60" s="7" t="s">
        <v>159</v>
      </c>
      <c r="C60" s="8" t="s">
        <v>53</v>
      </c>
      <c r="D60" s="8" t="s">
        <v>79</v>
      </c>
      <c r="E60" s="7" t="s">
        <v>60</v>
      </c>
      <c r="F60" s="8" t="s">
        <v>160</v>
      </c>
      <c r="G60" s="7"/>
      <c r="H60" s="13"/>
      <c r="I60" s="7"/>
      <c r="J60" s="7"/>
      <c r="K60" s="7"/>
      <c r="L60" s="7"/>
      <c r="M60" s="7"/>
    </row>
    <row r="61" spans="1:13" ht="80.25" customHeight="1" x14ac:dyDescent="0.25">
      <c r="A61" s="6" t="s">
        <v>162</v>
      </c>
      <c r="B61" s="7" t="s">
        <v>80</v>
      </c>
      <c r="C61" s="8" t="s">
        <v>53</v>
      </c>
      <c r="D61" s="8" t="s">
        <v>169</v>
      </c>
      <c r="E61" s="8" t="s">
        <v>81</v>
      </c>
      <c r="F61" s="10" t="s">
        <v>61</v>
      </c>
      <c r="G61" s="7"/>
      <c r="H61" s="13"/>
      <c r="I61" s="7"/>
      <c r="J61" s="7"/>
      <c r="K61" s="7"/>
      <c r="L61" s="7"/>
      <c r="M61" s="7"/>
    </row>
    <row r="62" spans="1:13" ht="84" customHeight="1" x14ac:dyDescent="0.25">
      <c r="A62" s="14" t="s">
        <v>167</v>
      </c>
      <c r="B62" s="7" t="s">
        <v>82</v>
      </c>
      <c r="C62" s="8" t="s">
        <v>53</v>
      </c>
      <c r="D62" s="8" t="s">
        <v>168</v>
      </c>
      <c r="E62" s="7"/>
      <c r="F62" s="10" t="s">
        <v>63</v>
      </c>
      <c r="G62" s="7"/>
      <c r="H62" s="13"/>
      <c r="I62" s="7"/>
      <c r="J62" s="7"/>
      <c r="K62" s="7"/>
      <c r="L62" s="7"/>
      <c r="M62" s="7"/>
    </row>
    <row r="63" spans="1:13" ht="15.75" customHeight="1" x14ac:dyDescent="0.25"/>
    <row r="64" spans="1: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8">
    <mergeCell ref="A14:G14"/>
    <mergeCell ref="K12:L12"/>
    <mergeCell ref="M12:M13"/>
    <mergeCell ref="D2:E2"/>
    <mergeCell ref="A11:M11"/>
    <mergeCell ref="A12:A13"/>
    <mergeCell ref="B12:B13"/>
    <mergeCell ref="C12:C13"/>
    <mergeCell ref="D12:D13"/>
    <mergeCell ref="E12:E13"/>
    <mergeCell ref="F12:F13"/>
    <mergeCell ref="G12:G13"/>
    <mergeCell ref="H12:J12"/>
    <mergeCell ref="A38:A54"/>
    <mergeCell ref="B38:B54"/>
    <mergeCell ref="C38:C54"/>
    <mergeCell ref="D38:D54"/>
    <mergeCell ref="F38:F54"/>
    <mergeCell ref="A55:A56"/>
    <mergeCell ref="B55:B56"/>
    <mergeCell ref="C55:C56"/>
    <mergeCell ref="D55:D56"/>
    <mergeCell ref="F55:F56"/>
    <mergeCell ref="A57:A58"/>
    <mergeCell ref="B57:B58"/>
    <mergeCell ref="C57:C58"/>
    <mergeCell ref="D57:D58"/>
    <mergeCell ref="F57:F58"/>
  </mergeCells>
  <conditionalFormatting sqref="H19:L20 H15:L17 H28:L28 H38:L58">
    <cfRule type="cellIs" dxfId="3" priority="1" operator="equal">
      <formula>"Blocked"</formula>
    </cfRule>
  </conditionalFormatting>
  <conditionalFormatting sqref="H19:L20 H15:L17 H28:L28 H38:L58">
    <cfRule type="cellIs" dxfId="2" priority="2" operator="equal">
      <formula>"Pending"</formula>
    </cfRule>
  </conditionalFormatting>
  <conditionalFormatting sqref="H19:L20 H15:L17 H28:L28 H38:L58">
    <cfRule type="cellIs" dxfId="1" priority="3" operator="equal">
      <formula>"Failed"</formula>
    </cfRule>
  </conditionalFormatting>
  <conditionalFormatting sqref="H19:L20 H15:L17 H28:L28 H38:L58">
    <cfRule type="cellIs" dxfId="0" priority="4" operator="equal">
      <formula>"Passed"</formula>
    </cfRule>
  </conditionalFormatting>
  <dataValidations count="1">
    <dataValidation type="list" allowBlank="1" showErrorMessage="1" sqref="H19:L20 H38:L58 H28:L28 H15:L17">
      <formula1>"Not Start,Passed,Failed,Pending,Blocked"</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2019-04-26T12:31:34Z</dcterms:modified>
</cp:coreProperties>
</file>