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tiên\"/>
    </mc:Choice>
  </mc:AlternateContent>
  <xr:revisionPtr revIDLastSave="0" documentId="13_ncr:1_{31F52258-C282-469B-BAF8-870317FA32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auHoi" sheetId="1" r:id="rId1"/>
  </sheets>
  <definedNames>
    <definedName name="_xlnm._FilterDatabase" localSheetId="0" hidden="1">CauHoi!$A$2:$G$8</definedName>
    <definedName name="_xlnm.Criteria" localSheetId="0">CauHoi!$J$9:$J$12</definedName>
    <definedName name="_xlnm.Extract" localSheetId="0">CauHoi!$J$14:$P$14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3" i="1"/>
  <c r="G3" i="1" s="1"/>
  <c r="C4" i="1"/>
  <c r="C5" i="1"/>
  <c r="C6" i="1"/>
  <c r="C7" i="1"/>
  <c r="C8" i="1"/>
  <c r="C3" i="1"/>
  <c r="A4" i="1"/>
  <c r="A5" i="1"/>
  <c r="A6" i="1"/>
  <c r="A7" i="1"/>
  <c r="A8" i="1"/>
  <c r="A3" i="1"/>
</calcChain>
</file>

<file path=xl/sharedStrings.xml><?xml version="1.0" encoding="utf-8"?>
<sst xmlns="http://schemas.openxmlformats.org/spreadsheetml/2006/main" count="65" uniqueCount="42">
  <si>
    <t>STT</t>
  </si>
  <si>
    <t>Mã HĐ</t>
  </si>
  <si>
    <t>Số lượng</t>
  </si>
  <si>
    <t>Ngày nhập</t>
  </si>
  <si>
    <t>Đơn giá</t>
  </si>
  <si>
    <t>Bảng 1</t>
  </si>
  <si>
    <t>Mã hàng</t>
  </si>
  <si>
    <t>Tên hàng</t>
  </si>
  <si>
    <t>THỐNG KÊ HÀNG HÓA THÁNG 9-2020</t>
  </si>
  <si>
    <t>Nếu có cùng tên hàng thì sắp xếp giảm dần theo số lượng</t>
  </si>
  <si>
    <r>
      <rPr>
        <b/>
        <sz val="11"/>
        <color theme="1"/>
        <rFont val="Calibri"/>
        <family val="2"/>
        <scheme val="minor"/>
      </rPr>
      <t xml:space="preserve">Câu 1. </t>
    </r>
    <r>
      <rPr>
        <b/>
        <i/>
        <sz val="11"/>
        <color theme="1"/>
        <rFont val="Calibri"/>
        <family val="2"/>
        <scheme val="minor"/>
      </rPr>
      <t>Số thứ tự</t>
    </r>
    <r>
      <rPr>
        <sz val="11"/>
        <color theme="1"/>
        <rFont val="Calibri"/>
        <family val="2"/>
        <scheme val="minor"/>
      </rPr>
      <t xml:space="preserve"> căn cứ vào 3 ký tự đầu của Mã HĐ (định dạng number)</t>
    </r>
  </si>
  <si>
    <r>
      <rPr>
        <b/>
        <sz val="11"/>
        <color theme="1"/>
        <rFont val="Calibri"/>
        <family val="2"/>
        <scheme val="minor"/>
      </rPr>
      <t xml:space="preserve">Câu 5. </t>
    </r>
    <r>
      <rPr>
        <b/>
        <i/>
        <sz val="11"/>
        <color theme="1"/>
        <rFont val="Calibri"/>
        <family val="2"/>
        <scheme val="minor"/>
      </rPr>
      <t>Sắp xếp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bảng tính tăng dần theo Tên hàng.</t>
    </r>
  </si>
  <si>
    <t>Còn lại không giảm</t>
  </si>
  <si>
    <t>002VOL</t>
  </si>
  <si>
    <t>007VKN</t>
  </si>
  <si>
    <t>001BPP</t>
  </si>
  <si>
    <t>Loại hàng</t>
  </si>
  <si>
    <t>004BPC</t>
  </si>
  <si>
    <t>001CTA</t>
  </si>
  <si>
    <t>008CTA</t>
  </si>
  <si>
    <r>
      <rPr>
        <b/>
        <sz val="11"/>
        <color theme="1"/>
        <rFont val="Calibri"/>
        <family val="2"/>
        <scheme val="minor"/>
      </rPr>
      <t>Câu 2.</t>
    </r>
    <r>
      <rPr>
        <b/>
        <i/>
        <sz val="11"/>
        <color theme="1"/>
        <rFont val="Calibri"/>
        <family val="2"/>
        <scheme val="minor"/>
      </rPr>
      <t xml:space="preserve"> Tên hàng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căn cứ vào ký tự thứ 4 của Mã HĐ. Trong đó:</t>
    </r>
  </si>
  <si>
    <t>Nếu ký tự thứ 4 của Mã HĐ là V thì Tên hàng được hiểu là Vở</t>
  </si>
  <si>
    <t>Nếu ký tự thứ 4 của Mã HĐ là B thì Tên hàng được hiểu là Bút</t>
  </si>
  <si>
    <t>Còn lại là Tẩy</t>
  </si>
  <si>
    <r>
      <rPr>
        <b/>
        <sz val="11"/>
        <color theme="1"/>
        <rFont val="Calibri"/>
        <family val="2"/>
        <scheme val="minor"/>
      </rPr>
      <t xml:space="preserve">Câu 3. </t>
    </r>
    <r>
      <rPr>
        <b/>
        <i/>
        <sz val="11"/>
        <color theme="1"/>
        <rFont val="Calibri"/>
        <family val="2"/>
        <scheme val="minor"/>
      </rPr>
      <t xml:space="preserve">Loại hàng </t>
    </r>
    <r>
      <rPr>
        <sz val="11"/>
        <color theme="1"/>
        <rFont val="Calibri"/>
        <family val="2"/>
        <scheme val="minor"/>
      </rPr>
      <t>căn cứ vào 2 ký tự cuối của Mã HĐ và đối chiếu với Bảng 1</t>
    </r>
  </si>
  <si>
    <t>OL</t>
  </si>
  <si>
    <t>KN</t>
  </si>
  <si>
    <t>PP</t>
  </si>
  <si>
    <t>TA</t>
  </si>
  <si>
    <t>PC</t>
  </si>
  <si>
    <t>Ô ly</t>
  </si>
  <si>
    <t>Kẻ ngang</t>
  </si>
  <si>
    <t>Chì</t>
  </si>
  <si>
    <t>Bi</t>
  </si>
  <si>
    <t>---</t>
  </si>
  <si>
    <t>Nếu số lượng &gt;=35 thì giảm giá 5% trên Đơn giá</t>
  </si>
  <si>
    <t>Tổng số lượng các loại hàng đã bán trước ngày 25/09/2020</t>
  </si>
  <si>
    <r>
      <rPr>
        <b/>
        <sz val="11"/>
        <color theme="1"/>
        <rFont val="Calibri"/>
        <family val="2"/>
        <scheme val="minor"/>
      </rPr>
      <t xml:space="preserve">Câu 6. </t>
    </r>
    <r>
      <rPr>
        <b/>
        <i/>
        <sz val="11"/>
        <color theme="1"/>
        <rFont val="Calibri"/>
        <family val="2"/>
        <scheme val="minor"/>
      </rPr>
      <t xml:space="preserve">Tính tổng số lượng </t>
    </r>
    <r>
      <rPr>
        <sz val="11"/>
        <color theme="1"/>
        <rFont val="Calibri"/>
        <family val="2"/>
        <scheme val="minor"/>
      </rPr>
      <t>các loại hàng đã bán trước ngày 25/09/2020</t>
    </r>
  </si>
  <si>
    <r>
      <rPr>
        <b/>
        <sz val="11"/>
        <color theme="1"/>
        <rFont val="Calibri"/>
        <family val="2"/>
        <scheme val="minor"/>
      </rPr>
      <t xml:space="preserve">Câu 7. </t>
    </r>
    <r>
      <rPr>
        <b/>
        <i/>
        <sz val="11"/>
        <color theme="1"/>
        <rFont val="Calibri"/>
        <family val="2"/>
        <scheme val="minor"/>
      </rPr>
      <t>Lọc ra danh sách</t>
    </r>
    <r>
      <rPr>
        <sz val="11"/>
        <color theme="1"/>
        <rFont val="Calibri"/>
        <family val="2"/>
        <scheme val="minor"/>
      </rPr>
      <t xml:space="preserve"> các Loại Bút hoặc Tẩy sang bảng dữ liệu mới</t>
    </r>
  </si>
  <si>
    <r>
      <rPr>
        <b/>
        <sz val="11"/>
        <color theme="1"/>
        <rFont val="Calibri"/>
        <family val="2"/>
        <scheme val="minor"/>
      </rPr>
      <t>Câu 4.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Đơn giá </t>
    </r>
    <r>
      <rPr>
        <sz val="11"/>
        <color theme="1"/>
        <rFont val="Calibri"/>
        <family val="2"/>
        <scheme val="minor"/>
      </rPr>
      <t>căn cứ vào Loại hàng và đối chiếu với Bảng 1. Trong đó</t>
    </r>
  </si>
  <si>
    <t>Bút</t>
  </si>
  <si>
    <t>Tẩy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</si>
</sst>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64" fontId="0" fillId="0" borderId="0" xfId="1" applyNumberFormat="1" applyFont="1" applyFill="1" applyBorder="1"/>
    <xf numFmtId="0" fontId="0" fillId="5" borderId="0" xfId="0" applyFill="1"/>
    <xf numFmtId="0" fontId="0" fillId="6" borderId="0" xfId="0" applyFill="1"/>
    <xf numFmtId="0" fontId="2" fillId="3" borderId="2" xfId="0" applyFont="1" applyFill="1" applyBorder="1"/>
    <xf numFmtId="0" fontId="0" fillId="0" borderId="1" xfId="0" quotePrefix="1" applyFill="1" applyBorder="1"/>
    <xf numFmtId="1" fontId="0" fillId="0" borderId="1" xfId="1" applyNumberFormat="1" applyFont="1" applyFill="1" applyBorder="1"/>
    <xf numFmtId="1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M21" sqref="M21"/>
    </sheetView>
  </sheetViews>
  <sheetFormatPr defaultRowHeight="15" x14ac:dyDescent="0.25"/>
  <cols>
    <col min="1" max="1" width="15.7109375" customWidth="1"/>
    <col min="2" max="2" width="11.5703125" bestFit="1" customWidth="1"/>
    <col min="3" max="3" width="10.5703125" bestFit="1" customWidth="1"/>
    <col min="4" max="4" width="10.7109375" bestFit="1" customWidth="1"/>
    <col min="6" max="6" width="10.7109375" bestFit="1" customWidth="1"/>
    <col min="7" max="7" width="13.7109375" customWidth="1"/>
    <col min="15" max="15" width="10.28515625" bestFit="1" customWidth="1"/>
  </cols>
  <sheetData>
    <row r="1" spans="1:16" x14ac:dyDescent="0.25">
      <c r="A1" s="15" t="s">
        <v>8</v>
      </c>
      <c r="B1" s="15"/>
      <c r="C1" s="15"/>
      <c r="D1" s="15"/>
      <c r="E1" s="15"/>
      <c r="F1" s="15"/>
      <c r="G1" s="15"/>
    </row>
    <row r="2" spans="1:16" x14ac:dyDescent="0.25">
      <c r="A2" s="1" t="s">
        <v>0</v>
      </c>
      <c r="B2" s="1" t="s">
        <v>1</v>
      </c>
      <c r="C2" s="1" t="s">
        <v>7</v>
      </c>
      <c r="D2" s="1" t="s">
        <v>16</v>
      </c>
      <c r="E2" s="1" t="s">
        <v>2</v>
      </c>
      <c r="F2" s="1" t="s">
        <v>3</v>
      </c>
      <c r="G2" s="1" t="s">
        <v>4</v>
      </c>
    </row>
    <row r="3" spans="1:16" x14ac:dyDescent="0.25">
      <c r="A3" s="2">
        <f>VALUE(LEFT(B3,3))</f>
        <v>4</v>
      </c>
      <c r="B3" s="2" t="s">
        <v>17</v>
      </c>
      <c r="C3" s="2" t="str">
        <f>IF(MID(B3,4,1)="V","Vở",IF(MID(B3,4,1)="B","Bút", "Tẩy"))</f>
        <v>Bút</v>
      </c>
      <c r="D3" s="2" t="str">
        <f>HLOOKUP(RIGHT(B3,2),$A$11:$F$12,2,0)</f>
        <v>Chì</v>
      </c>
      <c r="E3" s="2">
        <v>35</v>
      </c>
      <c r="F3" s="3">
        <v>44101</v>
      </c>
      <c r="G3" s="2">
        <f>IF(E3&gt;=35,HLOOKUP(D3,$B$12:$F$13,2,0)-HLOOKUP(D3,$B$12:$F$13,2,0)*5%,HLOOKUP(D3,$B$12:$F$13,2,0))</f>
        <v>1662.5</v>
      </c>
    </row>
    <row r="4" spans="1:16" x14ac:dyDescent="0.25">
      <c r="A4" s="2">
        <f>VALUE(LEFT(B4,3))</f>
        <v>1</v>
      </c>
      <c r="B4" s="2" t="s">
        <v>15</v>
      </c>
      <c r="C4" s="2" t="str">
        <f>IF(MID(B4,4,1)="V","Vở",IF(MID(B4,4,1)="B","Bút", "Tẩy"))</f>
        <v>Bút</v>
      </c>
      <c r="D4" s="2" t="str">
        <f>HLOOKUP(RIGHT(B4,2),$A$11:$F$12,2,0)</f>
        <v>Bi</v>
      </c>
      <c r="E4" s="2">
        <v>26</v>
      </c>
      <c r="F4" s="3">
        <v>44101</v>
      </c>
      <c r="G4" s="2">
        <f>IF(E4&gt;=35,HLOOKUP(D4,$B$12:$F$13,2,0)-HLOOKUP(D4,$B$12:$F$13,2,0)*5%,HLOOKUP(D4,$B$12:$F$13,2,0))</f>
        <v>4800</v>
      </c>
    </row>
    <row r="5" spans="1:16" x14ac:dyDescent="0.25">
      <c r="A5" s="2">
        <f>VALUE(LEFT(B5,3))</f>
        <v>1</v>
      </c>
      <c r="B5" s="2" t="s">
        <v>18</v>
      </c>
      <c r="C5" s="2" t="str">
        <f>IF(MID(B5,4,1)="V","Vở",IF(MID(B5,4,1)="B","Bút", "Tẩy"))</f>
        <v>Tẩy</v>
      </c>
      <c r="D5" s="2" t="str">
        <f>HLOOKUP(RIGHT(B5,2),$A$11:$F$12,2,0)</f>
        <v>---</v>
      </c>
      <c r="E5" s="2">
        <v>47</v>
      </c>
      <c r="F5" s="3">
        <v>43976</v>
      </c>
      <c r="G5" s="2">
        <f>IF(E5&gt;=35,HLOOKUP(D5,$B$12:$F$13,2,0)-HLOOKUP(D5,$B$12:$F$13,2,0)*5%,HLOOKUP(D5,$B$12:$F$13,2,0))</f>
        <v>2185</v>
      </c>
    </row>
    <row r="6" spans="1:16" x14ac:dyDescent="0.25">
      <c r="A6" s="2">
        <f>VALUE(LEFT(B6,3))</f>
        <v>8</v>
      </c>
      <c r="B6" s="2" t="s">
        <v>19</v>
      </c>
      <c r="C6" s="2" t="str">
        <f>IF(MID(B6,4,1)="V","Vở",IF(MID(B6,4,1)="B","Bút", "Tẩy"))</f>
        <v>Tẩy</v>
      </c>
      <c r="D6" s="2" t="str">
        <f>HLOOKUP(RIGHT(B6,2),$A$11:$F$12,2,0)</f>
        <v>---</v>
      </c>
      <c r="E6" s="2">
        <v>43</v>
      </c>
      <c r="F6" s="3">
        <v>44095</v>
      </c>
      <c r="G6" s="2">
        <f>IF(E6&gt;=35,HLOOKUP(D6,$B$12:$F$13,2,0)-HLOOKUP(D6,$B$12:$F$13,2,0)*5%,HLOOKUP(D6,$B$12:$F$13,2,0))</f>
        <v>2185</v>
      </c>
    </row>
    <row r="7" spans="1:16" x14ac:dyDescent="0.25">
      <c r="A7" s="2">
        <f>VALUE(LEFT(B7,3))</f>
        <v>2</v>
      </c>
      <c r="B7" s="2" t="s">
        <v>13</v>
      </c>
      <c r="C7" s="2" t="str">
        <f>IF(MID(B7,4,1)="V","Vở",IF(MID(B7,4,1)="B","Bút", "Tẩy"))</f>
        <v>Vở</v>
      </c>
      <c r="D7" s="2" t="str">
        <f>HLOOKUP(RIGHT(B7,2),$A$11:$F$12,2,0)</f>
        <v>Ô ly</v>
      </c>
      <c r="E7" s="2">
        <v>50</v>
      </c>
      <c r="F7" s="3">
        <v>44097</v>
      </c>
      <c r="G7" s="2">
        <f>IF(E7&gt;=35,HLOOKUP(D7,$B$12:$F$13,2,0)-HLOOKUP(D7,$B$12:$F$13,2,0)*5%,HLOOKUP(D7,$B$12:$F$13,2,0))</f>
        <v>3325</v>
      </c>
    </row>
    <row r="8" spans="1:16" x14ac:dyDescent="0.25">
      <c r="A8" s="2">
        <f>VALUE(LEFT(B8,3))</f>
        <v>7</v>
      </c>
      <c r="B8" s="2" t="s">
        <v>14</v>
      </c>
      <c r="C8" s="2" t="str">
        <f>IF(MID(B8,4,1)="V","Vở",IF(MID(B8,4,1)="B","Bút", "Tẩy"))</f>
        <v>Vở</v>
      </c>
      <c r="D8" s="2" t="str">
        <f>HLOOKUP(RIGHT(B8,2),$A$11:$F$12,2,0)</f>
        <v>Kẻ ngang</v>
      </c>
      <c r="E8" s="2">
        <v>38</v>
      </c>
      <c r="F8" s="3">
        <v>44096</v>
      </c>
      <c r="G8" s="2">
        <f>IF(E8&gt;=35,HLOOKUP(D8,$B$12:$F$13,2,0)-HLOOKUP(D8,$B$12:$F$13,2,0)*5%,HLOOKUP(D8,$B$12:$F$13,2,0))</f>
        <v>3990</v>
      </c>
    </row>
    <row r="9" spans="1:16" x14ac:dyDescent="0.25">
      <c r="J9" s="1" t="s">
        <v>7</v>
      </c>
    </row>
    <row r="10" spans="1:16" x14ac:dyDescent="0.25">
      <c r="A10" s="14" t="s">
        <v>5</v>
      </c>
      <c r="B10" s="14"/>
      <c r="C10" s="14"/>
      <c r="D10" s="14"/>
      <c r="E10" s="5"/>
      <c r="F10" s="5"/>
      <c r="J10" t="s">
        <v>41</v>
      </c>
    </row>
    <row r="11" spans="1:16" x14ac:dyDescent="0.25">
      <c r="A11" s="10" t="s">
        <v>6</v>
      </c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  <c r="J11" s="1" t="s">
        <v>7</v>
      </c>
    </row>
    <row r="12" spans="1:16" x14ac:dyDescent="0.25">
      <c r="A12" s="6" t="s">
        <v>16</v>
      </c>
      <c r="B12" s="4" t="s">
        <v>30</v>
      </c>
      <c r="C12" s="4" t="s">
        <v>31</v>
      </c>
      <c r="D12" s="4" t="s">
        <v>33</v>
      </c>
      <c r="E12" s="11" t="s">
        <v>34</v>
      </c>
      <c r="F12" s="4" t="s">
        <v>32</v>
      </c>
      <c r="J12" t="s">
        <v>40</v>
      </c>
    </row>
    <row r="13" spans="1:16" x14ac:dyDescent="0.25">
      <c r="A13" s="6" t="s">
        <v>4</v>
      </c>
      <c r="B13" s="12">
        <v>3500</v>
      </c>
      <c r="C13" s="12">
        <v>4200</v>
      </c>
      <c r="D13" s="12">
        <v>4800</v>
      </c>
      <c r="E13" s="13">
        <v>2300</v>
      </c>
      <c r="F13" s="13">
        <v>1750</v>
      </c>
    </row>
    <row r="14" spans="1:16" x14ac:dyDescent="0.25">
      <c r="A14" s="6" t="s">
        <v>36</v>
      </c>
      <c r="B14" s="5"/>
      <c r="C14" s="5"/>
      <c r="D14" s="5"/>
      <c r="E14" s="5"/>
      <c r="F14" s="5"/>
      <c r="J14" s="1" t="s">
        <v>0</v>
      </c>
      <c r="K14" s="1" t="s">
        <v>1</v>
      </c>
      <c r="L14" s="1" t="s">
        <v>7</v>
      </c>
      <c r="M14" s="1" t="s">
        <v>16</v>
      </c>
      <c r="N14" s="1" t="s">
        <v>2</v>
      </c>
      <c r="O14" s="1" t="s">
        <v>3</v>
      </c>
      <c r="P14" s="1" t="s">
        <v>4</v>
      </c>
    </row>
    <row r="15" spans="1:16" x14ac:dyDescent="0.25">
      <c r="B15" s="7"/>
      <c r="C15" s="7"/>
      <c r="D15" s="7"/>
      <c r="J15" s="2">
        <v>4</v>
      </c>
      <c r="K15" s="2" t="s">
        <v>17</v>
      </c>
      <c r="L15" s="2" t="s">
        <v>40</v>
      </c>
      <c r="M15" s="2" t="s">
        <v>32</v>
      </c>
      <c r="N15" s="2">
        <v>35</v>
      </c>
      <c r="O15" s="3">
        <v>44101</v>
      </c>
      <c r="P15" s="2">
        <v>1662.5</v>
      </c>
    </row>
    <row r="16" spans="1:16" x14ac:dyDescent="0.25">
      <c r="A16" s="9"/>
      <c r="B16" s="9"/>
      <c r="C16" s="9"/>
      <c r="D16" s="9"/>
      <c r="E16" s="9"/>
      <c r="F16" s="9"/>
      <c r="G16" s="9"/>
      <c r="H16" s="9"/>
      <c r="J16" s="2">
        <v>1</v>
      </c>
      <c r="K16" s="2" t="s">
        <v>15</v>
      </c>
      <c r="L16" s="2" t="s">
        <v>40</v>
      </c>
      <c r="M16" s="2" t="s">
        <v>33</v>
      </c>
      <c r="N16" s="2">
        <v>26</v>
      </c>
      <c r="O16" s="3">
        <v>44101</v>
      </c>
      <c r="P16" s="2">
        <v>4800</v>
      </c>
    </row>
    <row r="17" spans="1:16" x14ac:dyDescent="0.25">
      <c r="A17" s="8" t="s">
        <v>10</v>
      </c>
      <c r="B17" s="8"/>
      <c r="C17" s="8"/>
      <c r="D17" s="8"/>
      <c r="E17" s="8"/>
      <c r="F17" s="8"/>
      <c r="G17" s="8"/>
      <c r="H17" s="8"/>
      <c r="J17" s="2">
        <v>1</v>
      </c>
      <c r="K17" s="2" t="s">
        <v>18</v>
      </c>
      <c r="L17" s="2" t="s">
        <v>41</v>
      </c>
      <c r="M17" s="2" t="s">
        <v>34</v>
      </c>
      <c r="N17" s="2">
        <v>47</v>
      </c>
      <c r="O17" s="3">
        <v>43976</v>
      </c>
      <c r="P17" s="2">
        <v>2185</v>
      </c>
    </row>
    <row r="18" spans="1:16" x14ac:dyDescent="0.25">
      <c r="A18" s="9"/>
      <c r="B18" s="9"/>
      <c r="C18" s="9"/>
      <c r="D18" s="9"/>
      <c r="E18" s="9"/>
      <c r="F18" s="9"/>
      <c r="G18" s="9"/>
      <c r="H18" s="9"/>
      <c r="J18" s="2">
        <v>8</v>
      </c>
      <c r="K18" s="2" t="s">
        <v>19</v>
      </c>
      <c r="L18" s="2" t="s">
        <v>41</v>
      </c>
      <c r="M18" s="2" t="s">
        <v>34</v>
      </c>
      <c r="N18" s="2">
        <v>43</v>
      </c>
      <c r="O18" s="3">
        <v>44095</v>
      </c>
      <c r="P18" s="2">
        <v>2185</v>
      </c>
    </row>
    <row r="19" spans="1:16" x14ac:dyDescent="0.25">
      <c r="A19" s="8" t="s">
        <v>20</v>
      </c>
      <c r="B19" s="8"/>
      <c r="C19" s="8"/>
      <c r="D19" s="8"/>
      <c r="E19" s="8"/>
      <c r="F19" s="8"/>
      <c r="G19" s="8"/>
      <c r="H19" s="8"/>
    </row>
    <row r="20" spans="1:16" x14ac:dyDescent="0.25">
      <c r="A20" s="8"/>
      <c r="B20" s="8" t="s">
        <v>21</v>
      </c>
      <c r="C20" s="8"/>
      <c r="D20" s="8"/>
      <c r="E20" s="8"/>
      <c r="F20" s="8"/>
      <c r="G20" s="8"/>
      <c r="H20" s="8"/>
    </row>
    <row r="21" spans="1:16" x14ac:dyDescent="0.25">
      <c r="A21" s="8"/>
      <c r="B21" s="8" t="s">
        <v>22</v>
      </c>
      <c r="C21" s="8"/>
      <c r="D21" s="8"/>
      <c r="E21" s="8"/>
      <c r="F21" s="8"/>
      <c r="G21" s="8"/>
      <c r="H21" s="8"/>
    </row>
    <row r="22" spans="1:16" x14ac:dyDescent="0.25">
      <c r="A22" s="8"/>
      <c r="B22" s="8" t="s">
        <v>23</v>
      </c>
      <c r="C22" s="8"/>
      <c r="D22" s="8"/>
      <c r="E22" s="8"/>
      <c r="F22" s="8"/>
      <c r="G22" s="8"/>
      <c r="H22" s="8"/>
    </row>
    <row r="23" spans="1:16" x14ac:dyDescent="0.25">
      <c r="A23" s="9"/>
      <c r="B23" s="9"/>
      <c r="C23" s="9"/>
      <c r="D23" s="9"/>
      <c r="E23" s="9"/>
      <c r="F23" s="9"/>
      <c r="G23" s="9"/>
      <c r="H23" s="9"/>
    </row>
    <row r="24" spans="1:16" x14ac:dyDescent="0.25">
      <c r="A24" s="8" t="s">
        <v>24</v>
      </c>
      <c r="B24" s="8"/>
      <c r="C24" s="8"/>
      <c r="D24" s="8"/>
      <c r="E24" s="8"/>
      <c r="F24" s="8"/>
      <c r="G24" s="8"/>
      <c r="H24" s="8"/>
    </row>
    <row r="25" spans="1:16" x14ac:dyDescent="0.25">
      <c r="A25" s="9"/>
      <c r="B25" s="9"/>
      <c r="C25" s="9"/>
      <c r="D25" s="9"/>
      <c r="E25" s="9"/>
      <c r="F25" s="9"/>
      <c r="G25" s="9"/>
      <c r="H25" s="9"/>
    </row>
    <row r="26" spans="1:16" x14ac:dyDescent="0.25">
      <c r="A26" s="8" t="s">
        <v>39</v>
      </c>
      <c r="B26" s="8"/>
      <c r="C26" s="8"/>
      <c r="D26" s="8"/>
      <c r="E26" s="8"/>
      <c r="F26" s="8"/>
      <c r="G26" s="8"/>
      <c r="H26" s="8"/>
    </row>
    <row r="27" spans="1:16" x14ac:dyDescent="0.25">
      <c r="A27" s="8"/>
      <c r="B27" s="8" t="s">
        <v>35</v>
      </c>
      <c r="C27" s="8"/>
      <c r="D27" s="8"/>
      <c r="E27" s="8"/>
      <c r="F27" s="8"/>
      <c r="G27" s="8"/>
      <c r="H27" s="8"/>
    </row>
    <row r="28" spans="1:16" x14ac:dyDescent="0.25">
      <c r="A28" s="8"/>
      <c r="B28" s="8" t="s">
        <v>12</v>
      </c>
      <c r="C28" s="8"/>
      <c r="D28" s="8"/>
      <c r="E28" s="8"/>
      <c r="F28" s="8"/>
      <c r="G28" s="8"/>
      <c r="H28" s="8"/>
    </row>
    <row r="29" spans="1:16" x14ac:dyDescent="0.25">
      <c r="A29" s="9"/>
      <c r="B29" s="9"/>
      <c r="C29" s="9"/>
      <c r="D29" s="9"/>
      <c r="E29" s="9"/>
      <c r="F29" s="9"/>
      <c r="G29" s="9"/>
      <c r="H29" s="9"/>
    </row>
    <row r="30" spans="1:16" x14ac:dyDescent="0.25">
      <c r="A30" s="8" t="s">
        <v>11</v>
      </c>
      <c r="B30" s="8"/>
      <c r="C30" s="8"/>
      <c r="D30" s="8"/>
      <c r="E30" s="8"/>
      <c r="F30" s="8"/>
      <c r="G30" s="8"/>
      <c r="H30" s="8"/>
    </row>
    <row r="31" spans="1:16" x14ac:dyDescent="0.25">
      <c r="A31" s="8"/>
      <c r="B31" s="8" t="s">
        <v>9</v>
      </c>
      <c r="C31" s="8"/>
      <c r="D31" s="8"/>
      <c r="E31" s="8"/>
      <c r="F31" s="8"/>
      <c r="G31" s="8"/>
      <c r="H31" s="8"/>
    </row>
    <row r="32" spans="1:16" x14ac:dyDescent="0.25">
      <c r="A32" s="9"/>
      <c r="B32" s="9"/>
      <c r="C32" s="9"/>
      <c r="D32" s="9"/>
      <c r="E32" s="9"/>
      <c r="F32" s="9"/>
      <c r="G32" s="9"/>
      <c r="H32" s="9"/>
    </row>
    <row r="33" spans="1:8" x14ac:dyDescent="0.25">
      <c r="A33" s="8" t="s">
        <v>37</v>
      </c>
      <c r="B33" s="8"/>
      <c r="C33" s="8"/>
      <c r="D33" s="8"/>
      <c r="E33" s="8"/>
      <c r="F33" s="8"/>
      <c r="G33" s="8"/>
      <c r="H33" s="8"/>
    </row>
    <row r="34" spans="1:8" x14ac:dyDescent="0.25">
      <c r="A34" s="9"/>
      <c r="B34" s="9"/>
      <c r="C34" s="9"/>
      <c r="D34" s="9"/>
      <c r="E34" s="9"/>
      <c r="F34" s="9"/>
      <c r="G34" s="9"/>
      <c r="H34" s="9"/>
    </row>
    <row r="35" spans="1:8" x14ac:dyDescent="0.25">
      <c r="A35" s="8" t="s">
        <v>38</v>
      </c>
      <c r="B35" s="8"/>
      <c r="C35" s="8"/>
      <c r="D35" s="8"/>
      <c r="E35" s="8"/>
      <c r="F35" s="8"/>
      <c r="G35" s="8"/>
      <c r="H35" s="8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</sheetData>
  <sortState xmlns:xlrd2="http://schemas.microsoft.com/office/spreadsheetml/2017/richdata2" ref="A3:G8">
    <sortCondition ref="C3:C8"/>
    <sortCondition descending="1" ref="E3:E8"/>
  </sortState>
  <mergeCells count="2">
    <mergeCell ref="A10:D10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2</vt:i4>
      </vt:variant>
    </vt:vector>
  </HeadingPairs>
  <TitlesOfParts>
    <vt:vector size="3" baseType="lpstr">
      <vt:lpstr>CauHoi</vt:lpstr>
      <vt:lpstr>CauHoi!Criteria</vt:lpstr>
      <vt:lpstr>CauHoi!Trích_xuất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S2corp.vn</dc:creator>
  <cp:lastModifiedBy>Nguyen Thanh Dat</cp:lastModifiedBy>
  <dcterms:created xsi:type="dcterms:W3CDTF">2020-09-25T02:00:16Z</dcterms:created>
  <dcterms:modified xsi:type="dcterms:W3CDTF">2021-10-05T13:44:42Z</dcterms:modified>
</cp:coreProperties>
</file>