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Dropbox\Documents\Trainer\Trainer\Mentor\CNPMDHBK\"/>
    </mc:Choice>
  </mc:AlternateContent>
  <bookViews>
    <workbookView xWindow="0" yWindow="0" windowWidth="19200" windowHeight="7005" activeTab="1"/>
  </bookViews>
  <sheets>
    <sheet name="DS Nhóm" sheetId="3" r:id="rId1"/>
    <sheet name="Master Plan" sheetId="1" r:id="rId2"/>
  </sheets>
  <definedNames>
    <definedName name="_xlnm._FilterDatabase" localSheetId="1" hidden="1">'Master Plan'!$B$2:$F$14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C6" i="1"/>
  <c r="C5" i="1"/>
  <c r="B6" i="1"/>
  <c r="C4" i="1"/>
  <c r="B13" i="1"/>
  <c r="C13" i="1"/>
  <c r="B7" i="1"/>
  <c r="C7" i="1"/>
  <c r="B10" i="1"/>
  <c r="C9" i="1"/>
  <c r="C10" i="1"/>
  <c r="B11" i="1"/>
  <c r="C11" i="1"/>
  <c r="B12" i="1"/>
  <c r="C12" i="1"/>
  <c r="B14" i="1"/>
  <c r="C14" i="1"/>
</calcChain>
</file>

<file path=xl/sharedStrings.xml><?xml version="1.0" encoding="utf-8"?>
<sst xmlns="http://schemas.openxmlformats.org/spreadsheetml/2006/main" count="238" uniqueCount="196">
  <si>
    <t>Các nhóm đăng ký và chọn đề tài</t>
  </si>
  <si>
    <t>Chuẩn bị SRS</t>
  </si>
  <si>
    <t>Team</t>
  </si>
  <si>
    <t>Coding</t>
  </si>
  <si>
    <t>Mentor &amp; Team</t>
  </si>
  <si>
    <t>30% Coding</t>
  </si>
  <si>
    <t>60% Coding</t>
  </si>
  <si>
    <t>80% Coding</t>
  </si>
  <si>
    <t>100% Coding</t>
  </si>
  <si>
    <t>Mentor triển khai đề tài</t>
  </si>
  <si>
    <t>Thiết kế DataBase</t>
  </si>
  <si>
    <t>Mentor review SRS và DataBase</t>
  </si>
  <si>
    <t>Final review</t>
  </si>
  <si>
    <t>Start Date</t>
  </si>
  <si>
    <t>End Date</t>
  </si>
  <si>
    <t>Task</t>
  </si>
  <si>
    <t>Product Required</t>
  </si>
  <si>
    <t>Tên đề tài</t>
  </si>
  <si>
    <t>100% SRS &amp; DataBase</t>
  </si>
  <si>
    <t>Assign</t>
  </si>
  <si>
    <t>Final Product</t>
  </si>
  <si>
    <t>Review tiến độ</t>
  </si>
  <si>
    <t>Testing (prepaired tescase, execute test )</t>
  </si>
  <si>
    <t>Nhóm</t>
  </si>
  <si>
    <t>MSSV</t>
  </si>
  <si>
    <t>Họ và tên</t>
  </si>
  <si>
    <t>Gmail</t>
  </si>
  <si>
    <t>Mã nhóm</t>
  </si>
  <si>
    <t>Nhóm trưởng</t>
  </si>
  <si>
    <t>Tên đề tài(dự kiến)</t>
  </si>
  <si>
    <t>Thầy Hướng Dẫn</t>
  </si>
  <si>
    <t>Nguyễn Dương Gia Bảo</t>
  </si>
  <si>
    <t>nguyenbao12c6nh1@gmail.com</t>
  </si>
  <si>
    <t>12A.N1</t>
  </si>
  <si>
    <t>Nguyễn Văn Tú</t>
  </si>
  <si>
    <t>Quán Lý Ký Túc Xá</t>
  </si>
  <si>
    <t>SonTTH1</t>
  </si>
  <si>
    <t>ntu96109@gmail.com</t>
  </si>
  <si>
    <t>Lê Đức Huy</t>
  </si>
  <si>
    <t>duchuyvlogs@gmail.com</t>
  </si>
  <si>
    <t>Bùi Dương Hoàng Nguyên</t>
  </si>
  <si>
    <t>Vũ Tiến Hùng</t>
  </si>
  <si>
    <t xml:space="preserve">tienhungg0305@gmail.com </t>
  </si>
  <si>
    <t>12A.N2</t>
  </si>
  <si>
    <t>Quán lý thư viện sách</t>
  </si>
  <si>
    <t>Nguyễn Hiếu</t>
  </si>
  <si>
    <t>hieupiro124@gmail.com</t>
  </si>
  <si>
    <t>Trương Thành Đạt</t>
  </si>
  <si>
    <t>thanhdat1047t@gmail.com</t>
  </si>
  <si>
    <t>Nguyễn Trí Hậu</t>
  </si>
  <si>
    <t>nguyentrihauqna@gmail.com</t>
  </si>
  <si>
    <t>Lê Doãn Minh Huy</t>
  </si>
  <si>
    <t>ldmh2042002@gmail.com</t>
  </si>
  <si>
    <t>12A.N3</t>
  </si>
  <si>
    <t>Quản lý nhà hàng</t>
  </si>
  <si>
    <t>Nguyễn Hữu Thiện</t>
  </si>
  <si>
    <t>nhthien.dut@gmail.com</t>
  </si>
  <si>
    <t>Huỳnh Văn Việt</t>
  </si>
  <si>
    <t>hvviet93.1617@gmail.com</t>
  </si>
  <si>
    <t>Nguyễn Anh Khoa</t>
  </si>
  <si>
    <t>anhkhoaldbb@gmail.com</t>
  </si>
  <si>
    <t>Lê Thành Phát</t>
  </si>
  <si>
    <t>phat0905009248@gmail.com</t>
  </si>
  <si>
    <t>12A.N4</t>
  </si>
  <si>
    <t>Nguyễn Thế Đăng Hoan</t>
  </si>
  <si>
    <t>nguyenthedanghoan@gmail.com</t>
  </si>
  <si>
    <t>Hồ Như Phong</t>
  </si>
  <si>
    <t>phong882k2@gmail.com</t>
  </si>
  <si>
    <t>Dương Trí Đức</t>
  </si>
  <si>
    <t>Duongtriduc02@gmail.com</t>
  </si>
  <si>
    <t>Hoàng Nhật Minh</t>
  </si>
  <si>
    <t>hoangnhatminh1604@gmail.com</t>
  </si>
  <si>
    <t>12A.N5</t>
  </si>
  <si>
    <t>Quản lý bán vé máy bay</t>
  </si>
  <si>
    <t>LinhHD5</t>
  </si>
  <si>
    <t>Nguyễn Tuyết Sơn</t>
  </si>
  <si>
    <t>tuyetson0101@gmail.com</t>
  </si>
  <si>
    <t>Võ Chí Tài</t>
  </si>
  <si>
    <t>vochitaitt@gmail.com</t>
  </si>
  <si>
    <t>Phạm Văn Trọng</t>
  </si>
  <si>
    <t>phamvantrong10102k2@gmail.com</t>
  </si>
  <si>
    <t>Phan Thanh Dũng</t>
  </si>
  <si>
    <t>phandung13122002@gmail.com</t>
  </si>
  <si>
    <t>91B.N1</t>
  </si>
  <si>
    <t>Phần mềm quản lí siêu thị mini</t>
  </si>
  <si>
    <t>Nguyễn Thanh Hoàng</t>
  </si>
  <si>
    <t>thanhhoang15032002@gmail.com</t>
  </si>
  <si>
    <t>Nguyễn Văn Sinh Định</t>
  </si>
  <si>
    <t>dinhnguyen2002asd@gmail.com</t>
  </si>
  <si>
    <t>Nguyễn Hoàng Quân</t>
  </si>
  <si>
    <t>nguyenhoangquan.ph@gmail.com</t>
  </si>
  <si>
    <t>Ngô Văn Toàn</t>
  </si>
  <si>
    <t>toango123zx@gmail.com</t>
  </si>
  <si>
    <t>91B.N2</t>
  </si>
  <si>
    <t>Phần mềm hệ thống quản lý nhà sách</t>
  </si>
  <si>
    <t>Lưu Nhật Minh</t>
  </si>
  <si>
    <t>nhatminh16009@gmail.com</t>
  </si>
  <si>
    <t>Lê Bá Thuận</t>
  </si>
  <si>
    <t>thuanpnqn@gmail.com</t>
  </si>
  <si>
    <t>Đỗ Nguyên Ánh</t>
  </si>
  <si>
    <t>donguyenanh2k1@gmail.com</t>
  </si>
  <si>
    <t>Lê Văn Hào</t>
  </si>
  <si>
    <t>haole53492@gmail.com</t>
  </si>
  <si>
    <t>91B.N3</t>
  </si>
  <si>
    <t>Trần Trung Hiếu</t>
  </si>
  <si>
    <t>Phần mềm quản lý rạp chiếu phim</t>
  </si>
  <si>
    <t>trantrunghieu74.dut@gmail.com</t>
  </si>
  <si>
    <t>Phạm Khắc Luận</t>
  </si>
  <si>
    <t>luankhacpham1392002@gmail.com</t>
  </si>
  <si>
    <t>Trần Văn Hữu</t>
  </si>
  <si>
    <t>Huukoi732002@gmail.com</t>
  </si>
  <si>
    <t>Nguyễn Hoàng Sang</t>
  </si>
  <si>
    <t>hoanngsanng1902@gmail.com</t>
  </si>
  <si>
    <t>91B.N4</t>
  </si>
  <si>
    <t>Hoàng Đình Điệp</t>
  </si>
  <si>
    <t>Phần mềm quản lý bán trà sữa</t>
  </si>
  <si>
    <t>DonNV4</t>
  </si>
  <si>
    <t>Nguyễn Văn Trọng Nguyên</t>
  </si>
  <si>
    <t>trongnguyen.2002.nguyenvan@gmail.com</t>
  </si>
  <si>
    <t>diephoang2001@gmail.com</t>
  </si>
  <si>
    <t>Lê Quốc Hưng</t>
  </si>
  <si>
    <t>lequochung30077@gmail.com</t>
  </si>
  <si>
    <t>Nguyễn Thái Nhật Sang</t>
  </si>
  <si>
    <t>nhatsangnguyen02@gmail.com</t>
  </si>
  <si>
    <t>91B.N5</t>
  </si>
  <si>
    <t>Phần mềm quản lí nhà sách</t>
  </si>
  <si>
    <t>Phan Văn Quyền</t>
  </si>
  <si>
    <t>phanquyen2k2@gmail.com</t>
  </si>
  <si>
    <t>Dương Minh Đức</t>
  </si>
  <si>
    <t>duongminhduc23092002it@gmail.com</t>
  </si>
  <si>
    <t>Nguyễn Hồng Trường</t>
  </si>
  <si>
    <t>truong.20tdt2@gmail.com</t>
  </si>
  <si>
    <t>Đỗ Nguyễn Quốc Đạt</t>
  </si>
  <si>
    <t>donguyenquocdat2801@gmail.com</t>
  </si>
  <si>
    <t>91B.N6</t>
  </si>
  <si>
    <t>Phần mềm quản lý bán hàng shop ecommerce</t>
  </si>
  <si>
    <t>Nguyễn Tấn Khoa</t>
  </si>
  <si>
    <t>96khoa20@gmail.com</t>
  </si>
  <si>
    <t>Bùi Hồng Phước</t>
  </si>
  <si>
    <t>phuoc.dut.udn@gmail.com</t>
  </si>
  <si>
    <t>Nguyễn Viết Sáng</t>
  </si>
  <si>
    <t>sangpro123451@gmail.com</t>
  </si>
  <si>
    <t>91B.N7</t>
  </si>
  <si>
    <t>Đặng Quốc Thắng</t>
  </si>
  <si>
    <t>Phần mềm bán hàng trên sàn thương mại điện tử</t>
  </si>
  <si>
    <t>QuocBLC</t>
  </si>
  <si>
    <t>dangquocthang2002@gmail.com</t>
  </si>
  <si>
    <t>Lê Đức Thọ</t>
  </si>
  <si>
    <t>leductho263@gmail.com</t>
  </si>
  <si>
    <t>Lê Văn Thành Luân</t>
  </si>
  <si>
    <t>thanhluan080502@gmail.com</t>
  </si>
  <si>
    <t>91B.N8</t>
  </si>
  <si>
    <t>Phần mềm quản lý tài khoản ngân hàng</t>
  </si>
  <si>
    <t>Phạm Nguyên Khang</t>
  </si>
  <si>
    <t>phamkhang4279@gmail.com</t>
  </si>
  <si>
    <t>Trần Đình Tâm</t>
  </si>
  <si>
    <t>villadiwc123@gmail.com</t>
  </si>
  <si>
    <t>Dương Mạnh Quân</t>
  </si>
  <si>
    <t>boylanhlung2106@gmail.com</t>
  </si>
  <si>
    <t>Phan Ngọc Danh</t>
  </si>
  <si>
    <t>danhphan8822@gmail.com</t>
  </si>
  <si>
    <t>91B.N9</t>
  </si>
  <si>
    <t>Trần Văn Phúc</t>
  </si>
  <si>
    <t>Phần mềm quản lí bán cà phê</t>
  </si>
  <si>
    <t>Lê Hữu Đức Huy</t>
  </si>
  <si>
    <t>lehuuduchuy124@gmail.com</t>
  </si>
  <si>
    <t>Phuckarry634@gmail.com</t>
  </si>
  <si>
    <t>Nguyễn Chí Quốc</t>
  </si>
  <si>
    <t>nguyenchiquocbinhminh@gmail.com</t>
  </si>
  <si>
    <t>Contact thầy hướng dẫn:</t>
  </si>
  <si>
    <t>Name</t>
  </si>
  <si>
    <t>Email</t>
  </si>
  <si>
    <t>phone</t>
  </si>
  <si>
    <t>linhhd5@fsoft.com.vn</t>
  </si>
  <si>
    <t>SonTTH</t>
  </si>
  <si>
    <t>sontth1@fsoft.com.vn</t>
  </si>
  <si>
    <t>donnv4@fsoft.com.vn</t>
  </si>
  <si>
    <t>QuocBLC@fsoft.com.vn</t>
  </si>
  <si>
    <t>1. Vắng nghỉ thì phải xin phép trước ( Email/SDT). Nếu nghỉ thì bắt buộc phải đảm bảo tiến độ công việc , không ảnh hưởng đến nhóm</t>
  </si>
  <si>
    <t>2. Không được vắng quá 3 buổi</t>
  </si>
  <si>
    <t>3. Đảm bảo tiến độ theo plan. ( Ai ko đảm bảo tiến độ 2 lần gặp liên tiếp thì fail )</t>
  </si>
  <si>
    <t>nguyenbui31102002@gmail.com</t>
  </si>
  <si>
    <t>4. Vào meeting đúng giờ</t>
  </si>
  <si>
    <t>OK</t>
  </si>
  <si>
    <t>SRS</t>
  </si>
  <si>
    <t>ERD/Class Diagram/ Database Diagram</t>
  </si>
  <si>
    <t>random công việc</t>
  </si>
  <si>
    <t>sơ đồ tiến độ ( chart )</t>
  </si>
  <si>
    <t>tạo group chat/meeting/task</t>
  </si>
  <si>
    <t>todolist</t>
  </si>
  <si>
    <t>Quản lý ga tàu</t>
  </si>
  <si>
    <t>0905286887</t>
  </si>
  <si>
    <t>0947857358</t>
  </si>
  <si>
    <t>0975822139</t>
  </si>
  <si>
    <t>0905212232</t>
  </si>
  <si>
    <t>hoangsonbusiness@gmail.com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</si>
</sst>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\,\ dd\-mmm\-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5"/>
      <color theme="1"/>
      <name val="Calibri"/>
      <family val="2"/>
    </font>
    <font>
      <sz val="13"/>
      <color theme="1"/>
      <name val="Calibri"/>
      <family val="2"/>
    </font>
    <font>
      <sz val="13"/>
      <name val="Calibri"/>
      <family val="2"/>
    </font>
    <font>
      <u/>
      <sz val="13"/>
      <name val="Calibri"/>
      <family val="2"/>
    </font>
    <font>
      <sz val="13"/>
      <color rgb="FF333333"/>
      <name val="Calibri"/>
      <family val="2"/>
    </font>
    <font>
      <u/>
      <sz val="13"/>
      <name val="Calibri"/>
      <family val="2"/>
      <scheme val="minor"/>
    </font>
    <font>
      <sz val="13"/>
      <color rgb="FF0D0D0D"/>
      <name val="Calibri"/>
      <family val="2"/>
    </font>
    <font>
      <u/>
      <sz val="11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u/>
      <sz val="11"/>
      <name val="Calibri"/>
      <family val="2"/>
    </font>
    <font>
      <sz val="14"/>
      <color rgb="FF050505"/>
      <name val="Calibri"/>
      <family val="2"/>
    </font>
    <font>
      <sz val="13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>
      <alignment vertical="center"/>
    </xf>
  </cellStyleXfs>
  <cellXfs count="7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3" xfId="0" applyBorder="1"/>
    <xf numFmtId="0" fontId="0" fillId="0" borderId="3" xfId="0" applyFill="1" applyBorder="1"/>
    <xf numFmtId="0" fontId="2" fillId="0" borderId="1" xfId="0" applyFont="1" applyFill="1" applyBorder="1"/>
    <xf numFmtId="0" fontId="2" fillId="0" borderId="3" xfId="0" applyFont="1" applyFill="1" applyBorder="1"/>
    <xf numFmtId="9" fontId="2" fillId="0" borderId="1" xfId="0" applyNumberFormat="1" applyFont="1" applyFill="1" applyBorder="1"/>
    <xf numFmtId="0" fontId="2" fillId="0" borderId="8" xfId="0" applyFont="1" applyBorder="1"/>
    <xf numFmtId="0" fontId="2" fillId="0" borderId="9" xfId="0" applyFont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164" fontId="0" fillId="0" borderId="2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2" fillId="0" borderId="2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164" fontId="0" fillId="0" borderId="2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left"/>
    </xf>
    <xf numFmtId="164" fontId="2" fillId="0" borderId="7" xfId="0" applyNumberFormat="1" applyFont="1" applyBorder="1" applyAlignment="1">
      <alignment horizontal="left"/>
    </xf>
    <xf numFmtId="164" fontId="2" fillId="0" borderId="8" xfId="0" applyNumberFormat="1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0" fontId="5" fillId="3" borderId="10" xfId="2" applyFont="1" applyBorder="1" applyAlignment="1">
      <alignment horizontal="center" vertical="center" wrapText="1"/>
    </xf>
    <xf numFmtId="0" fontId="5" fillId="3" borderId="10" xfId="2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10" xfId="0" applyFont="1" applyBorder="1"/>
    <xf numFmtId="0" fontId="7" fillId="0" borderId="10" xfId="0" applyFont="1" applyBorder="1"/>
    <xf numFmtId="0" fontId="0" fillId="0" borderId="0" xfId="0" applyAlignment="1">
      <alignment horizontal="left" wrapText="1"/>
    </xf>
    <xf numFmtId="0" fontId="8" fillId="0" borderId="10" xfId="1" applyFont="1" applyBorder="1"/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/>
    <xf numFmtId="0" fontId="10" fillId="0" borderId="10" xfId="1" applyFont="1" applyBorder="1"/>
    <xf numFmtId="0" fontId="11" fillId="0" borderId="10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left"/>
    </xf>
    <xf numFmtId="0" fontId="8" fillId="0" borderId="10" xfId="0" applyFont="1" applyBorder="1"/>
    <xf numFmtId="0" fontId="11" fillId="0" borderId="10" xfId="0" applyFont="1" applyBorder="1" applyAlignment="1">
      <alignment horizontal="center" vertical="center"/>
    </xf>
    <xf numFmtId="0" fontId="12" fillId="0" borderId="10" xfId="1" applyFont="1" applyBorder="1"/>
    <xf numFmtId="0" fontId="8" fillId="0" borderId="10" xfId="0" applyFont="1" applyBorder="1" applyAlignment="1">
      <alignment wrapText="1"/>
    </xf>
    <xf numFmtId="0" fontId="14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left"/>
    </xf>
    <xf numFmtId="0" fontId="15" fillId="0" borderId="10" xfId="1" applyFont="1" applyBorder="1" applyAlignment="1">
      <alignment horizontal="left"/>
    </xf>
    <xf numFmtId="0" fontId="12" fillId="0" borderId="10" xfId="1" applyFont="1" applyBorder="1" applyAlignment="1">
      <alignment horizontal="left"/>
    </xf>
    <xf numFmtId="0" fontId="15" fillId="0" borderId="10" xfId="1" applyFont="1" applyBorder="1" applyAlignment="1">
      <alignment horizontal="left" vertical="center"/>
    </xf>
    <xf numFmtId="0" fontId="16" fillId="0" borderId="10" xfId="0" applyFont="1" applyBorder="1" applyAlignment="1">
      <alignment horizontal="center"/>
    </xf>
    <xf numFmtId="0" fontId="15" fillId="0" borderId="10" xfId="1" applyFont="1" applyBorder="1"/>
    <xf numFmtId="0" fontId="12" fillId="0" borderId="10" xfId="1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4" fillId="0" borderId="0" xfId="1"/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14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top" wrapText="1"/>
    </xf>
    <xf numFmtId="0" fontId="13" fillId="0" borderId="11" xfId="0" applyFont="1" applyBorder="1" applyAlignment="1">
      <alignment horizontal="center" vertical="top" wrapText="1"/>
    </xf>
    <xf numFmtId="0" fontId="13" fillId="0" borderId="12" xfId="0" applyFont="1" applyBorder="1" applyAlignment="1">
      <alignment horizontal="center" vertical="top" wrapText="1"/>
    </xf>
    <xf numFmtId="0" fontId="13" fillId="0" borderId="13" xfId="0" applyFont="1" applyBorder="1" applyAlignment="1">
      <alignment horizontal="center" vertical="top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 wrapText="1"/>
    </xf>
    <xf numFmtId="0" fontId="6" fillId="4" borderId="10" xfId="0" applyFont="1" applyFill="1" applyBorder="1"/>
    <xf numFmtId="0" fontId="4" fillId="4" borderId="10" xfId="1" applyFill="1" applyBorder="1"/>
    <xf numFmtId="0" fontId="5" fillId="3" borderId="12" xfId="2" applyFont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0" fillId="0" borderId="0" xfId="0" quotePrefix="1"/>
    <xf numFmtId="0" fontId="0" fillId="4" borderId="0" xfId="0" applyFill="1" applyAlignment="1">
      <alignment horizontal="left" wrapText="1"/>
    </xf>
    <xf numFmtId="0" fontId="4" fillId="4" borderId="0" xfId="1" applyFill="1"/>
    <xf numFmtId="0" fontId="0" fillId="4" borderId="0" xfId="0" quotePrefix="1" applyFill="1"/>
  </cellXfs>
  <cellStyles count="3">
    <cellStyle name="60% - Accent4 2" xfId="2"/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d\,\ dd\-mmm\-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ddd\,\ dd\-mmm\-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3999755851924192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2:F14" totalsRowShown="0" headerRowDxfId="8" headerRowBorderDxfId="7" tableBorderDxfId="6" totalsRowBorderDxfId="5">
  <autoFilter ref="B2:F14"/>
  <tableColumns count="5">
    <tableColumn id="1" name="Start Date" dataDxfId="4"/>
    <tableColumn id="2" name="End Date" dataDxfId="3">
      <calculatedColumnFormula>B3</calculatedColumnFormula>
    </tableColumn>
    <tableColumn id="3" name="Task" dataDxfId="2"/>
    <tableColumn id="4" name="Product Required" dataDxfId="1"/>
    <tableColumn id="5" name="Assign" dataDxfId="0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hamvantrong10102k2@gmail.com" TargetMode="External"/><Relationship Id="rId18" Type="http://schemas.openxmlformats.org/officeDocument/2006/relationships/hyperlink" Target="mailto:trongnguyen.2002.nguyenvan@gmail.com" TargetMode="External"/><Relationship Id="rId26" Type="http://schemas.openxmlformats.org/officeDocument/2006/relationships/hyperlink" Target="mailto:Huukoi732002@gmail.com" TargetMode="External"/><Relationship Id="rId39" Type="http://schemas.openxmlformats.org/officeDocument/2006/relationships/hyperlink" Target="mailto:villadiwc123@gmail.com" TargetMode="External"/><Relationship Id="rId21" Type="http://schemas.openxmlformats.org/officeDocument/2006/relationships/hyperlink" Target="mailto:donguyenquocdat2801@gmail.com" TargetMode="External"/><Relationship Id="rId34" Type="http://schemas.openxmlformats.org/officeDocument/2006/relationships/hyperlink" Target="mailto:thuanpnqn@gmail.com" TargetMode="External"/><Relationship Id="rId42" Type="http://schemas.openxmlformats.org/officeDocument/2006/relationships/hyperlink" Target="mailto:duongminhduc23092002it@gmail.com" TargetMode="External"/><Relationship Id="rId47" Type="http://schemas.openxmlformats.org/officeDocument/2006/relationships/hyperlink" Target="mailto:leductho263@gmail.com" TargetMode="External"/><Relationship Id="rId50" Type="http://schemas.openxmlformats.org/officeDocument/2006/relationships/hyperlink" Target="mailto:sontth1@fsoft.com.vn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mailto:nguyenthedanghoan@gmail.com" TargetMode="External"/><Relationship Id="rId2" Type="http://schemas.openxmlformats.org/officeDocument/2006/relationships/hyperlink" Target="mailto:nguyentrihauqna@gmail.com" TargetMode="External"/><Relationship Id="rId16" Type="http://schemas.openxmlformats.org/officeDocument/2006/relationships/hyperlink" Target="mailto:trantrunghieu74.dut@gmail.com" TargetMode="External"/><Relationship Id="rId29" Type="http://schemas.openxmlformats.org/officeDocument/2006/relationships/hyperlink" Target="mailto:Phuckarry634@gmail.com" TargetMode="External"/><Relationship Id="rId11" Type="http://schemas.openxmlformats.org/officeDocument/2006/relationships/hyperlink" Target="mailto:hoangnhatminh1604@gmail.com" TargetMode="External"/><Relationship Id="rId24" Type="http://schemas.openxmlformats.org/officeDocument/2006/relationships/hyperlink" Target="mailto:truong.20tdt2@gmail.com" TargetMode="External"/><Relationship Id="rId32" Type="http://schemas.openxmlformats.org/officeDocument/2006/relationships/hyperlink" Target="mailto:thanhhoang15032002@gmail.com" TargetMode="External"/><Relationship Id="rId37" Type="http://schemas.openxmlformats.org/officeDocument/2006/relationships/hyperlink" Target="mailto:thanhluan080502@gmail.com" TargetMode="External"/><Relationship Id="rId40" Type="http://schemas.openxmlformats.org/officeDocument/2006/relationships/hyperlink" Target="mailto:dinhnguyen2002asd@gmail.com" TargetMode="External"/><Relationship Id="rId45" Type="http://schemas.openxmlformats.org/officeDocument/2006/relationships/hyperlink" Target="mailto:sangpro123451@gmail.com" TargetMode="External"/><Relationship Id="rId53" Type="http://schemas.openxmlformats.org/officeDocument/2006/relationships/hyperlink" Target="mailto:nguyenbui31102002@gmail.com" TargetMode="External"/><Relationship Id="rId5" Type="http://schemas.openxmlformats.org/officeDocument/2006/relationships/hyperlink" Target="mailto:ldmh2042002@gmail.com" TargetMode="External"/><Relationship Id="rId10" Type="http://schemas.openxmlformats.org/officeDocument/2006/relationships/hyperlink" Target="mailto:tuyetson0101@gmail.com" TargetMode="External"/><Relationship Id="rId19" Type="http://schemas.openxmlformats.org/officeDocument/2006/relationships/hyperlink" Target="mailto:96khoa20@gmail.com" TargetMode="External"/><Relationship Id="rId31" Type="http://schemas.openxmlformats.org/officeDocument/2006/relationships/hyperlink" Target="mailto:nguyenchiquocbinhminh@gmail.com" TargetMode="External"/><Relationship Id="rId44" Type="http://schemas.openxmlformats.org/officeDocument/2006/relationships/hyperlink" Target="mailto:danhphan8822@gmail.com" TargetMode="External"/><Relationship Id="rId52" Type="http://schemas.openxmlformats.org/officeDocument/2006/relationships/hyperlink" Target="mailto:QuocBLC@fsoft.com.vn" TargetMode="External"/><Relationship Id="rId4" Type="http://schemas.openxmlformats.org/officeDocument/2006/relationships/hyperlink" Target="mailto:hieupiro124@gmail.com" TargetMode="External"/><Relationship Id="rId9" Type="http://schemas.openxmlformats.org/officeDocument/2006/relationships/hyperlink" Target="mailto:anhkhoaldbb@gmail.com" TargetMode="External"/><Relationship Id="rId14" Type="http://schemas.openxmlformats.org/officeDocument/2006/relationships/hyperlink" Target="mailto:phong882k2@gmail.com" TargetMode="External"/><Relationship Id="rId22" Type="http://schemas.openxmlformats.org/officeDocument/2006/relationships/hyperlink" Target="mailto:phuoc.dut.udn@gmail.com" TargetMode="External"/><Relationship Id="rId27" Type="http://schemas.openxmlformats.org/officeDocument/2006/relationships/hyperlink" Target="mailto:hoanngsanng1902@gmail.com" TargetMode="External"/><Relationship Id="rId30" Type="http://schemas.openxmlformats.org/officeDocument/2006/relationships/hyperlink" Target="mailto:diephoang2001@gmail.com" TargetMode="External"/><Relationship Id="rId35" Type="http://schemas.openxmlformats.org/officeDocument/2006/relationships/hyperlink" Target="mailto:nhatminh16009@gmail.com" TargetMode="External"/><Relationship Id="rId43" Type="http://schemas.openxmlformats.org/officeDocument/2006/relationships/hyperlink" Target="mailto:nhatsangnguyen02@gmail.com" TargetMode="External"/><Relationship Id="rId48" Type="http://schemas.openxmlformats.org/officeDocument/2006/relationships/hyperlink" Target="mailto:boylanhlung2106@gmail.com" TargetMode="External"/><Relationship Id="rId8" Type="http://schemas.openxmlformats.org/officeDocument/2006/relationships/hyperlink" Target="mailto:hvviet93.1617@gmail.com" TargetMode="External"/><Relationship Id="rId51" Type="http://schemas.openxmlformats.org/officeDocument/2006/relationships/hyperlink" Target="mailto:donnv4@fsoft.com.vn" TargetMode="External"/><Relationship Id="rId3" Type="http://schemas.openxmlformats.org/officeDocument/2006/relationships/hyperlink" Target="mailto:thanhdat1047t@gmail.com" TargetMode="External"/><Relationship Id="rId12" Type="http://schemas.openxmlformats.org/officeDocument/2006/relationships/hyperlink" Target="mailto:vochitaitt@gmail.com" TargetMode="External"/><Relationship Id="rId17" Type="http://schemas.openxmlformats.org/officeDocument/2006/relationships/hyperlink" Target="mailto:luankhacpham1392002@gmail.com" TargetMode="External"/><Relationship Id="rId25" Type="http://schemas.openxmlformats.org/officeDocument/2006/relationships/hyperlink" Target="mailto:lequochung30077@gmail.com" TargetMode="External"/><Relationship Id="rId33" Type="http://schemas.openxmlformats.org/officeDocument/2006/relationships/hyperlink" Target="mailto:donguyenanh2k1@gmail.com" TargetMode="External"/><Relationship Id="rId38" Type="http://schemas.openxmlformats.org/officeDocument/2006/relationships/hyperlink" Target="mailto:phamkhang4279@gmail.com" TargetMode="External"/><Relationship Id="rId46" Type="http://schemas.openxmlformats.org/officeDocument/2006/relationships/hyperlink" Target="mailto:dangquocthang2002@gmail.com" TargetMode="External"/><Relationship Id="rId20" Type="http://schemas.openxmlformats.org/officeDocument/2006/relationships/hyperlink" Target="mailto:nguyenhoangquan.ph@gmail.com" TargetMode="External"/><Relationship Id="rId41" Type="http://schemas.openxmlformats.org/officeDocument/2006/relationships/hyperlink" Target="mailto:phanquyen2k2@gmail.com" TargetMode="External"/><Relationship Id="rId54" Type="http://schemas.openxmlformats.org/officeDocument/2006/relationships/hyperlink" Target="mailto:hoangsonbusiness@gmail.com" TargetMode="External"/><Relationship Id="rId1" Type="http://schemas.openxmlformats.org/officeDocument/2006/relationships/hyperlink" Target="mailto:tienhungg0305@gmail.com" TargetMode="External"/><Relationship Id="rId6" Type="http://schemas.openxmlformats.org/officeDocument/2006/relationships/hyperlink" Target="mailto:nhthien.dut@gmail.com" TargetMode="External"/><Relationship Id="rId15" Type="http://schemas.openxmlformats.org/officeDocument/2006/relationships/hyperlink" Target="mailto:haole53492@gmail.com" TargetMode="External"/><Relationship Id="rId23" Type="http://schemas.openxmlformats.org/officeDocument/2006/relationships/hyperlink" Target="mailto:phandung13122002@gmail.com" TargetMode="External"/><Relationship Id="rId28" Type="http://schemas.openxmlformats.org/officeDocument/2006/relationships/hyperlink" Target="mailto:lehuuduchuy124@gmail.com" TargetMode="External"/><Relationship Id="rId36" Type="http://schemas.openxmlformats.org/officeDocument/2006/relationships/hyperlink" Target="mailto:toango123zx@gmail.com" TargetMode="External"/><Relationship Id="rId49" Type="http://schemas.openxmlformats.org/officeDocument/2006/relationships/hyperlink" Target="mailto:linhhd5@fsoft.com.v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topLeftCell="A49" zoomScale="160" zoomScaleNormal="160" workbookViewId="0">
      <selection activeCell="D10" sqref="D10"/>
    </sheetView>
  </sheetViews>
  <sheetFormatPr defaultRowHeight="15" x14ac:dyDescent="0.25"/>
  <cols>
    <col min="2" max="2" width="7.85546875" style="46" bestFit="1" customWidth="1"/>
    <col min="3" max="3" width="13.85546875" style="27" customWidth="1"/>
    <col min="4" max="4" width="30.42578125" customWidth="1"/>
    <col min="5" max="5" width="35.42578125" bestFit="1" customWidth="1"/>
    <col min="6" max="6" width="11.140625" bestFit="1" customWidth="1"/>
    <col min="7" max="7" width="36.5703125" customWidth="1"/>
    <col min="8" max="8" width="46.85546875" customWidth="1"/>
    <col min="9" max="9" width="24.5703125" customWidth="1"/>
    <col min="10" max="10" width="29.85546875" customWidth="1"/>
  </cols>
  <sheetData>
    <row r="1" spans="2:11" ht="39" x14ac:dyDescent="0.25">
      <c r="B1" s="22" t="s">
        <v>23</v>
      </c>
      <c r="C1" s="22" t="s">
        <v>24</v>
      </c>
      <c r="D1" s="23" t="s">
        <v>25</v>
      </c>
      <c r="E1" s="23" t="s">
        <v>26</v>
      </c>
      <c r="F1" s="23" t="s">
        <v>27</v>
      </c>
      <c r="G1" s="23" t="s">
        <v>28</v>
      </c>
      <c r="H1" s="23" t="s">
        <v>29</v>
      </c>
      <c r="I1" s="23" t="s">
        <v>30</v>
      </c>
      <c r="J1" s="65" t="s">
        <v>184</v>
      </c>
    </row>
    <row r="2" spans="2:11" ht="17.25" x14ac:dyDescent="0.3">
      <c r="B2" s="55">
        <v>1</v>
      </c>
      <c r="C2" s="24">
        <v>102200203</v>
      </c>
      <c r="D2" s="25" t="s">
        <v>31</v>
      </c>
      <c r="E2" s="26" t="s">
        <v>32</v>
      </c>
      <c r="F2" s="54" t="s">
        <v>33</v>
      </c>
      <c r="G2" s="54" t="s">
        <v>34</v>
      </c>
      <c r="H2" s="54" t="s">
        <v>35</v>
      </c>
      <c r="I2" s="59" t="s">
        <v>36</v>
      </c>
    </row>
    <row r="3" spans="2:11" ht="17.25" x14ac:dyDescent="0.3">
      <c r="B3" s="55"/>
      <c r="C3" s="24">
        <v>102200238</v>
      </c>
      <c r="D3" s="25" t="s">
        <v>34</v>
      </c>
      <c r="E3" s="26" t="s">
        <v>37</v>
      </c>
      <c r="F3" s="54"/>
      <c r="G3" s="54"/>
      <c r="H3" s="54"/>
      <c r="I3" s="60"/>
    </row>
    <row r="4" spans="2:11" ht="17.25" x14ac:dyDescent="0.3">
      <c r="B4" s="55"/>
      <c r="C4" s="24">
        <v>102200214</v>
      </c>
      <c r="D4" s="25" t="s">
        <v>38</v>
      </c>
      <c r="E4" s="26" t="s">
        <v>39</v>
      </c>
      <c r="F4" s="54"/>
      <c r="G4" s="54"/>
      <c r="H4" s="54"/>
      <c r="I4" s="60"/>
      <c r="J4" t="s">
        <v>183</v>
      </c>
    </row>
    <row r="5" spans="2:11" ht="17.25" x14ac:dyDescent="0.3">
      <c r="B5" s="55"/>
      <c r="C5" s="62">
        <v>102200221</v>
      </c>
      <c r="D5" s="63" t="s">
        <v>40</v>
      </c>
      <c r="E5" s="64" t="s">
        <v>181</v>
      </c>
      <c r="F5" s="54"/>
      <c r="G5" s="54"/>
      <c r="H5" s="54"/>
      <c r="I5" s="61"/>
      <c r="J5" s="27"/>
    </row>
    <row r="6" spans="2:11" ht="17.25" x14ac:dyDescent="0.3">
      <c r="B6" s="55">
        <v>2</v>
      </c>
      <c r="C6" s="24">
        <v>102200211</v>
      </c>
      <c r="D6" s="25" t="s">
        <v>41</v>
      </c>
      <c r="E6" s="28" t="s">
        <v>42</v>
      </c>
      <c r="F6" s="54" t="s">
        <v>43</v>
      </c>
      <c r="G6" s="54" t="s">
        <v>41</v>
      </c>
      <c r="H6" s="54" t="s">
        <v>44</v>
      </c>
      <c r="I6" s="59" t="s">
        <v>36</v>
      </c>
      <c r="J6" s="27"/>
    </row>
    <row r="7" spans="2:11" ht="17.25" x14ac:dyDescent="0.3">
      <c r="B7" s="55"/>
      <c r="C7" s="24">
        <v>102200208</v>
      </c>
      <c r="D7" s="25" t="s">
        <v>45</v>
      </c>
      <c r="E7" s="28" t="s">
        <v>46</v>
      </c>
      <c r="F7" s="54"/>
      <c r="G7" s="54"/>
      <c r="H7" s="54"/>
      <c r="I7" s="60"/>
      <c r="J7" s="27" t="s">
        <v>183</v>
      </c>
    </row>
    <row r="8" spans="2:11" ht="17.25" x14ac:dyDescent="0.3">
      <c r="B8" s="55"/>
      <c r="C8" s="24">
        <v>102200205</v>
      </c>
      <c r="D8" s="25" t="s">
        <v>47</v>
      </c>
      <c r="E8" s="28" t="s">
        <v>48</v>
      </c>
      <c r="F8" s="54"/>
      <c r="G8" s="54"/>
      <c r="H8" s="54"/>
      <c r="I8" s="60"/>
      <c r="J8" s="27"/>
    </row>
    <row r="9" spans="2:11" ht="17.25" x14ac:dyDescent="0.3">
      <c r="B9" s="55"/>
      <c r="C9" s="24">
        <v>102200087</v>
      </c>
      <c r="D9" s="25" t="s">
        <v>49</v>
      </c>
      <c r="E9" s="28" t="s">
        <v>50</v>
      </c>
      <c r="F9" s="54"/>
      <c r="G9" s="54"/>
      <c r="H9" s="54"/>
      <c r="I9" s="61"/>
    </row>
    <row r="10" spans="2:11" ht="17.25" x14ac:dyDescent="0.3">
      <c r="B10" s="55">
        <v>3</v>
      </c>
      <c r="C10" s="24">
        <v>102200213</v>
      </c>
      <c r="D10" s="25" t="s">
        <v>51</v>
      </c>
      <c r="E10" s="28" t="s">
        <v>52</v>
      </c>
      <c r="F10" s="54" t="s">
        <v>53</v>
      </c>
      <c r="G10" s="54" t="s">
        <v>51</v>
      </c>
      <c r="H10" s="54" t="s">
        <v>54</v>
      </c>
      <c r="I10" s="59" t="s">
        <v>36</v>
      </c>
    </row>
    <row r="11" spans="2:11" ht="17.25" x14ac:dyDescent="0.3">
      <c r="B11" s="55"/>
      <c r="C11" s="29">
        <v>102200234</v>
      </c>
      <c r="D11" s="30" t="s">
        <v>55</v>
      </c>
      <c r="E11" s="28" t="s">
        <v>56</v>
      </c>
      <c r="F11" s="54"/>
      <c r="G11" s="54"/>
      <c r="H11" s="54"/>
      <c r="I11" s="60"/>
      <c r="J11" t="s">
        <v>183</v>
      </c>
    </row>
    <row r="12" spans="2:11" ht="17.25" x14ac:dyDescent="0.3">
      <c r="B12" s="55"/>
      <c r="C12" s="29">
        <v>102200240</v>
      </c>
      <c r="D12" s="30" t="s">
        <v>57</v>
      </c>
      <c r="E12" s="31" t="s">
        <v>58</v>
      </c>
      <c r="F12" s="54"/>
      <c r="G12" s="54"/>
      <c r="H12" s="54"/>
      <c r="I12" s="60"/>
    </row>
    <row r="13" spans="2:11" ht="17.25" x14ac:dyDescent="0.3">
      <c r="B13" s="55"/>
      <c r="C13" s="29">
        <v>102200215</v>
      </c>
      <c r="D13" s="30" t="s">
        <v>59</v>
      </c>
      <c r="E13" s="31" t="s">
        <v>60</v>
      </c>
      <c r="F13" s="54"/>
      <c r="G13" s="54"/>
      <c r="H13" s="54"/>
      <c r="I13" s="61"/>
    </row>
    <row r="14" spans="2:11" ht="17.25" x14ac:dyDescent="0.3">
      <c r="B14" s="55">
        <v>4</v>
      </c>
      <c r="C14" s="32">
        <v>102200063</v>
      </c>
      <c r="D14" s="33" t="s">
        <v>61</v>
      </c>
      <c r="E14" s="34" t="s">
        <v>62</v>
      </c>
      <c r="F14" s="54" t="s">
        <v>63</v>
      </c>
      <c r="G14" s="54" t="s">
        <v>61</v>
      </c>
      <c r="H14" s="66" t="s">
        <v>190</v>
      </c>
      <c r="I14" s="59" t="s">
        <v>36</v>
      </c>
      <c r="J14" t="s">
        <v>186</v>
      </c>
      <c r="K14" t="s">
        <v>189</v>
      </c>
    </row>
    <row r="15" spans="2:11" ht="17.25" x14ac:dyDescent="0.3">
      <c r="B15" s="55"/>
      <c r="C15" s="35">
        <v>102200048</v>
      </c>
      <c r="D15" s="33" t="s">
        <v>64</v>
      </c>
      <c r="E15" s="28" t="s">
        <v>65</v>
      </c>
      <c r="F15" s="54"/>
      <c r="G15" s="54"/>
      <c r="H15" s="66"/>
      <c r="I15" s="60"/>
      <c r="J15" t="s">
        <v>187</v>
      </c>
    </row>
    <row r="16" spans="2:11" ht="17.25" x14ac:dyDescent="0.3">
      <c r="B16" s="55"/>
      <c r="C16" s="35">
        <v>102200145</v>
      </c>
      <c r="D16" s="33" t="s">
        <v>66</v>
      </c>
      <c r="E16" s="36" t="s">
        <v>67</v>
      </c>
      <c r="F16" s="54"/>
      <c r="G16" s="54"/>
      <c r="H16" s="66"/>
      <c r="I16" s="60"/>
      <c r="J16" t="s">
        <v>188</v>
      </c>
    </row>
    <row r="17" spans="2:9" ht="17.25" x14ac:dyDescent="0.3">
      <c r="B17" s="55"/>
      <c r="C17" s="35">
        <v>102200126</v>
      </c>
      <c r="D17" s="33" t="s">
        <v>68</v>
      </c>
      <c r="E17" s="37" t="s">
        <v>69</v>
      </c>
      <c r="F17" s="54"/>
      <c r="G17" s="54"/>
      <c r="H17" s="66"/>
      <c r="I17" s="61"/>
    </row>
    <row r="18" spans="2:9" ht="17.25" x14ac:dyDescent="0.3">
      <c r="B18" s="55">
        <v>5</v>
      </c>
      <c r="C18" s="24">
        <v>102200219</v>
      </c>
      <c r="D18" s="25" t="s">
        <v>70</v>
      </c>
      <c r="E18" s="31" t="s">
        <v>71</v>
      </c>
      <c r="F18" s="54" t="s">
        <v>72</v>
      </c>
      <c r="G18" s="54" t="s">
        <v>70</v>
      </c>
      <c r="H18" s="54" t="s">
        <v>73</v>
      </c>
      <c r="I18" s="54" t="s">
        <v>74</v>
      </c>
    </row>
    <row r="19" spans="2:9" ht="17.25" x14ac:dyDescent="0.3">
      <c r="B19" s="55"/>
      <c r="C19" s="24">
        <v>102200231</v>
      </c>
      <c r="D19" s="25" t="s">
        <v>75</v>
      </c>
      <c r="E19" s="31" t="s">
        <v>76</v>
      </c>
      <c r="F19" s="54"/>
      <c r="G19" s="54"/>
      <c r="H19" s="54"/>
      <c r="I19" s="54"/>
    </row>
    <row r="20" spans="2:9" ht="17.25" x14ac:dyDescent="0.3">
      <c r="B20" s="55"/>
      <c r="C20" s="24">
        <v>102200232</v>
      </c>
      <c r="D20" s="25" t="s">
        <v>77</v>
      </c>
      <c r="E20" s="31" t="s">
        <v>78</v>
      </c>
      <c r="F20" s="54"/>
      <c r="G20" s="54"/>
      <c r="H20" s="54"/>
      <c r="I20" s="54"/>
    </row>
    <row r="21" spans="2:9" ht="17.25" x14ac:dyDescent="0.3">
      <c r="B21" s="55"/>
      <c r="C21" s="24">
        <v>102200237</v>
      </c>
      <c r="D21" s="25" t="s">
        <v>79</v>
      </c>
      <c r="E21" s="31" t="s">
        <v>80</v>
      </c>
      <c r="F21" s="54"/>
      <c r="G21" s="54"/>
      <c r="H21" s="54"/>
      <c r="I21" s="54"/>
    </row>
    <row r="22" spans="2:9" ht="18.75" x14ac:dyDescent="0.3">
      <c r="B22" s="56">
        <v>6</v>
      </c>
      <c r="C22" s="38">
        <v>102200045</v>
      </c>
      <c r="D22" s="39" t="s">
        <v>81</v>
      </c>
      <c r="E22" s="40" t="s">
        <v>82</v>
      </c>
      <c r="F22" s="52" t="s">
        <v>83</v>
      </c>
      <c r="G22" s="52" t="s">
        <v>81</v>
      </c>
      <c r="H22" s="52" t="s">
        <v>84</v>
      </c>
      <c r="I22" s="54" t="s">
        <v>74</v>
      </c>
    </row>
    <row r="23" spans="2:9" ht="18.75" x14ac:dyDescent="0.3">
      <c r="B23" s="57"/>
      <c r="C23" s="38">
        <v>102200049</v>
      </c>
      <c r="D23" s="39" t="s">
        <v>85</v>
      </c>
      <c r="E23" s="41" t="s">
        <v>86</v>
      </c>
      <c r="F23" s="52"/>
      <c r="G23" s="52"/>
      <c r="H23" s="52"/>
      <c r="I23" s="54"/>
    </row>
    <row r="24" spans="2:9" ht="18.75" x14ac:dyDescent="0.3">
      <c r="B24" s="57"/>
      <c r="C24" s="38">
        <v>102200044</v>
      </c>
      <c r="D24" s="39" t="s">
        <v>87</v>
      </c>
      <c r="E24" s="41" t="s">
        <v>88</v>
      </c>
      <c r="F24" s="52"/>
      <c r="G24" s="52"/>
      <c r="H24" s="52"/>
      <c r="I24" s="54"/>
    </row>
    <row r="25" spans="2:9" ht="18.75" x14ac:dyDescent="0.3">
      <c r="B25" s="58"/>
      <c r="C25" s="38">
        <v>102200066</v>
      </c>
      <c r="D25" s="39" t="s">
        <v>89</v>
      </c>
      <c r="E25" s="40" t="s">
        <v>90</v>
      </c>
      <c r="F25" s="52"/>
      <c r="G25" s="52"/>
      <c r="H25" s="52"/>
      <c r="I25" s="54"/>
    </row>
    <row r="26" spans="2:9" ht="18.75" x14ac:dyDescent="0.3">
      <c r="B26" s="49">
        <v>7</v>
      </c>
      <c r="C26" s="38">
        <v>102200075</v>
      </c>
      <c r="D26" s="39" t="s">
        <v>91</v>
      </c>
      <c r="E26" s="41" t="s">
        <v>92</v>
      </c>
      <c r="F26" s="52" t="s">
        <v>93</v>
      </c>
      <c r="G26" s="52" t="s">
        <v>91</v>
      </c>
      <c r="H26" s="52" t="s">
        <v>94</v>
      </c>
      <c r="I26" s="54" t="s">
        <v>74</v>
      </c>
    </row>
    <row r="27" spans="2:9" ht="18.75" x14ac:dyDescent="0.3">
      <c r="B27" s="50"/>
      <c r="C27" s="38">
        <v>102200068</v>
      </c>
      <c r="D27" s="39" t="s">
        <v>95</v>
      </c>
      <c r="E27" s="36" t="s">
        <v>96</v>
      </c>
      <c r="F27" s="52"/>
      <c r="G27" s="52"/>
      <c r="H27" s="52"/>
      <c r="I27" s="54"/>
    </row>
    <row r="28" spans="2:9" ht="18.75" x14ac:dyDescent="0.3">
      <c r="B28" s="50"/>
      <c r="C28" s="38">
        <v>102200074</v>
      </c>
      <c r="D28" s="39" t="s">
        <v>97</v>
      </c>
      <c r="E28" s="36" t="s">
        <v>98</v>
      </c>
      <c r="F28" s="52"/>
      <c r="G28" s="52"/>
      <c r="H28" s="52"/>
      <c r="I28" s="54"/>
    </row>
    <row r="29" spans="2:9" ht="18.75" x14ac:dyDescent="0.3">
      <c r="B29" s="51"/>
      <c r="C29" s="38">
        <v>102200082</v>
      </c>
      <c r="D29" s="39" t="s">
        <v>99</v>
      </c>
      <c r="E29" s="41" t="s">
        <v>100</v>
      </c>
      <c r="F29" s="52"/>
      <c r="G29" s="52"/>
      <c r="H29" s="52"/>
      <c r="I29" s="54"/>
    </row>
    <row r="30" spans="2:9" ht="18.75" x14ac:dyDescent="0.3">
      <c r="B30" s="49">
        <v>8</v>
      </c>
      <c r="C30" s="38">
        <v>102200046</v>
      </c>
      <c r="D30" s="39" t="s">
        <v>101</v>
      </c>
      <c r="E30" s="40" t="s">
        <v>102</v>
      </c>
      <c r="F30" s="52" t="s">
        <v>103</v>
      </c>
      <c r="G30" s="52" t="s">
        <v>104</v>
      </c>
      <c r="H30" s="52" t="s">
        <v>105</v>
      </c>
      <c r="I30" s="54" t="s">
        <v>74</v>
      </c>
    </row>
    <row r="31" spans="2:9" ht="18.75" x14ac:dyDescent="0.3">
      <c r="B31" s="50"/>
      <c r="C31" s="38">
        <v>102200047</v>
      </c>
      <c r="D31" s="39" t="s">
        <v>104</v>
      </c>
      <c r="E31" s="40" t="s">
        <v>106</v>
      </c>
      <c r="F31" s="52"/>
      <c r="G31" s="52"/>
      <c r="H31" s="52"/>
      <c r="I31" s="54"/>
    </row>
    <row r="32" spans="2:9" ht="18.75" x14ac:dyDescent="0.3">
      <c r="B32" s="50"/>
      <c r="C32" s="38">
        <v>102200057</v>
      </c>
      <c r="D32" s="39" t="s">
        <v>107</v>
      </c>
      <c r="E32" s="40" t="s">
        <v>108</v>
      </c>
      <c r="F32" s="52"/>
      <c r="G32" s="52"/>
      <c r="H32" s="52"/>
      <c r="I32" s="54"/>
    </row>
    <row r="33" spans="2:9" ht="18.75" x14ac:dyDescent="0.3">
      <c r="B33" s="51"/>
      <c r="C33" s="38">
        <v>102200051</v>
      </c>
      <c r="D33" s="39" t="s">
        <v>109</v>
      </c>
      <c r="E33" s="41" t="s">
        <v>110</v>
      </c>
      <c r="F33" s="52"/>
      <c r="G33" s="52"/>
      <c r="H33" s="52"/>
      <c r="I33" s="54"/>
    </row>
    <row r="34" spans="2:9" ht="18.75" x14ac:dyDescent="0.3">
      <c r="B34" s="49">
        <v>9</v>
      </c>
      <c r="C34" s="38">
        <v>102200069</v>
      </c>
      <c r="D34" s="39" t="s">
        <v>111</v>
      </c>
      <c r="E34" s="41" t="s">
        <v>112</v>
      </c>
      <c r="F34" s="52" t="s">
        <v>113</v>
      </c>
      <c r="G34" s="52" t="s">
        <v>114</v>
      </c>
      <c r="H34" s="52" t="s">
        <v>115</v>
      </c>
      <c r="I34" s="52" t="s">
        <v>116</v>
      </c>
    </row>
    <row r="35" spans="2:9" ht="18.75" x14ac:dyDescent="0.3">
      <c r="B35" s="50"/>
      <c r="C35" s="38">
        <v>102200060</v>
      </c>
      <c r="D35" s="39" t="s">
        <v>117</v>
      </c>
      <c r="E35" s="40" t="s">
        <v>118</v>
      </c>
      <c r="F35" s="52"/>
      <c r="G35" s="52"/>
      <c r="H35" s="52"/>
      <c r="I35" s="52"/>
    </row>
    <row r="36" spans="2:9" ht="18.75" x14ac:dyDescent="0.3">
      <c r="B36" s="50"/>
      <c r="C36" s="38">
        <v>102190256</v>
      </c>
      <c r="D36" s="39" t="s">
        <v>114</v>
      </c>
      <c r="E36" s="41" t="s">
        <v>119</v>
      </c>
      <c r="F36" s="52"/>
      <c r="G36" s="52"/>
      <c r="H36" s="52"/>
      <c r="I36" s="52"/>
    </row>
    <row r="37" spans="2:9" ht="18.75" x14ac:dyDescent="0.3">
      <c r="B37" s="51"/>
      <c r="C37" s="38">
        <v>102200050</v>
      </c>
      <c r="D37" s="39" t="s">
        <v>120</v>
      </c>
      <c r="E37" s="42" t="s">
        <v>121</v>
      </c>
      <c r="F37" s="52"/>
      <c r="G37" s="52"/>
      <c r="H37" s="52"/>
      <c r="I37" s="52"/>
    </row>
    <row r="38" spans="2:9" ht="18.75" x14ac:dyDescent="0.3">
      <c r="B38" s="49">
        <v>10</v>
      </c>
      <c r="C38" s="38">
        <v>102200110</v>
      </c>
      <c r="D38" s="39" t="s">
        <v>122</v>
      </c>
      <c r="E38" s="41" t="s">
        <v>123</v>
      </c>
      <c r="F38" s="52" t="s">
        <v>124</v>
      </c>
      <c r="G38" s="52" t="s">
        <v>122</v>
      </c>
      <c r="H38" s="52" t="s">
        <v>125</v>
      </c>
      <c r="I38" s="52" t="s">
        <v>116</v>
      </c>
    </row>
    <row r="39" spans="2:9" ht="18.75" x14ac:dyDescent="0.3">
      <c r="B39" s="50"/>
      <c r="C39" s="38">
        <v>102200068</v>
      </c>
      <c r="D39" s="39" t="s">
        <v>126</v>
      </c>
      <c r="E39" s="41" t="s">
        <v>127</v>
      </c>
      <c r="F39" s="52"/>
      <c r="G39" s="52"/>
      <c r="H39" s="52"/>
      <c r="I39" s="52"/>
    </row>
    <row r="40" spans="2:9" ht="18.75" x14ac:dyDescent="0.3">
      <c r="B40" s="50"/>
      <c r="C40" s="43">
        <v>102200085</v>
      </c>
      <c r="D40" s="39" t="s">
        <v>128</v>
      </c>
      <c r="E40" s="41" t="s">
        <v>129</v>
      </c>
      <c r="F40" s="52"/>
      <c r="G40" s="52"/>
      <c r="H40" s="52"/>
      <c r="I40" s="52"/>
    </row>
    <row r="41" spans="2:9" ht="18.75" x14ac:dyDescent="0.3">
      <c r="B41" s="51"/>
      <c r="C41" s="38">
        <v>102200117</v>
      </c>
      <c r="D41" s="39" t="s">
        <v>130</v>
      </c>
      <c r="E41" s="40" t="s">
        <v>131</v>
      </c>
      <c r="F41" s="52"/>
      <c r="G41" s="52"/>
      <c r="H41" s="52"/>
      <c r="I41" s="52"/>
    </row>
    <row r="42" spans="2:9" ht="18.75" x14ac:dyDescent="0.3">
      <c r="B42" s="49">
        <v>11</v>
      </c>
      <c r="C42" s="38">
        <v>102200084</v>
      </c>
      <c r="D42" s="39" t="s">
        <v>132</v>
      </c>
      <c r="E42" s="44" t="s">
        <v>133</v>
      </c>
      <c r="F42" s="52" t="s">
        <v>134</v>
      </c>
      <c r="G42" s="52" t="s">
        <v>132</v>
      </c>
      <c r="H42" s="53" t="s">
        <v>135</v>
      </c>
      <c r="I42" s="52" t="s">
        <v>116</v>
      </c>
    </row>
    <row r="43" spans="2:9" ht="18.75" x14ac:dyDescent="0.3">
      <c r="B43" s="50"/>
      <c r="C43" s="38">
        <v>102200054</v>
      </c>
      <c r="D43" s="39" t="s">
        <v>136</v>
      </c>
      <c r="E43" s="40" t="s">
        <v>137</v>
      </c>
      <c r="F43" s="52"/>
      <c r="G43" s="52"/>
      <c r="H43" s="53"/>
      <c r="I43" s="52"/>
    </row>
    <row r="44" spans="2:9" ht="18.75" x14ac:dyDescent="0.3">
      <c r="B44" s="51"/>
      <c r="C44" s="38">
        <v>102200106</v>
      </c>
      <c r="D44" s="39" t="s">
        <v>138</v>
      </c>
      <c r="E44" s="40" t="s">
        <v>139</v>
      </c>
      <c r="F44" s="52"/>
      <c r="G44" s="52"/>
      <c r="H44" s="53"/>
      <c r="I44" s="52"/>
    </row>
    <row r="45" spans="2:9" ht="18.75" x14ac:dyDescent="0.3">
      <c r="B45" s="49">
        <v>12</v>
      </c>
      <c r="C45" s="38">
        <v>102200151</v>
      </c>
      <c r="D45" s="39" t="s">
        <v>140</v>
      </c>
      <c r="E45" s="41" t="s">
        <v>141</v>
      </c>
      <c r="F45" s="52" t="s">
        <v>142</v>
      </c>
      <c r="G45" s="52" t="s">
        <v>143</v>
      </c>
      <c r="H45" s="53" t="s">
        <v>144</v>
      </c>
      <c r="I45" s="52" t="s">
        <v>145</v>
      </c>
    </row>
    <row r="46" spans="2:9" ht="18.75" x14ac:dyDescent="0.3">
      <c r="B46" s="50"/>
      <c r="C46" s="38">
        <v>102200233</v>
      </c>
      <c r="D46" s="39" t="s">
        <v>143</v>
      </c>
      <c r="E46" s="45" t="s">
        <v>146</v>
      </c>
      <c r="F46" s="52"/>
      <c r="G46" s="52"/>
      <c r="H46" s="53"/>
      <c r="I46" s="52"/>
    </row>
    <row r="47" spans="2:9" ht="18.75" x14ac:dyDescent="0.3">
      <c r="B47" s="51"/>
      <c r="C47" s="38">
        <v>102200288</v>
      </c>
      <c r="D47" s="39" t="s">
        <v>147</v>
      </c>
      <c r="E47" s="36" t="s">
        <v>148</v>
      </c>
      <c r="F47" s="52"/>
      <c r="G47" s="52"/>
      <c r="H47" s="53"/>
      <c r="I47" s="52"/>
    </row>
    <row r="48" spans="2:9" ht="18.75" x14ac:dyDescent="0.3">
      <c r="B48" s="49">
        <v>13</v>
      </c>
      <c r="C48" s="38">
        <v>102200218</v>
      </c>
      <c r="D48" s="39" t="s">
        <v>149</v>
      </c>
      <c r="E48" s="41" t="s">
        <v>150</v>
      </c>
      <c r="F48" s="52" t="s">
        <v>151</v>
      </c>
      <c r="G48" s="52" t="s">
        <v>149</v>
      </c>
      <c r="H48" s="52" t="s">
        <v>152</v>
      </c>
      <c r="I48" s="52" t="s">
        <v>145</v>
      </c>
    </row>
    <row r="49" spans="2:9" ht="18.75" x14ac:dyDescent="0.3">
      <c r="B49" s="50"/>
      <c r="C49" s="38">
        <v>102200135</v>
      </c>
      <c r="D49" s="39" t="s">
        <v>153</v>
      </c>
      <c r="E49" s="41" t="s">
        <v>154</v>
      </c>
      <c r="F49" s="52"/>
      <c r="G49" s="52"/>
      <c r="H49" s="52"/>
      <c r="I49" s="52"/>
    </row>
    <row r="50" spans="2:9" ht="18.75" x14ac:dyDescent="0.3">
      <c r="B50" s="50"/>
      <c r="C50" s="38">
        <v>102200071</v>
      </c>
      <c r="D50" s="39" t="s">
        <v>155</v>
      </c>
      <c r="E50" s="36" t="s">
        <v>156</v>
      </c>
      <c r="F50" s="52"/>
      <c r="G50" s="52"/>
      <c r="H50" s="52"/>
      <c r="I50" s="52"/>
    </row>
    <row r="51" spans="2:9" ht="18.75" x14ac:dyDescent="0.3">
      <c r="B51" s="51"/>
      <c r="C51" s="38">
        <v>102200280</v>
      </c>
      <c r="D51" s="39" t="s">
        <v>157</v>
      </c>
      <c r="E51" s="41" t="s">
        <v>158</v>
      </c>
      <c r="F51" s="52"/>
      <c r="G51" s="52"/>
      <c r="H51" s="52"/>
      <c r="I51" s="52"/>
    </row>
    <row r="52" spans="2:9" ht="18.75" x14ac:dyDescent="0.3">
      <c r="B52" s="49">
        <v>14</v>
      </c>
      <c r="C52" s="38">
        <v>102200043</v>
      </c>
      <c r="D52" s="39" t="s">
        <v>159</v>
      </c>
      <c r="E52" s="41" t="s">
        <v>160</v>
      </c>
      <c r="F52" s="52" t="s">
        <v>161</v>
      </c>
      <c r="G52" s="52" t="s">
        <v>162</v>
      </c>
      <c r="H52" s="52" t="s">
        <v>163</v>
      </c>
      <c r="I52" s="52" t="s">
        <v>145</v>
      </c>
    </row>
    <row r="53" spans="2:9" ht="18.75" x14ac:dyDescent="0.3">
      <c r="B53" s="50"/>
      <c r="C53" s="38">
        <v>102200052</v>
      </c>
      <c r="D53" s="39" t="s">
        <v>164</v>
      </c>
      <c r="E53" s="41" t="s">
        <v>165</v>
      </c>
      <c r="F53" s="52"/>
      <c r="G53" s="52"/>
      <c r="H53" s="52"/>
      <c r="I53" s="52"/>
    </row>
    <row r="54" spans="2:9" ht="18.75" x14ac:dyDescent="0.3">
      <c r="B54" s="50"/>
      <c r="C54" s="38">
        <v>102200065</v>
      </c>
      <c r="D54" s="39" t="s">
        <v>162</v>
      </c>
      <c r="E54" s="36" t="s">
        <v>166</v>
      </c>
      <c r="F54" s="52"/>
      <c r="G54" s="52"/>
      <c r="H54" s="52"/>
      <c r="I54" s="52"/>
    </row>
    <row r="55" spans="2:9" ht="18.75" x14ac:dyDescent="0.3">
      <c r="B55" s="51"/>
      <c r="C55" s="38">
        <v>102200067</v>
      </c>
      <c r="D55" s="39" t="s">
        <v>167</v>
      </c>
      <c r="E55" s="41" t="s">
        <v>168</v>
      </c>
      <c r="F55" s="52"/>
      <c r="G55" s="52"/>
      <c r="H55" s="52"/>
      <c r="I55" s="52"/>
    </row>
    <row r="58" spans="2:9" x14ac:dyDescent="0.25">
      <c r="C58" s="47" t="s">
        <v>169</v>
      </c>
    </row>
    <row r="59" spans="2:9" x14ac:dyDescent="0.25">
      <c r="C59" s="47" t="s">
        <v>170</v>
      </c>
      <c r="D59" t="s">
        <v>171</v>
      </c>
      <c r="E59" t="s">
        <v>172</v>
      </c>
    </row>
    <row r="60" spans="2:9" x14ac:dyDescent="0.25">
      <c r="C60" s="27" t="s">
        <v>74</v>
      </c>
      <c r="D60" s="48" t="s">
        <v>173</v>
      </c>
      <c r="E60" s="67" t="s">
        <v>191</v>
      </c>
    </row>
    <row r="61" spans="2:9" x14ac:dyDescent="0.25">
      <c r="C61" s="68" t="s">
        <v>174</v>
      </c>
      <c r="D61" s="69" t="s">
        <v>175</v>
      </c>
      <c r="E61" s="70" t="s">
        <v>192</v>
      </c>
      <c r="F61" s="69" t="s">
        <v>195</v>
      </c>
    </row>
    <row r="62" spans="2:9" x14ac:dyDescent="0.25">
      <c r="C62" s="27" t="s">
        <v>116</v>
      </c>
      <c r="D62" s="48" t="s">
        <v>176</v>
      </c>
      <c r="E62" s="67" t="s">
        <v>193</v>
      </c>
    </row>
    <row r="63" spans="2:9" x14ac:dyDescent="0.25">
      <c r="C63" s="68" t="s">
        <v>145</v>
      </c>
      <c r="D63" s="69" t="s">
        <v>177</v>
      </c>
      <c r="E63" s="70" t="s">
        <v>194</v>
      </c>
    </row>
  </sheetData>
  <mergeCells count="70">
    <mergeCell ref="B6:B9"/>
    <mergeCell ref="F6:F9"/>
    <mergeCell ref="G6:G9"/>
    <mergeCell ref="H6:H9"/>
    <mergeCell ref="I6:I9"/>
    <mergeCell ref="B2:B5"/>
    <mergeCell ref="F2:F5"/>
    <mergeCell ref="G2:G5"/>
    <mergeCell ref="H2:H5"/>
    <mergeCell ref="I2:I5"/>
    <mergeCell ref="B14:B17"/>
    <mergeCell ref="F14:F17"/>
    <mergeCell ref="G14:G17"/>
    <mergeCell ref="H14:H17"/>
    <mergeCell ref="I14:I17"/>
    <mergeCell ref="B10:B13"/>
    <mergeCell ref="F10:F13"/>
    <mergeCell ref="G10:G13"/>
    <mergeCell ref="H10:H13"/>
    <mergeCell ref="I10:I13"/>
    <mergeCell ref="B22:B25"/>
    <mergeCell ref="F22:F25"/>
    <mergeCell ref="G22:G25"/>
    <mergeCell ref="H22:H25"/>
    <mergeCell ref="I22:I25"/>
    <mergeCell ref="B18:B21"/>
    <mergeCell ref="F18:F21"/>
    <mergeCell ref="G18:G21"/>
    <mergeCell ref="H18:H21"/>
    <mergeCell ref="I18:I21"/>
    <mergeCell ref="B30:B33"/>
    <mergeCell ref="F30:F33"/>
    <mergeCell ref="G30:G33"/>
    <mergeCell ref="H30:H33"/>
    <mergeCell ref="I30:I33"/>
    <mergeCell ref="B26:B29"/>
    <mergeCell ref="F26:F29"/>
    <mergeCell ref="G26:G29"/>
    <mergeCell ref="H26:H29"/>
    <mergeCell ref="I26:I29"/>
    <mergeCell ref="B38:B41"/>
    <mergeCell ref="F38:F41"/>
    <mergeCell ref="G38:G41"/>
    <mergeCell ref="H38:H41"/>
    <mergeCell ref="I38:I41"/>
    <mergeCell ref="B34:B37"/>
    <mergeCell ref="F34:F37"/>
    <mergeCell ref="G34:G37"/>
    <mergeCell ref="H34:H37"/>
    <mergeCell ref="I34:I37"/>
    <mergeCell ref="B45:B47"/>
    <mergeCell ref="F45:F47"/>
    <mergeCell ref="G45:G47"/>
    <mergeCell ref="H45:H47"/>
    <mergeCell ref="I45:I47"/>
    <mergeCell ref="B42:B44"/>
    <mergeCell ref="F42:F44"/>
    <mergeCell ref="G42:G44"/>
    <mergeCell ref="H42:H44"/>
    <mergeCell ref="I42:I44"/>
    <mergeCell ref="B52:B55"/>
    <mergeCell ref="F52:F55"/>
    <mergeCell ref="G52:G55"/>
    <mergeCell ref="H52:H55"/>
    <mergeCell ref="I52:I55"/>
    <mergeCell ref="B48:B51"/>
    <mergeCell ref="F48:F51"/>
    <mergeCell ref="G48:G51"/>
    <mergeCell ref="H48:H51"/>
    <mergeCell ref="I48:I51"/>
  </mergeCells>
  <hyperlinks>
    <hyperlink ref="E6" r:id="rId1"/>
    <hyperlink ref="E9" r:id="rId2"/>
    <hyperlink ref="E8" r:id="rId3"/>
    <hyperlink ref="E7" r:id="rId4"/>
    <hyperlink ref="E10" r:id="rId5"/>
    <hyperlink ref="E11" r:id="rId6"/>
    <hyperlink ref="E15" r:id="rId7"/>
    <hyperlink ref="E12" r:id="rId8"/>
    <hyperlink ref="E13" r:id="rId9"/>
    <hyperlink ref="E19" r:id="rId10"/>
    <hyperlink ref="E18" r:id="rId11"/>
    <hyperlink ref="E20" r:id="rId12"/>
    <hyperlink ref="E21" r:id="rId13"/>
    <hyperlink ref="E16" r:id="rId14"/>
    <hyperlink ref="E30" r:id="rId15"/>
    <hyperlink ref="E31" r:id="rId16"/>
    <hyperlink ref="E32" r:id="rId17"/>
    <hyperlink ref="E35" r:id="rId18"/>
    <hyperlink ref="E43" r:id="rId19"/>
    <hyperlink ref="E25" r:id="rId20"/>
    <hyperlink ref="E42" r:id="rId21"/>
    <hyperlink ref="E44" r:id="rId22"/>
    <hyperlink ref="E22" r:id="rId23"/>
    <hyperlink ref="E41" r:id="rId24"/>
    <hyperlink ref="E37" r:id="rId25"/>
    <hyperlink ref="E33" r:id="rId26"/>
    <hyperlink ref="E34" r:id="rId27"/>
    <hyperlink ref="E53" r:id="rId28"/>
    <hyperlink ref="E54" r:id="rId29"/>
    <hyperlink ref="E36" r:id="rId30"/>
    <hyperlink ref="E55" r:id="rId31"/>
    <hyperlink ref="E23" r:id="rId32"/>
    <hyperlink ref="E29" r:id="rId33"/>
    <hyperlink ref="E28" r:id="rId34"/>
    <hyperlink ref="E27" r:id="rId35"/>
    <hyperlink ref="E26" r:id="rId36"/>
    <hyperlink ref="E48" r:id="rId37"/>
    <hyperlink ref="E49" r:id="rId38"/>
    <hyperlink ref="E50" r:id="rId39"/>
    <hyperlink ref="E24" r:id="rId40"/>
    <hyperlink ref="E39" r:id="rId41"/>
    <hyperlink ref="E40" r:id="rId42"/>
    <hyperlink ref="E38" r:id="rId43"/>
    <hyperlink ref="E52" r:id="rId44"/>
    <hyperlink ref="E45" r:id="rId45"/>
    <hyperlink ref="E46" r:id="rId46"/>
    <hyperlink ref="E47" r:id="rId47"/>
    <hyperlink ref="E51" r:id="rId48"/>
    <hyperlink ref="D60" r:id="rId49"/>
    <hyperlink ref="D61" r:id="rId50"/>
    <hyperlink ref="D62" r:id="rId51"/>
    <hyperlink ref="D63" r:id="rId52"/>
    <hyperlink ref="E5" r:id="rId53"/>
    <hyperlink ref="F61" r:id="rId54"/>
  </hyperlinks>
  <pageMargins left="0.7" right="0.7" top="0.75" bottom="0.75" header="0.3" footer="0.3"/>
  <pageSetup orientation="portrait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tabSelected="1" zoomScale="175" zoomScaleNormal="175" workbookViewId="0">
      <selection activeCell="E7" sqref="E7"/>
    </sheetView>
  </sheetViews>
  <sheetFormatPr defaultRowHeight="15" x14ac:dyDescent="0.25"/>
  <cols>
    <col min="2" max="3" width="19.85546875" customWidth="1"/>
    <col min="4" max="4" width="39.85546875" bestFit="1" customWidth="1"/>
    <col min="5" max="5" width="20.140625" bestFit="1" customWidth="1"/>
    <col min="6" max="6" width="22.5703125" bestFit="1" customWidth="1"/>
    <col min="7" max="7" width="13.140625" customWidth="1"/>
  </cols>
  <sheetData>
    <row r="2" spans="2:6" x14ac:dyDescent="0.25">
      <c r="B2" s="10" t="s">
        <v>13</v>
      </c>
      <c r="C2" s="11" t="s">
        <v>14</v>
      </c>
      <c r="D2" s="11" t="s">
        <v>15</v>
      </c>
      <c r="E2" s="11" t="s">
        <v>16</v>
      </c>
      <c r="F2" s="12" t="s">
        <v>19</v>
      </c>
    </row>
    <row r="3" spans="2:6" x14ac:dyDescent="0.25">
      <c r="B3" s="13">
        <v>44628</v>
      </c>
      <c r="C3" s="14">
        <v>44629</v>
      </c>
      <c r="D3" s="1" t="s">
        <v>0</v>
      </c>
      <c r="E3" s="1" t="s">
        <v>17</v>
      </c>
      <c r="F3" s="3" t="s">
        <v>2</v>
      </c>
    </row>
    <row r="4" spans="2:6" x14ac:dyDescent="0.25">
      <c r="B4" s="21">
        <v>44636</v>
      </c>
      <c r="C4" s="16">
        <f>B4</f>
        <v>44636</v>
      </c>
      <c r="D4" s="5" t="s">
        <v>9</v>
      </c>
      <c r="E4" s="5"/>
      <c r="F4" s="6" t="s">
        <v>4</v>
      </c>
    </row>
    <row r="5" spans="2:6" x14ac:dyDescent="0.25">
      <c r="B5" s="17">
        <v>44635</v>
      </c>
      <c r="C5" s="18">
        <f>B5+4</f>
        <v>44639</v>
      </c>
      <c r="D5" s="2" t="s">
        <v>1</v>
      </c>
      <c r="E5" s="2"/>
      <c r="F5" s="4" t="s">
        <v>2</v>
      </c>
    </row>
    <row r="6" spans="2:6" x14ac:dyDescent="0.25">
      <c r="B6" s="17">
        <f>C5+1</f>
        <v>44640</v>
      </c>
      <c r="C6" s="18">
        <f>B6+3</f>
        <v>44643</v>
      </c>
      <c r="D6" s="2" t="s">
        <v>10</v>
      </c>
      <c r="E6" s="2"/>
      <c r="F6" s="4" t="s">
        <v>2</v>
      </c>
    </row>
    <row r="7" spans="2:6" x14ac:dyDescent="0.25">
      <c r="B7" s="15">
        <f>C6+1</f>
        <v>44644</v>
      </c>
      <c r="C7" s="16">
        <f>B7</f>
        <v>44644</v>
      </c>
      <c r="D7" s="5" t="s">
        <v>11</v>
      </c>
      <c r="E7" s="5" t="s">
        <v>18</v>
      </c>
      <c r="F7" s="6" t="s">
        <v>4</v>
      </c>
    </row>
    <row r="8" spans="2:6" x14ac:dyDescent="0.25">
      <c r="B8" s="17">
        <v>44641</v>
      </c>
      <c r="C8" s="18">
        <v>44691</v>
      </c>
      <c r="D8" s="2" t="s">
        <v>3</v>
      </c>
      <c r="E8" s="2"/>
      <c r="F8" s="4" t="s">
        <v>2</v>
      </c>
    </row>
    <row r="9" spans="2:6" x14ac:dyDescent="0.25">
      <c r="B9" s="15">
        <f>C7+16</f>
        <v>44660</v>
      </c>
      <c r="C9" s="16">
        <f>B9</f>
        <v>44660</v>
      </c>
      <c r="D9" s="5" t="s">
        <v>21</v>
      </c>
      <c r="E9" s="7" t="s">
        <v>5</v>
      </c>
      <c r="F9" s="6" t="s">
        <v>4</v>
      </c>
    </row>
    <row r="10" spans="2:6" x14ac:dyDescent="0.25">
      <c r="B10" s="15">
        <f>B9+14</f>
        <v>44674</v>
      </c>
      <c r="C10" s="16">
        <f>B10</f>
        <v>44674</v>
      </c>
      <c r="D10" s="5" t="s">
        <v>21</v>
      </c>
      <c r="E10" s="7" t="s">
        <v>6</v>
      </c>
      <c r="F10" s="6" t="s">
        <v>4</v>
      </c>
    </row>
    <row r="11" spans="2:6" x14ac:dyDescent="0.25">
      <c r="B11" s="15">
        <f>B10+14</f>
        <v>44688</v>
      </c>
      <c r="C11" s="16">
        <f>B11</f>
        <v>44688</v>
      </c>
      <c r="D11" s="5" t="s">
        <v>21</v>
      </c>
      <c r="E11" s="7" t="s">
        <v>7</v>
      </c>
      <c r="F11" s="6" t="s">
        <v>4</v>
      </c>
    </row>
    <row r="12" spans="2:6" x14ac:dyDescent="0.25">
      <c r="B12" s="15">
        <f>B11+14</f>
        <v>44702</v>
      </c>
      <c r="C12" s="16">
        <f>B12</f>
        <v>44702</v>
      </c>
      <c r="D12" s="5" t="s">
        <v>21</v>
      </c>
      <c r="E12" s="7" t="s">
        <v>8</v>
      </c>
      <c r="F12" s="6" t="s">
        <v>4</v>
      </c>
    </row>
    <row r="13" spans="2:6" x14ac:dyDescent="0.25">
      <c r="B13" s="13">
        <f>C8+1</f>
        <v>44692</v>
      </c>
      <c r="C13" s="14">
        <f>B13+7</f>
        <v>44699</v>
      </c>
      <c r="D13" s="1" t="s">
        <v>22</v>
      </c>
      <c r="E13" s="1"/>
      <c r="F13" s="3" t="s">
        <v>2</v>
      </c>
    </row>
    <row r="14" spans="2:6" x14ac:dyDescent="0.25">
      <c r="B14" s="19">
        <f>B12+7</f>
        <v>44709</v>
      </c>
      <c r="C14" s="20">
        <f>B14</f>
        <v>44709</v>
      </c>
      <c r="D14" s="8" t="s">
        <v>12</v>
      </c>
      <c r="E14" s="8" t="s">
        <v>20</v>
      </c>
      <c r="F14" s="9" t="s">
        <v>4</v>
      </c>
    </row>
    <row r="16" spans="2:6" x14ac:dyDescent="0.25">
      <c r="D16" t="s">
        <v>178</v>
      </c>
    </row>
    <row r="17" spans="4:4" x14ac:dyDescent="0.25">
      <c r="D17" t="s">
        <v>179</v>
      </c>
    </row>
    <row r="18" spans="4:4" x14ac:dyDescent="0.25">
      <c r="D18" t="s">
        <v>180</v>
      </c>
    </row>
    <row r="19" spans="4:4" x14ac:dyDescent="0.25">
      <c r="D19" t="s">
        <v>182</v>
      </c>
    </row>
    <row r="21" spans="4:4" x14ac:dyDescent="0.25">
      <c r="D21" t="s">
        <v>185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 Nhóm</vt:lpstr>
      <vt:lpstr>Master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LiemNV</dc:creator>
  <cp:lastModifiedBy>admin</cp:lastModifiedBy>
  <dcterms:created xsi:type="dcterms:W3CDTF">2022-03-08T03:55:18Z</dcterms:created>
  <dcterms:modified xsi:type="dcterms:W3CDTF">2022-03-16T12:55:35Z</dcterms:modified>
</cp:coreProperties>
</file>