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 lieu Thu\Du lieu Up PDT\2022\de tai xet ban hanh khdt ca nhan lien thong cq\"/>
    </mc:Choice>
  </mc:AlternateContent>
  <bookViews>
    <workbookView xWindow="0" yWindow="0" windowWidth="20490" windowHeight="7605"/>
  </bookViews>
  <sheets>
    <sheet name="276" sheetId="1" r:id="rId1"/>
  </sheets>
  <definedNames>
    <definedName name="_xlnm._FilterDatabase" localSheetId="0" hidden="1">'276'!$A$11:$IJ$31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H24" i="1" s="1"/>
  <c r="H22" i="1" l="1"/>
  <c r="G22" i="1"/>
  <c r="F22" i="1"/>
  <c r="E22" i="1"/>
  <c r="C9" i="1"/>
  <c r="G8" i="1"/>
  <c r="C8" i="1"/>
  <c r="G7" i="1"/>
  <c r="C7" i="1"/>
</calcChain>
</file>

<file path=xl/sharedStrings.xml><?xml version="1.0" encoding="utf-8"?>
<sst xmlns="http://schemas.openxmlformats.org/spreadsheetml/2006/main" count="108" uniqueCount="55">
  <si>
    <t>ỦY BAN NHÂN DÂN</t>
  </si>
  <si>
    <t>CỘNG HÒA XÃ HỘI CHỦ NGHĨA VIỆT NAM</t>
  </si>
  <si>
    <t>TỈNH TRÀ VINH</t>
  </si>
  <si>
    <t>Độc lập - Tự do - Hạnh phúc</t>
  </si>
  <si>
    <t>TRƯỜNG ĐẠI HỌC TRÀ VINH</t>
  </si>
  <si>
    <t xml:space="preserve">Ngày sinh: </t>
  </si>
  <si>
    <t xml:space="preserve">Mã hồ sơ: </t>
  </si>
  <si>
    <t>A</t>
  </si>
  <si>
    <t>KẾ HOẠCH THỰC HIỆN</t>
  </si>
  <si>
    <t>STT</t>
  </si>
  <si>
    <t>Tên học phần</t>
  </si>
  <si>
    <t>Tổng số tín chỉ</t>
  </si>
  <si>
    <t xml:space="preserve">Lý thuyết </t>
  </si>
  <si>
    <t xml:space="preserve">Thực hành </t>
  </si>
  <si>
    <t>Ghi chú</t>
  </si>
  <si>
    <t>Đồng ý miễn</t>
  </si>
  <si>
    <t>ĐÃ TỐT NGHIỆP NGÀNH- NĂM</t>
  </si>
  <si>
    <t>ĐỐI TƯỢNG 
(Bắt buộc)</t>
  </si>
  <si>
    <t>GHI CHÚ</t>
  </si>
  <si>
    <t>MHS</t>
  </si>
  <si>
    <t>HỌ VÀ</t>
  </si>
  <si>
    <t>TÊN</t>
  </si>
  <si>
    <t>NĂM SINH</t>
  </si>
  <si>
    <t>Tín chỉ</t>
  </si>
  <si>
    <t>Y học cổ truyền- 2011</t>
  </si>
  <si>
    <t>Nguyễn Thị Hạnh Uyên</t>
  </si>
  <si>
    <t>VA21YK</t>
  </si>
  <si>
    <t>58.01YKVA00303.10</t>
  </si>
  <si>
    <t xml:space="preserve">Nguyễn Thị Hạnh </t>
  </si>
  <si>
    <t>Uyên</t>
  </si>
  <si>
    <t>Tổng cộng:</t>
  </si>
  <si>
    <t>Tổng số tín chỉ toàn khóa học</t>
  </si>
  <si>
    <t>- Các học phần bắt buộc</t>
  </si>
  <si>
    <t>- Tốt nghiệp</t>
  </si>
  <si>
    <t>Chưa kể khối kiến thức Giáo dục thể chất.</t>
  </si>
  <si>
    <t>B</t>
  </si>
  <si>
    <t>HƯỚNG DẪN THỰC HIỆN</t>
  </si>
  <si>
    <t>1.</t>
  </si>
  <si>
    <t>Những học phần được công nhận giá trị chuyển đổi kết quả học tập và khối lượng kiến thức được miễn trừ khi học chương trình đào tạo ngành Y khoa liên thông trình độ đại học hệ chính quy không thể hiện trong kế hoạch đào tạo này.</t>
  </si>
  <si>
    <t>2.</t>
  </si>
  <si>
    <t>Bảng điểm toàn khóa học chỉ thể hiện những học phần có trong kế hoạch đào tạo.</t>
  </si>
  <si>
    <t xml:space="preserve">               KT.HIỆU TRƯỞNG                                   KHOA                                  BỘ MÔN 
              PHÓ HIỆU TRƯỞNG</t>
  </si>
  <si>
    <t xml:space="preserve">                 Nguyễn Minh Hòa</t>
  </si>
  <si>
    <t>Số tiết</t>
  </si>
  <si>
    <t>// Lấy tên ngành đang chọn
Lấy tên hình thức đào tạo và tên hệ</t>
  </si>
  <si>
    <t>(Ban hành kèm theo Quyết định số:         /QĐ-ĐHTV, ngày       tháng      năm 202
của Hiệu trưởng Trường Đại học Trà Vinh)</t>
  </si>
  <si>
    <r>
      <t xml:space="preserve">KẾ HOẠCH ĐÀO TẠO NGÀNH </t>
    </r>
    <r>
      <rPr>
        <b/>
        <sz val="12"/>
        <color rgb="FFFF0000"/>
        <rFont val="Times New Roman"/>
        <family val="1"/>
      </rPr>
      <t>Y KHOA</t>
    </r>
    <r>
      <rPr>
        <b/>
        <sz val="12"/>
        <rFont val="Times New Roman"/>
        <family val="1"/>
      </rPr>
      <t xml:space="preserve">
</t>
    </r>
    <r>
      <rPr>
        <b/>
        <sz val="12"/>
        <color rgb="FFFF0000"/>
        <rFont val="Times New Roman"/>
        <family val="1"/>
      </rPr>
      <t>LIÊN THÔNG TRÌNH ĐỘ ĐẠI HỌC HỆ CHÍNH QUY</t>
    </r>
  </si>
  <si>
    <t>Mã HP</t>
  </si>
  <si>
    <t>Tự chọn</t>
  </si>
  <si>
    <t>Số tín chỉ TC</t>
  </si>
  <si>
    <t>Miễn trừ</t>
  </si>
  <si>
    <t>In KHĐT</t>
  </si>
  <si>
    <t>Ghi chú HP</t>
  </si>
  <si>
    <t>…</t>
  </si>
  <si>
    <t>// Lấy các thông tin theo mã sinh viên gán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</si>
</sst>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sz val="11"/>
      <color indexed="8"/>
      <name val="Calibri"/>
      <family val="2"/>
    </font>
    <font>
      <b/>
      <sz val="11"/>
      <name val="Times New Roman"/>
      <family val="1"/>
      <charset val="163"/>
    </font>
    <font>
      <sz val="11"/>
      <name val="Calibri"/>
      <family val="2"/>
      <charset val="163"/>
      <scheme val="minor"/>
    </font>
    <font>
      <sz val="10"/>
      <name val="Arial"/>
      <family val="2"/>
      <charset val="163"/>
    </font>
    <font>
      <sz val="11"/>
      <name val="Times New Roman"/>
      <family val="1"/>
      <charset val="163"/>
    </font>
    <font>
      <sz val="11"/>
      <name val="Calibri"/>
      <family val="2"/>
      <scheme val="minor"/>
    </font>
    <font>
      <i/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sz val="12"/>
      <name val="Calibri"/>
      <family val="2"/>
      <charset val="163"/>
      <scheme val="minor"/>
    </font>
    <font>
      <i/>
      <sz val="12"/>
      <name val="Times New Roman"/>
      <family val="1"/>
      <charset val="163"/>
    </font>
    <font>
      <sz val="13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Arial"/>
      <family val="2"/>
    </font>
    <font>
      <sz val="14"/>
      <name val="Times New Roman"/>
      <family val="1"/>
    </font>
    <font>
      <sz val="14"/>
      <name val="Arial"/>
      <family val="2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8" fillId="0" borderId="0"/>
    <xf numFmtId="0" fontId="11" fillId="0" borderId="0"/>
  </cellStyleXfs>
  <cellXfs count="112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0" fontId="10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vertical="center" wrapText="1"/>
    </xf>
    <xf numFmtId="0" fontId="12" fillId="0" borderId="4" xfId="3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1" xfId="3" applyFont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2" fillId="0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wrapText="1"/>
    </xf>
    <xf numFmtId="0" fontId="12" fillId="0" borderId="5" xfId="3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16" fillId="0" borderId="0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 wrapText="1"/>
    </xf>
    <xf numFmtId="14" fontId="16" fillId="0" borderId="0" xfId="3" applyNumberFormat="1" applyFont="1" applyFill="1" applyBorder="1" applyAlignment="1">
      <alignment horizontal="center" vertical="center"/>
    </xf>
    <xf numFmtId="0" fontId="20" fillId="0" borderId="0" xfId="0" quotePrefix="1" applyFont="1" applyFill="1" applyAlignment="1">
      <alignment horizontal="center" vertical="top"/>
    </xf>
    <xf numFmtId="0" fontId="21" fillId="0" borderId="0" xfId="0" applyFont="1" applyFill="1" applyBorder="1" applyAlignment="1">
      <alignment vertical="justify" wrapText="1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49" fontId="20" fillId="0" borderId="0" xfId="0" applyNumberFormat="1" applyFont="1" applyFill="1" applyBorder="1" applyAlignment="1">
      <alignment vertical="justify" wrapText="1"/>
    </xf>
    <xf numFmtId="0" fontId="20" fillId="0" borderId="0" xfId="0" applyFont="1" applyFill="1" applyAlignment="1">
      <alignment horizontal="center" vertical="center"/>
    </xf>
    <xf numFmtId="0" fontId="17" fillId="0" borderId="0" xfId="0" quotePrefix="1" applyFont="1" applyFill="1" applyAlignment="1">
      <alignment horizontal="center" vertical="top"/>
    </xf>
    <xf numFmtId="0" fontId="4" fillId="0" borderId="0" xfId="0" applyFont="1" applyFill="1" applyBorder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0" fillId="0" borderId="0" xfId="0" applyFont="1" applyAlignment="1">
      <alignment vertical="top" wrapText="1"/>
    </xf>
    <xf numFmtId="0" fontId="23" fillId="0" borderId="0" xfId="0" applyFont="1" applyAlignment="1">
      <alignment vertical="center"/>
    </xf>
    <xf numFmtId="0" fontId="17" fillId="0" borderId="0" xfId="0" quotePrefix="1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10" fillId="0" borderId="0" xfId="0" applyFont="1" applyFill="1" applyAlignment="1">
      <alignment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/>
    </xf>
    <xf numFmtId="49" fontId="17" fillId="0" borderId="0" xfId="0" applyNumberFormat="1" applyFont="1" applyBorder="1" applyAlignment="1">
      <alignment horizontal="left" vertical="justify" wrapText="1"/>
    </xf>
    <xf numFmtId="0" fontId="20" fillId="0" borderId="0" xfId="0" applyFont="1" applyFill="1" applyAlignment="1">
      <alignment horizontal="justify" vertical="top" wrapText="1"/>
    </xf>
    <xf numFmtId="0" fontId="20" fillId="0" borderId="0" xfId="0" applyFont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3" xfId="1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26" fillId="0" borderId="0" xfId="0" applyNumberFormat="1" applyFont="1" applyFill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0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4" fillId="2" borderId="0" xfId="0" quotePrefix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7" fillId="2" borderId="1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10" fillId="2" borderId="0" xfId="0" applyFont="1" applyFill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6" fillId="2" borderId="0" xfId="3" applyFont="1" applyFill="1" applyBorder="1" applyAlignment="1">
      <alignment horizontal="center" vertical="center"/>
    </xf>
    <xf numFmtId="0" fontId="20" fillId="2" borderId="0" xfId="0" quotePrefix="1" applyFont="1" applyFill="1" applyAlignment="1">
      <alignment horizontal="center" vertical="top"/>
    </xf>
    <xf numFmtId="0" fontId="17" fillId="2" borderId="0" xfId="0" quotePrefix="1" applyFont="1" applyFill="1" applyAlignment="1">
      <alignment horizontal="center" vertical="top"/>
    </xf>
    <xf numFmtId="0" fontId="4" fillId="2" borderId="0" xfId="0" applyFont="1" applyFill="1" applyBorder="1" applyAlignment="1">
      <alignment horizontal="left" vertical="center"/>
    </xf>
    <xf numFmtId="0" fontId="17" fillId="2" borderId="0" xfId="0" quotePrefix="1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9525</xdr:rowOff>
    </xdr:from>
    <xdr:to>
      <xdr:col>7</xdr:col>
      <xdr:colOff>381000</xdr:colOff>
      <xdr:row>2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24350" y="39052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818356</xdr:colOff>
      <xdr:row>3</xdr:row>
      <xdr:rowOff>9525</xdr:rowOff>
    </xdr:from>
    <xdr:to>
      <xdr:col>2</xdr:col>
      <xdr:colOff>1866106</xdr:colOff>
      <xdr:row>3</xdr:row>
      <xdr:rowOff>9525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155700" y="575072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7"/>
  <sheetViews>
    <sheetView tabSelected="1" zoomScale="96" zoomScaleNormal="96" zoomScalePageLayoutView="94" workbookViewId="0">
      <selection activeCell="F18" sqref="F18"/>
    </sheetView>
  </sheetViews>
  <sheetFormatPr defaultRowHeight="15" x14ac:dyDescent="0.25"/>
  <cols>
    <col min="1" max="1" width="5" style="12" customWidth="1"/>
    <col min="2" max="2" width="8.28515625" style="100" customWidth="1"/>
    <col min="3" max="3" width="45" style="12" customWidth="1"/>
    <col min="4" max="4" width="6.85546875" style="12" customWidth="1"/>
    <col min="5" max="8" width="7.28515625" style="12" customWidth="1"/>
    <col min="9" max="9" width="9.140625" style="12" customWidth="1"/>
    <col min="10" max="10" width="0" style="12" hidden="1" customWidth="1"/>
    <col min="11" max="11" width="14.5703125" style="12" hidden="1" customWidth="1"/>
    <col min="12" max="12" width="10.7109375" style="12" hidden="1" customWidth="1"/>
    <col min="13" max="13" width="19.28515625" style="12" hidden="1" customWidth="1"/>
    <col min="14" max="14" width="10.5703125" style="12" hidden="1" customWidth="1"/>
    <col min="15" max="15" width="15.5703125" style="59" hidden="1" customWidth="1"/>
    <col min="16" max="16" width="15" style="12" hidden="1" customWidth="1"/>
    <col min="17" max="17" width="12.28515625" style="12" hidden="1" customWidth="1"/>
    <col min="18" max="18" width="17.42578125" style="12" hidden="1" customWidth="1"/>
    <col min="19" max="19" width="11.85546875" style="60" hidden="1" customWidth="1"/>
    <col min="20" max="33" width="0" style="12" hidden="1" customWidth="1"/>
    <col min="34" max="34" width="9.140625" style="100"/>
    <col min="35" max="35" width="12.42578125" style="100" customWidth="1"/>
    <col min="36" max="38" width="9.140625" style="100"/>
    <col min="39" max="16384" width="9.140625" style="12"/>
  </cols>
  <sheetData>
    <row r="1" spans="1:242" s="2" customFormat="1" x14ac:dyDescent="0.25">
      <c r="A1" s="79" t="s">
        <v>0</v>
      </c>
      <c r="B1" s="79"/>
      <c r="C1" s="79"/>
      <c r="D1" s="80" t="s">
        <v>1</v>
      </c>
      <c r="E1" s="80"/>
      <c r="F1" s="80"/>
      <c r="G1" s="80"/>
      <c r="H1" s="80"/>
      <c r="I1" s="80"/>
      <c r="J1" s="1"/>
      <c r="AH1" s="87"/>
      <c r="AI1" s="87"/>
      <c r="AJ1" s="87"/>
      <c r="AK1" s="87"/>
      <c r="AL1" s="87"/>
    </row>
    <row r="2" spans="1:242" s="2" customFormat="1" x14ac:dyDescent="0.25">
      <c r="A2" s="79" t="s">
        <v>2</v>
      </c>
      <c r="B2" s="79"/>
      <c r="C2" s="79"/>
      <c r="D2" s="80" t="s">
        <v>3</v>
      </c>
      <c r="E2" s="80"/>
      <c r="F2" s="80"/>
      <c r="G2" s="80"/>
      <c r="H2" s="80"/>
      <c r="I2" s="80"/>
      <c r="J2" s="1"/>
      <c r="AH2" s="87"/>
      <c r="AI2" s="87"/>
      <c r="AJ2" s="87"/>
      <c r="AK2" s="87"/>
      <c r="AL2" s="87"/>
    </row>
    <row r="3" spans="1:242" s="2" customFormat="1" x14ac:dyDescent="0.25">
      <c r="A3" s="80" t="s">
        <v>4</v>
      </c>
      <c r="B3" s="80"/>
      <c r="C3" s="80"/>
      <c r="D3" s="3"/>
      <c r="E3" s="3"/>
      <c r="F3" s="3"/>
      <c r="G3" s="3"/>
      <c r="J3" s="4"/>
      <c r="AH3" s="87"/>
      <c r="AI3" s="87"/>
      <c r="AJ3" s="87"/>
      <c r="AK3" s="87"/>
      <c r="AL3" s="87"/>
    </row>
    <row r="4" spans="1:242" s="2" customFormat="1" ht="4.5" customHeight="1" x14ac:dyDescent="0.25">
      <c r="A4" s="5"/>
      <c r="B4" s="101"/>
      <c r="C4" s="4"/>
      <c r="D4" s="6"/>
      <c r="E4" s="6"/>
      <c r="F4" s="6"/>
      <c r="G4" s="6"/>
      <c r="J4" s="4"/>
      <c r="AH4" s="87"/>
      <c r="AI4" s="87"/>
      <c r="AJ4" s="87"/>
      <c r="AK4" s="87"/>
      <c r="AL4" s="87"/>
    </row>
    <row r="5" spans="1:242" s="2" customFormat="1" ht="35.25" customHeight="1" x14ac:dyDescent="0.25">
      <c r="A5" s="81" t="s">
        <v>46</v>
      </c>
      <c r="B5" s="81"/>
      <c r="C5" s="81"/>
      <c r="D5" s="81"/>
      <c r="E5" s="81"/>
      <c r="F5" s="81"/>
      <c r="G5" s="81"/>
      <c r="H5" s="81"/>
      <c r="I5" s="81"/>
      <c r="J5" s="7"/>
      <c r="AH5" s="87"/>
      <c r="AI5" s="88" t="s">
        <v>44</v>
      </c>
      <c r="AJ5" s="88"/>
      <c r="AK5" s="88"/>
      <c r="AL5" s="88"/>
    </row>
    <row r="6" spans="1:242" s="2" customFormat="1" ht="31.5" customHeight="1" x14ac:dyDescent="0.25">
      <c r="A6" s="82" t="s">
        <v>45</v>
      </c>
      <c r="B6" s="82"/>
      <c r="C6" s="82"/>
      <c r="D6" s="82"/>
      <c r="E6" s="82"/>
      <c r="F6" s="82"/>
      <c r="G6" s="82"/>
      <c r="H6" s="82"/>
      <c r="I6" s="82"/>
      <c r="J6" s="8"/>
      <c r="AH6" s="87"/>
      <c r="AI6" s="87"/>
      <c r="AJ6" s="87"/>
      <c r="AK6" s="87"/>
      <c r="AL6" s="87"/>
    </row>
    <row r="7" spans="1:242" s="4" customFormat="1" ht="20.25" customHeight="1" x14ac:dyDescent="0.25">
      <c r="A7" s="6"/>
      <c r="B7" s="102"/>
      <c r="C7" s="61" t="str">
        <f>"Họ và tên: "&amp;M13</f>
        <v>Họ và tên: Nguyễn Thị Hạnh Uyên</v>
      </c>
      <c r="D7" s="10"/>
      <c r="E7" s="61" t="s">
        <v>5</v>
      </c>
      <c r="F7" s="62"/>
      <c r="G7" s="83">
        <f>S13</f>
        <v>31472</v>
      </c>
      <c r="H7" s="83"/>
      <c r="L7" s="6"/>
      <c r="O7" s="6"/>
      <c r="AH7" s="89"/>
      <c r="AI7" s="90" t="s">
        <v>54</v>
      </c>
      <c r="AJ7" s="89"/>
      <c r="AK7" s="89"/>
      <c r="AL7" s="89"/>
    </row>
    <row r="8" spans="1:242" s="4" customFormat="1" ht="20.25" customHeight="1" x14ac:dyDescent="0.25">
      <c r="A8" s="6"/>
      <c r="B8" s="102"/>
      <c r="C8" s="61" t="str">
        <f>"Mã sinh viên: "&amp;N13</f>
        <v>Mã sinh viên: 116021276</v>
      </c>
      <c r="D8" s="11"/>
      <c r="E8" s="61" t="s">
        <v>6</v>
      </c>
      <c r="G8" s="63" t="str">
        <f>P13</f>
        <v>58.01YKVA00303.10</v>
      </c>
      <c r="H8" s="63"/>
      <c r="L8" s="6"/>
      <c r="O8" s="6"/>
      <c r="AH8" s="89"/>
      <c r="AI8" s="89"/>
      <c r="AJ8" s="89"/>
      <c r="AK8" s="89"/>
      <c r="AL8" s="89"/>
    </row>
    <row r="9" spans="1:242" s="4" customFormat="1" ht="20.25" customHeight="1" x14ac:dyDescent="0.25">
      <c r="A9" s="6"/>
      <c r="B9" s="102"/>
      <c r="C9" s="61" t="str">
        <f>"Mã lớp: "&amp;O13</f>
        <v>Mã lớp: VA21YK</v>
      </c>
      <c r="D9" s="11"/>
      <c r="F9" s="9"/>
      <c r="G9" s="1"/>
      <c r="H9" s="1"/>
      <c r="I9" s="1"/>
      <c r="L9" s="6"/>
      <c r="O9" s="6"/>
      <c r="AH9" s="89"/>
      <c r="AI9" s="89"/>
      <c r="AJ9" s="89"/>
      <c r="AK9" s="89"/>
      <c r="AL9" s="89"/>
    </row>
    <row r="10" spans="1:242" s="2" customFormat="1" ht="20.25" customHeight="1" x14ac:dyDescent="0.25">
      <c r="A10" s="9" t="s">
        <v>7</v>
      </c>
      <c r="B10" s="103"/>
      <c r="C10" s="1" t="s">
        <v>8</v>
      </c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91"/>
      <c r="AI10" s="91"/>
      <c r="AJ10" s="91"/>
      <c r="AK10" s="91"/>
      <c r="AL10" s="9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</row>
    <row r="11" spans="1:242" ht="22.5" customHeight="1" x14ac:dyDescent="0.25">
      <c r="A11" s="84" t="s">
        <v>9</v>
      </c>
      <c r="B11" s="104" t="s">
        <v>47</v>
      </c>
      <c r="C11" s="85" t="s">
        <v>10</v>
      </c>
      <c r="D11" s="86" t="s">
        <v>11</v>
      </c>
      <c r="E11" s="70" t="s">
        <v>12</v>
      </c>
      <c r="F11" s="70"/>
      <c r="G11" s="70" t="s">
        <v>13</v>
      </c>
      <c r="H11" s="70"/>
      <c r="I11" s="70" t="s">
        <v>52</v>
      </c>
      <c r="J11" s="75" t="s">
        <v>15</v>
      </c>
      <c r="K11" s="73" t="s">
        <v>16</v>
      </c>
      <c r="L11" s="73" t="s">
        <v>17</v>
      </c>
      <c r="M11" s="73" t="s">
        <v>18</v>
      </c>
      <c r="N11" s="77" t="s">
        <v>19</v>
      </c>
      <c r="O11" s="71" t="s">
        <v>20</v>
      </c>
      <c r="P11" s="71" t="s">
        <v>21</v>
      </c>
      <c r="Q11" s="73" t="s">
        <v>22</v>
      </c>
      <c r="S11" s="12"/>
      <c r="AH11" s="92" t="s">
        <v>48</v>
      </c>
      <c r="AI11" s="92" t="s">
        <v>49</v>
      </c>
      <c r="AJ11" s="92" t="s">
        <v>50</v>
      </c>
      <c r="AK11" s="92" t="s">
        <v>51</v>
      </c>
      <c r="AL11" s="92" t="s">
        <v>14</v>
      </c>
    </row>
    <row r="12" spans="1:242" ht="29.25" customHeight="1" x14ac:dyDescent="0.25">
      <c r="A12" s="84"/>
      <c r="B12" s="105"/>
      <c r="C12" s="85"/>
      <c r="D12" s="86"/>
      <c r="E12" s="13" t="s">
        <v>23</v>
      </c>
      <c r="F12" s="13" t="s">
        <v>43</v>
      </c>
      <c r="G12" s="13" t="s">
        <v>23</v>
      </c>
      <c r="H12" s="13" t="s">
        <v>43</v>
      </c>
      <c r="I12" s="70"/>
      <c r="J12" s="76"/>
      <c r="K12" s="74"/>
      <c r="L12" s="74"/>
      <c r="M12" s="74"/>
      <c r="N12" s="78"/>
      <c r="O12" s="72"/>
      <c r="P12" s="72"/>
      <c r="Q12" s="74"/>
      <c r="S12" s="12"/>
      <c r="AH12" s="92"/>
      <c r="AI12" s="92"/>
      <c r="AJ12" s="92"/>
      <c r="AK12" s="92"/>
      <c r="AL12" s="92"/>
    </row>
    <row r="13" spans="1:242" ht="16.5" customHeight="1" x14ac:dyDescent="0.25">
      <c r="A13" s="14">
        <v>1</v>
      </c>
      <c r="B13" s="106"/>
      <c r="C13" s="15"/>
      <c r="D13" s="16"/>
      <c r="E13" s="17"/>
      <c r="F13" s="17"/>
      <c r="G13" s="17"/>
      <c r="H13" s="18"/>
      <c r="I13" s="19"/>
      <c r="J13" s="20" t="s">
        <v>24</v>
      </c>
      <c r="K13" s="21"/>
      <c r="L13" s="21"/>
      <c r="M13" s="12" t="s">
        <v>25</v>
      </c>
      <c r="N13" s="12">
        <v>116021276</v>
      </c>
      <c r="O13" s="12" t="s">
        <v>26</v>
      </c>
      <c r="P13" s="20" t="s">
        <v>27</v>
      </c>
      <c r="Q13" s="20" t="s">
        <v>28</v>
      </c>
      <c r="R13" s="22" t="s">
        <v>29</v>
      </c>
      <c r="S13" s="23">
        <v>31472</v>
      </c>
      <c r="AH13" s="93"/>
      <c r="AI13" s="93"/>
      <c r="AJ13" s="93"/>
      <c r="AK13" s="93"/>
      <c r="AL13" s="93"/>
    </row>
    <row r="14" spans="1:242" ht="16.5" customHeight="1" x14ac:dyDescent="0.25">
      <c r="A14" s="14">
        <v>2</v>
      </c>
      <c r="B14" s="106"/>
      <c r="C14" s="15"/>
      <c r="D14" s="24"/>
      <c r="E14" s="25"/>
      <c r="F14" s="25"/>
      <c r="G14" s="26"/>
      <c r="H14" s="18"/>
      <c r="I14" s="19"/>
      <c r="J14" s="20" t="s">
        <v>24</v>
      </c>
      <c r="K14" s="21"/>
      <c r="L14" s="21"/>
      <c r="M14" s="12" t="s">
        <v>25</v>
      </c>
      <c r="N14" s="12">
        <v>116021276</v>
      </c>
      <c r="O14" s="12" t="s">
        <v>26</v>
      </c>
      <c r="P14" s="20" t="s">
        <v>27</v>
      </c>
      <c r="Q14" s="20" t="s">
        <v>28</v>
      </c>
      <c r="R14" s="22" t="s">
        <v>29</v>
      </c>
      <c r="S14" s="23">
        <v>31472</v>
      </c>
      <c r="AH14" s="93"/>
      <c r="AI14" s="93"/>
      <c r="AJ14" s="93"/>
      <c r="AK14" s="93"/>
      <c r="AL14" s="93"/>
    </row>
    <row r="15" spans="1:242" ht="16.5" customHeight="1" x14ac:dyDescent="0.25">
      <c r="A15" s="14">
        <v>3</v>
      </c>
      <c r="B15" s="106"/>
      <c r="C15" s="15"/>
      <c r="D15" s="17"/>
      <c r="E15" s="17"/>
      <c r="F15" s="17"/>
      <c r="G15" s="17"/>
      <c r="H15" s="17"/>
      <c r="I15" s="19"/>
      <c r="J15" s="20" t="s">
        <v>24</v>
      </c>
      <c r="K15" s="21"/>
      <c r="L15" s="21"/>
      <c r="M15" s="12" t="s">
        <v>25</v>
      </c>
      <c r="N15" s="12">
        <v>116021276</v>
      </c>
      <c r="O15" s="12" t="s">
        <v>26</v>
      </c>
      <c r="P15" s="20" t="s">
        <v>27</v>
      </c>
      <c r="Q15" s="20" t="s">
        <v>28</v>
      </c>
      <c r="R15" s="22" t="s">
        <v>29</v>
      </c>
      <c r="S15" s="23">
        <v>31472</v>
      </c>
      <c r="AH15" s="93"/>
      <c r="AI15" s="93"/>
      <c r="AJ15" s="93"/>
      <c r="AK15" s="93"/>
      <c r="AL15" s="93"/>
    </row>
    <row r="16" spans="1:242" ht="16.5" customHeight="1" x14ac:dyDescent="0.25">
      <c r="A16" s="14">
        <v>4</v>
      </c>
      <c r="B16" s="106"/>
      <c r="C16" s="15"/>
      <c r="D16" s="17"/>
      <c r="E16" s="17"/>
      <c r="F16" s="17"/>
      <c r="G16" s="17"/>
      <c r="H16" s="17"/>
      <c r="I16" s="27"/>
      <c r="J16" s="20" t="s">
        <v>24</v>
      </c>
      <c r="K16" s="21"/>
      <c r="L16" s="21"/>
      <c r="M16" s="12" t="s">
        <v>25</v>
      </c>
      <c r="N16" s="12">
        <v>116021276</v>
      </c>
      <c r="O16" s="12" t="s">
        <v>26</v>
      </c>
      <c r="P16" s="20" t="s">
        <v>27</v>
      </c>
      <c r="Q16" s="20" t="s">
        <v>28</v>
      </c>
      <c r="R16" s="22" t="s">
        <v>29</v>
      </c>
      <c r="S16" s="23">
        <v>31472</v>
      </c>
      <c r="AH16" s="93"/>
      <c r="AI16" s="93"/>
      <c r="AJ16" s="93"/>
      <c r="AK16" s="93"/>
      <c r="AL16" s="93"/>
    </row>
    <row r="17" spans="1:257" ht="16.5" customHeight="1" x14ac:dyDescent="0.25">
      <c r="A17" s="14">
        <v>5</v>
      </c>
      <c r="B17" s="106"/>
      <c r="C17" s="15"/>
      <c r="D17" s="17"/>
      <c r="E17" s="17"/>
      <c r="F17" s="17"/>
      <c r="G17" s="17"/>
      <c r="H17" s="17"/>
      <c r="I17" s="27"/>
      <c r="J17" s="20" t="s">
        <v>24</v>
      </c>
      <c r="K17" s="21"/>
      <c r="L17" s="21"/>
      <c r="M17" s="12" t="s">
        <v>25</v>
      </c>
      <c r="N17" s="12">
        <v>116021276</v>
      </c>
      <c r="O17" s="12" t="s">
        <v>26</v>
      </c>
      <c r="P17" s="20" t="s">
        <v>27</v>
      </c>
      <c r="Q17" s="20" t="s">
        <v>28</v>
      </c>
      <c r="R17" s="22" t="s">
        <v>29</v>
      </c>
      <c r="S17" s="23">
        <v>31472</v>
      </c>
      <c r="AH17" s="93"/>
      <c r="AI17" s="93"/>
      <c r="AJ17" s="93"/>
      <c r="AK17" s="93"/>
      <c r="AL17" s="93"/>
    </row>
    <row r="18" spans="1:257" ht="16.5" customHeight="1" x14ac:dyDescent="0.25">
      <c r="A18" s="14">
        <v>6</v>
      </c>
      <c r="B18" s="106"/>
      <c r="C18" s="15"/>
      <c r="D18" s="17"/>
      <c r="E18" s="17"/>
      <c r="F18" s="17"/>
      <c r="G18" s="17"/>
      <c r="H18" s="17"/>
      <c r="I18" s="19"/>
      <c r="J18" s="20" t="s">
        <v>24</v>
      </c>
      <c r="K18" s="21"/>
      <c r="L18" s="21"/>
      <c r="M18" s="12" t="s">
        <v>25</v>
      </c>
      <c r="N18" s="12">
        <v>116021276</v>
      </c>
      <c r="O18" s="12" t="s">
        <v>26</v>
      </c>
      <c r="P18" s="20" t="s">
        <v>27</v>
      </c>
      <c r="Q18" s="20" t="s">
        <v>28</v>
      </c>
      <c r="R18" s="22" t="s">
        <v>29</v>
      </c>
      <c r="S18" s="23">
        <v>31472</v>
      </c>
      <c r="AH18" s="93"/>
      <c r="AI18" s="93"/>
      <c r="AJ18" s="93"/>
      <c r="AK18" s="93"/>
      <c r="AL18" s="93"/>
    </row>
    <row r="19" spans="1:257" ht="16.5" customHeight="1" x14ac:dyDescent="0.25">
      <c r="A19" s="14">
        <v>7</v>
      </c>
      <c r="B19" s="106"/>
      <c r="C19" s="15"/>
      <c r="D19" s="25"/>
      <c r="E19" s="25"/>
      <c r="F19" s="25"/>
      <c r="G19" s="25"/>
      <c r="H19" s="25"/>
      <c r="I19" s="19"/>
      <c r="J19" s="20" t="s">
        <v>24</v>
      </c>
      <c r="K19" s="21"/>
      <c r="L19" s="21"/>
      <c r="M19" s="12" t="s">
        <v>25</v>
      </c>
      <c r="N19" s="12">
        <v>116021276</v>
      </c>
      <c r="O19" s="12" t="s">
        <v>26</v>
      </c>
      <c r="P19" s="20" t="s">
        <v>27</v>
      </c>
      <c r="Q19" s="20" t="s">
        <v>28</v>
      </c>
      <c r="R19" s="22" t="s">
        <v>29</v>
      </c>
      <c r="S19" s="23">
        <v>31472</v>
      </c>
      <c r="AH19" s="93"/>
      <c r="AI19" s="93"/>
      <c r="AJ19" s="93"/>
      <c r="AK19" s="93"/>
      <c r="AL19" s="93"/>
    </row>
    <row r="20" spans="1:257" ht="16.5" customHeight="1" x14ac:dyDescent="0.25">
      <c r="A20" s="14">
        <v>8</v>
      </c>
      <c r="B20" s="106"/>
      <c r="C20" s="28"/>
      <c r="D20" s="26"/>
      <c r="E20" s="26"/>
      <c r="F20" s="26"/>
      <c r="G20" s="26"/>
      <c r="H20" s="26"/>
      <c r="I20" s="19"/>
      <c r="J20" s="20" t="s">
        <v>24</v>
      </c>
      <c r="K20" s="21"/>
      <c r="L20" s="21"/>
      <c r="M20" s="12" t="s">
        <v>25</v>
      </c>
      <c r="N20" s="12">
        <v>116021276</v>
      </c>
      <c r="O20" s="12" t="s">
        <v>26</v>
      </c>
      <c r="P20" s="20" t="s">
        <v>27</v>
      </c>
      <c r="Q20" s="20" t="s">
        <v>28</v>
      </c>
      <c r="R20" s="22" t="s">
        <v>29</v>
      </c>
      <c r="S20" s="23">
        <v>31472</v>
      </c>
      <c r="AH20" s="93"/>
      <c r="AI20" s="93"/>
      <c r="AJ20" s="93"/>
      <c r="AK20" s="93"/>
      <c r="AL20" s="93"/>
    </row>
    <row r="21" spans="1:257" ht="16.5" customHeight="1" x14ac:dyDescent="0.25">
      <c r="A21" s="14" t="s">
        <v>53</v>
      </c>
      <c r="B21" s="106"/>
      <c r="C21" s="15"/>
      <c r="D21" s="25"/>
      <c r="E21" s="25"/>
      <c r="F21" s="25"/>
      <c r="G21" s="25"/>
      <c r="H21" s="25"/>
      <c r="I21" s="19"/>
      <c r="J21" s="20" t="s">
        <v>24</v>
      </c>
      <c r="K21" s="21"/>
      <c r="L21" s="21"/>
      <c r="M21" s="12" t="s">
        <v>25</v>
      </c>
      <c r="N21" s="12">
        <v>116021276</v>
      </c>
      <c r="O21" s="12" t="s">
        <v>26</v>
      </c>
      <c r="P21" s="20" t="s">
        <v>27</v>
      </c>
      <c r="Q21" s="20" t="s">
        <v>28</v>
      </c>
      <c r="R21" s="22" t="s">
        <v>29</v>
      </c>
      <c r="S21" s="23">
        <v>31472</v>
      </c>
      <c r="AH21" s="93"/>
      <c r="AI21" s="93"/>
      <c r="AJ21" s="93"/>
      <c r="AK21" s="93"/>
      <c r="AL21" s="93"/>
    </row>
    <row r="22" spans="1:257" s="32" customFormat="1" ht="16.5" customHeight="1" x14ac:dyDescent="0.25">
      <c r="A22" s="64" t="s">
        <v>30</v>
      </c>
      <c r="B22" s="64"/>
      <c r="C22" s="64"/>
      <c r="D22" s="29">
        <f>SUM(D13:D21)</f>
        <v>0</v>
      </c>
      <c r="E22" s="29">
        <f>SUM(E13:E21)</f>
        <v>0</v>
      </c>
      <c r="F22" s="29">
        <f>SUM(F13:F21)</f>
        <v>0</v>
      </c>
      <c r="G22" s="29">
        <f>SUM(G13:G21)</f>
        <v>0</v>
      </c>
      <c r="H22" s="29">
        <f>SUM(H13:H21)</f>
        <v>0</v>
      </c>
      <c r="I22" s="30"/>
      <c r="J22" s="31"/>
      <c r="AH22" s="94"/>
      <c r="AI22" s="94"/>
      <c r="AJ22" s="94"/>
      <c r="AK22" s="94"/>
      <c r="AL22" s="94"/>
    </row>
    <row r="23" spans="1:257" s="34" customFormat="1" ht="8.25" customHeight="1" x14ac:dyDescent="0.25">
      <c r="A23" s="35"/>
      <c r="B23" s="107"/>
      <c r="C23" s="36"/>
      <c r="D23" s="37"/>
      <c r="E23" s="37"/>
      <c r="F23" s="37"/>
      <c r="G23" s="37"/>
      <c r="H23" s="37"/>
      <c r="I23" s="38"/>
      <c r="J23" s="38"/>
      <c r="K23" s="38"/>
      <c r="L23" s="38"/>
      <c r="M23" s="38"/>
      <c r="N23" s="33"/>
      <c r="O23" s="33"/>
      <c r="P23" s="35"/>
      <c r="Q23" s="39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95"/>
      <c r="AI23" s="95"/>
      <c r="AJ23" s="95"/>
      <c r="AK23" s="95"/>
      <c r="AL23" s="9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</row>
    <row r="24" spans="1:257" s="44" customFormat="1" ht="18" customHeight="1" x14ac:dyDescent="0.25">
      <c r="A24" s="40"/>
      <c r="B24" s="108"/>
      <c r="C24" s="41" t="s">
        <v>31</v>
      </c>
      <c r="D24" s="41"/>
      <c r="E24" s="41"/>
      <c r="F24" s="42"/>
      <c r="G24" s="42"/>
      <c r="H24" s="43">
        <f>D22</f>
        <v>0</v>
      </c>
      <c r="I24" s="42" t="s">
        <v>23</v>
      </c>
      <c r="AH24" s="96"/>
      <c r="AI24" s="96"/>
      <c r="AJ24" s="96"/>
      <c r="AK24" s="96"/>
      <c r="AL24" s="96"/>
    </row>
    <row r="25" spans="1:257" s="44" customFormat="1" ht="18" customHeight="1" x14ac:dyDescent="0.25">
      <c r="A25" s="40"/>
      <c r="B25" s="108"/>
      <c r="C25" s="45" t="s">
        <v>32</v>
      </c>
      <c r="D25" s="45"/>
      <c r="E25" s="45"/>
      <c r="F25" s="42"/>
      <c r="G25" s="42"/>
      <c r="H25" s="46"/>
      <c r="I25" s="42" t="s">
        <v>23</v>
      </c>
      <c r="AH25" s="96"/>
      <c r="AI25" s="96"/>
      <c r="AJ25" s="96"/>
      <c r="AK25" s="96"/>
      <c r="AL25" s="96"/>
    </row>
    <row r="26" spans="1:257" s="44" customFormat="1" ht="18" customHeight="1" x14ac:dyDescent="0.25">
      <c r="A26" s="40"/>
      <c r="B26" s="108"/>
      <c r="C26" s="45" t="s">
        <v>33</v>
      </c>
      <c r="D26" s="45"/>
      <c r="E26" s="45"/>
      <c r="F26" s="42"/>
      <c r="G26" s="42"/>
      <c r="H26" s="46"/>
      <c r="I26" s="42" t="s">
        <v>23</v>
      </c>
      <c r="AH26" s="96"/>
      <c r="AI26" s="96"/>
      <c r="AJ26" s="96"/>
      <c r="AK26" s="96"/>
      <c r="AL26" s="96"/>
    </row>
    <row r="27" spans="1:257" s="32" customFormat="1" ht="15.75" x14ac:dyDescent="0.25">
      <c r="A27" s="47"/>
      <c r="B27" s="109"/>
      <c r="C27" s="67" t="s">
        <v>34</v>
      </c>
      <c r="D27" s="67"/>
      <c r="E27" s="67"/>
      <c r="F27" s="67"/>
      <c r="G27" s="67"/>
      <c r="H27" s="67"/>
      <c r="I27" s="67"/>
      <c r="J27" s="67"/>
      <c r="AH27" s="97"/>
      <c r="AI27" s="97"/>
      <c r="AJ27" s="97"/>
      <c r="AK27" s="97"/>
      <c r="AL27" s="97"/>
    </row>
    <row r="28" spans="1:257" s="32" customFormat="1" ht="18" customHeight="1" x14ac:dyDescent="0.25">
      <c r="A28" s="48" t="s">
        <v>35</v>
      </c>
      <c r="B28" s="110"/>
      <c r="C28" s="48" t="s">
        <v>36</v>
      </c>
      <c r="D28" s="49"/>
      <c r="E28" s="50"/>
      <c r="F28" s="50"/>
      <c r="G28" s="50"/>
      <c r="H28" s="51"/>
      <c r="I28" s="51"/>
      <c r="AH28" s="97"/>
      <c r="AI28" s="97"/>
      <c r="AJ28" s="97"/>
      <c r="AK28" s="97"/>
      <c r="AL28" s="97"/>
    </row>
    <row r="29" spans="1:257" s="53" customFormat="1" ht="52.5" customHeight="1" x14ac:dyDescent="0.25">
      <c r="A29" s="47" t="s">
        <v>37</v>
      </c>
      <c r="B29" s="109"/>
      <c r="C29" s="68" t="s">
        <v>38</v>
      </c>
      <c r="D29" s="68"/>
      <c r="E29" s="68"/>
      <c r="F29" s="68"/>
      <c r="G29" s="68"/>
      <c r="H29" s="68"/>
      <c r="I29" s="68"/>
      <c r="J29" s="52"/>
      <c r="AH29" s="98"/>
      <c r="AI29" s="98"/>
      <c r="AJ29" s="98"/>
      <c r="AK29" s="98"/>
      <c r="AL29" s="98"/>
    </row>
    <row r="30" spans="1:257" s="53" customFormat="1" ht="21" customHeight="1" x14ac:dyDescent="0.25">
      <c r="A30" s="54" t="s">
        <v>39</v>
      </c>
      <c r="B30" s="111"/>
      <c r="C30" s="69" t="s">
        <v>40</v>
      </c>
      <c r="D30" s="69"/>
      <c r="E30" s="69"/>
      <c r="F30" s="69"/>
      <c r="G30" s="69"/>
      <c r="H30" s="69"/>
      <c r="I30" s="69"/>
      <c r="J30" s="69"/>
      <c r="AH30" s="98"/>
      <c r="AI30" s="98"/>
      <c r="AJ30" s="98"/>
      <c r="AK30" s="98"/>
      <c r="AL30" s="98"/>
    </row>
    <row r="31" spans="1:257" s="57" customFormat="1" ht="39.75" customHeight="1" x14ac:dyDescent="0.25">
      <c r="A31" s="65" t="s">
        <v>41</v>
      </c>
      <c r="B31" s="65"/>
      <c r="C31" s="65"/>
      <c r="D31" s="65"/>
      <c r="E31" s="65"/>
      <c r="F31" s="65"/>
      <c r="G31" s="65"/>
      <c r="H31" s="65"/>
      <c r="I31" s="6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99"/>
      <c r="AI31" s="99"/>
      <c r="AJ31" s="99"/>
      <c r="AK31" s="99"/>
      <c r="AL31" s="99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</row>
    <row r="37" spans="1:4" ht="16.5" x14ac:dyDescent="0.25">
      <c r="A37" s="66" t="s">
        <v>42</v>
      </c>
      <c r="B37" s="66"/>
      <c r="C37" s="66"/>
      <c r="D37" s="58"/>
    </row>
  </sheetData>
  <mergeCells count="35">
    <mergeCell ref="A5:I5"/>
    <mergeCell ref="B11:B12"/>
    <mergeCell ref="AI5:AL5"/>
    <mergeCell ref="AH11:AH12"/>
    <mergeCell ref="AI11:AI12"/>
    <mergeCell ref="AJ11:AJ12"/>
    <mergeCell ref="AK11:AK12"/>
    <mergeCell ref="AL11:AL12"/>
    <mergeCell ref="O11:O12"/>
    <mergeCell ref="A6:I6"/>
    <mergeCell ref="G7:H7"/>
    <mergeCell ref="A11:A12"/>
    <mergeCell ref="C11:C12"/>
    <mergeCell ref="D11:D12"/>
    <mergeCell ref="E11:F11"/>
    <mergeCell ref="G11:H11"/>
    <mergeCell ref="A1:C1"/>
    <mergeCell ref="D1:I1"/>
    <mergeCell ref="A2:C2"/>
    <mergeCell ref="D2:I2"/>
    <mergeCell ref="A3:C3"/>
    <mergeCell ref="I11:I12"/>
    <mergeCell ref="P11:P12"/>
    <mergeCell ref="Q11:Q12"/>
    <mergeCell ref="J11:J12"/>
    <mergeCell ref="K11:K12"/>
    <mergeCell ref="L11:L12"/>
    <mergeCell ref="M11:M12"/>
    <mergeCell ref="N11:N12"/>
    <mergeCell ref="A22:C22"/>
    <mergeCell ref="A31:I31"/>
    <mergeCell ref="A37:C37"/>
    <mergeCell ref="C27:J27"/>
    <mergeCell ref="C29:I29"/>
    <mergeCell ref="C30:J30"/>
  </mergeCells>
  <pageMargins left="0.42" right="0.38" top="0.37" bottom="0.51" header="0.3" footer="0.3"/>
  <pageSetup paperSize="9" orientation="portrait" verticalDpi="300" r:id="rId1"/>
  <headerFooter>
    <oddFooter>&amp;CYK_VA_276&amp;RTrang  &amp;P/3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2022-05-06T02:28:08Z</cp:lastPrinted>
  <dcterms:created xsi:type="dcterms:W3CDTF">2022-04-29T09:52:12Z</dcterms:created>
  <dcterms:modified xsi:type="dcterms:W3CDTF">2022-06-01T00:17:12Z</dcterms:modified>
</cp:coreProperties>
</file>