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esktop\OneDrive - Industrial University of HoChiMinh City\TEACHING\IUH\IUH.PTDL\LT\LT-PTDL-new\"/>
    </mc:Choice>
  </mc:AlternateContent>
  <xr:revisionPtr revIDLastSave="0" documentId="13_ncr:1_{5395EA70-C6E6-47B7-8E6A-F6591104785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3" i="2"/>
  <c r="E4" i="2"/>
  <c r="E5" i="2"/>
  <c r="E2" i="2"/>
  <c r="D3" i="2"/>
  <c r="D4" i="2"/>
  <c r="D5" i="2"/>
  <c r="D2" i="2"/>
  <c r="C3" i="2"/>
  <c r="C4" i="2"/>
  <c r="C5" i="2"/>
  <c r="C2" i="2"/>
  <c r="C21" i="1"/>
  <c r="C19" i="1"/>
  <c r="C16" i="1"/>
  <c r="C14" i="1"/>
  <c r="B10" i="1"/>
  <c r="D8" i="1"/>
  <c r="D3" i="1"/>
  <c r="D4" i="1"/>
  <c r="D5" i="1"/>
  <c r="D6" i="1"/>
  <c r="D7" i="1"/>
  <c r="D2" i="1"/>
  <c r="B8" i="1"/>
  <c r="A8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<sst xmlns="http://schemas.openxmlformats.org/spreadsheetml/2006/main" count="14" uniqueCount="14">
  <si>
    <t>TimeAds</t>
  </si>
  <si>
    <t>ProfitRate</t>
  </si>
  <si>
    <t>x_i*y_i</t>
  </si>
  <si>
    <t>x_i*x_i</t>
  </si>
  <si>
    <t>S_xy</t>
  </si>
  <si>
    <t>count</t>
  </si>
  <si>
    <t>S_xx</t>
  </si>
  <si>
    <t>b_1</t>
  </si>
  <si>
    <t>b_0</t>
  </si>
  <si>
    <t>X_test</t>
  </si>
  <si>
    <t>y_test (Actual)</t>
  </si>
  <si>
    <t>y_predict</t>
  </si>
  <si>
    <t>residual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</si>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</sst>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zoomScale="280" zoomScaleNormal="280" workbookViewId="0">
      <selection activeCell="D9" sqref="D9"/>
    </sheetView>
  </sheetViews>
  <sheetFormatPr defaultRowHeight="15" x14ac:dyDescent="0.25"/>
  <cols>
    <col min="2" max="3" width="16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8</v>
      </c>
      <c r="B2">
        <v>10</v>
      </c>
      <c r="C2">
        <f>A2*B2</f>
        <v>80</v>
      </c>
      <c r="D2">
        <f>A2*A2</f>
        <v>64</v>
      </c>
    </row>
    <row r="3" spans="1:4" x14ac:dyDescent="0.25">
      <c r="A3">
        <v>3</v>
      </c>
      <c r="B3">
        <v>5</v>
      </c>
      <c r="C3">
        <f t="shared" ref="C3:C7" si="0">A3*B3</f>
        <v>15</v>
      </c>
      <c r="D3">
        <f t="shared" ref="D3:D7" si="1">A3*A3</f>
        <v>9</v>
      </c>
    </row>
    <row r="4" spans="1:4" x14ac:dyDescent="0.25">
      <c r="A4">
        <v>5</v>
      </c>
      <c r="B4">
        <v>8</v>
      </c>
      <c r="C4">
        <f t="shared" si="0"/>
        <v>40</v>
      </c>
      <c r="D4">
        <f t="shared" si="1"/>
        <v>25</v>
      </c>
    </row>
    <row r="5" spans="1:4" x14ac:dyDescent="0.25">
      <c r="A5">
        <v>2</v>
      </c>
      <c r="B5">
        <v>2</v>
      </c>
      <c r="C5">
        <f t="shared" si="0"/>
        <v>4</v>
      </c>
      <c r="D5">
        <f t="shared" si="1"/>
        <v>4</v>
      </c>
    </row>
    <row r="6" spans="1:4" x14ac:dyDescent="0.25">
      <c r="A6">
        <v>6</v>
      </c>
      <c r="B6">
        <v>8</v>
      </c>
      <c r="C6">
        <f t="shared" si="0"/>
        <v>48</v>
      </c>
      <c r="D6">
        <f t="shared" si="1"/>
        <v>36</v>
      </c>
    </row>
    <row r="7" spans="1:4" x14ac:dyDescent="0.25">
      <c r="A7">
        <v>1</v>
      </c>
      <c r="B7">
        <v>3</v>
      </c>
      <c r="C7">
        <f t="shared" si="0"/>
        <v>3</v>
      </c>
      <c r="D7">
        <f t="shared" si="1"/>
        <v>1</v>
      </c>
    </row>
    <row r="8" spans="1:4" x14ac:dyDescent="0.25">
      <c r="A8">
        <f>SUM(A2:A7)</f>
        <v>25</v>
      </c>
      <c r="B8">
        <f>SUM(B2:B7)</f>
        <v>36</v>
      </c>
      <c r="C8">
        <f>SUM(C2:C7)</f>
        <v>190</v>
      </c>
      <c r="D8">
        <f>SUM(D2:D7)</f>
        <v>139</v>
      </c>
    </row>
    <row r="10" spans="1:4" x14ac:dyDescent="0.25">
      <c r="A10" t="s">
        <v>5</v>
      </c>
      <c r="B10">
        <f>COUNT(A2:A7)</f>
        <v>6</v>
      </c>
    </row>
    <row r="14" spans="1:4" x14ac:dyDescent="0.25">
      <c r="B14" t="s">
        <v>4</v>
      </c>
      <c r="C14">
        <f>C8-(A8*B8)/B10</f>
        <v>40</v>
      </c>
    </row>
    <row r="16" spans="1:4" x14ac:dyDescent="0.25">
      <c r="B16" t="s">
        <v>6</v>
      </c>
      <c r="C16">
        <f>D8-(A8*A8/B10)</f>
        <v>34.833333333333329</v>
      </c>
    </row>
    <row r="19" spans="2:3" x14ac:dyDescent="0.25">
      <c r="B19" t="s">
        <v>7</v>
      </c>
      <c r="C19">
        <f>C14/C16</f>
        <v>1.1483253588516749</v>
      </c>
    </row>
    <row r="21" spans="2:3" x14ac:dyDescent="0.25">
      <c r="B21" t="s">
        <v>8</v>
      </c>
      <c r="C21">
        <f>(B8-C19*A8)/B10</f>
        <v>1.215311004784688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95D6-0311-444D-89F6-ED6D9088D2A6}">
  <dimension ref="A1:E6"/>
  <sheetViews>
    <sheetView tabSelected="1" zoomScale="250" zoomScaleNormal="250" workbookViewId="0">
      <selection activeCell="E8" sqref="E8"/>
    </sheetView>
  </sheetViews>
  <sheetFormatPr defaultRowHeight="15" x14ac:dyDescent="0.25"/>
  <cols>
    <col min="2" max="2" width="15.7109375" customWidth="1"/>
    <col min="3" max="3" width="12.8554687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>
        <v>7</v>
      </c>
      <c r="B2">
        <v>9</v>
      </c>
      <c r="C2">
        <f>1.21+1.15*A2</f>
        <v>9.259999999999998</v>
      </c>
      <c r="D2">
        <f>B2-C2</f>
        <v>-0.25999999999999801</v>
      </c>
      <c r="E2">
        <f>ABS(D2)</f>
        <v>0.25999999999999801</v>
      </c>
    </row>
    <row r="3" spans="1:5" x14ac:dyDescent="0.25">
      <c r="A3">
        <v>4</v>
      </c>
      <c r="B3">
        <v>7</v>
      </c>
      <c r="C3">
        <f t="shared" ref="C3:C5" si="0">1.21+1.15*A3</f>
        <v>5.81</v>
      </c>
      <c r="D3">
        <f t="shared" ref="D3:D5" si="1">B3-C3</f>
        <v>1.1900000000000004</v>
      </c>
      <c r="E3">
        <f t="shared" ref="E3:E5" si="2">ABS(D3)</f>
        <v>1.1900000000000004</v>
      </c>
    </row>
    <row r="4" spans="1:5" x14ac:dyDescent="0.25">
      <c r="A4">
        <v>0.5</v>
      </c>
      <c r="B4">
        <v>1</v>
      </c>
      <c r="C4">
        <f t="shared" si="0"/>
        <v>1.7849999999999999</v>
      </c>
      <c r="D4">
        <f t="shared" si="1"/>
        <v>-0.78499999999999992</v>
      </c>
      <c r="E4">
        <f t="shared" si="2"/>
        <v>0.78499999999999992</v>
      </c>
    </row>
    <row r="5" spans="1:5" x14ac:dyDescent="0.25">
      <c r="A5">
        <v>9</v>
      </c>
      <c r="B5">
        <v>12</v>
      </c>
      <c r="C5">
        <f t="shared" si="0"/>
        <v>11.559999999999999</v>
      </c>
      <c r="D5">
        <f t="shared" si="1"/>
        <v>0.44000000000000128</v>
      </c>
      <c r="E5">
        <f t="shared" si="2"/>
        <v>0.44000000000000128</v>
      </c>
    </row>
    <row r="6" spans="1:5" x14ac:dyDescent="0.25">
      <c r="E6">
        <f>AVERAGE(E2:E5)</f>
        <v>0.66874999999999996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Nam</dc:creator>
  <cp:lastModifiedBy>Nam Huynh</cp:lastModifiedBy>
  <dcterms:created xsi:type="dcterms:W3CDTF">2015-06-05T18:17:20Z</dcterms:created>
  <dcterms:modified xsi:type="dcterms:W3CDTF">2024-10-19T03:54:30Z</dcterms:modified>
</cp:coreProperties>
</file>