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etails" sheetId="1" r:id="rId4"/>
    <sheet state="visible" name="revenue" sheetId="2" r:id="rId5"/>
    <sheet state="visible" name="revenue_month" sheetId="3" r:id="rId6"/>
  </sheets>
  <definedNames>
    <definedName hidden="1" localSheetId="0" name="_xlnm._FilterDatabase">orders_details!$A$1:$F$2156</definedName>
    <definedName hidden="1" localSheetId="1" name="_xlnm._FilterDatabase">revenue!$A$1:$E$831</definedName>
  </definedNames>
  <calcPr/>
  <extLst>
    <ext uri="GoogleSheetsCustomDataVersion2">
      <go:sheetsCustomData xmlns:go="http://customooxmlschemas.google.com/" r:id="rId7" roundtripDataChecksum="/BjjXsOFFqqh/KCw0f5CbEPSX1YJvrp+rvFy2F3kBhM="/>
    </ext>
  </extLst>
</workbook>
</file>

<file path=xl/sharedStrings.xml><?xml version="1.0" encoding="utf-8"?>
<sst xmlns="http://schemas.openxmlformats.org/spreadsheetml/2006/main" count="900" uniqueCount="61">
  <si>
    <t>orderid</t>
  </si>
  <si>
    <t>productid</t>
  </si>
  <si>
    <t>unitprice</t>
  </si>
  <si>
    <t>quantity</t>
  </si>
  <si>
    <t>discount</t>
  </si>
  <si>
    <t>revenue</t>
  </si>
  <si>
    <t>orderdate</t>
  </si>
  <si>
    <t>YEAR</t>
  </si>
  <si>
    <t>QUARTER</t>
  </si>
  <si>
    <t>MONTH</t>
  </si>
  <si>
    <t>Revenue_orderid</t>
  </si>
  <si>
    <t>3</t>
  </si>
  <si>
    <t>4</t>
  </si>
  <si>
    <t>1</t>
  </si>
  <si>
    <t>2</t>
  </si>
  <si>
    <t>REVENUE_MONTH</t>
  </si>
  <si>
    <t>PERIOD</t>
  </si>
  <si>
    <t>FORECAST</t>
  </si>
  <si>
    <t>FINAL</t>
  </si>
  <si>
    <t>%</t>
  </si>
  <si>
    <t>ERROR</t>
  </si>
  <si>
    <t>ABSOLUTE ERROR</t>
  </si>
  <si>
    <t>SQUARED ERROR</t>
  </si>
  <si>
    <t>SUMMARY OUTPUT</t>
  </si>
  <si>
    <t>Regression Statistics</t>
  </si>
  <si>
    <t>Multiple R</t>
  </si>
  <si>
    <t>R Square</t>
  </si>
  <si>
    <t>Adjusted R Square</t>
  </si>
  <si>
    <t>Standard Error</t>
  </si>
  <si>
    <t>-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</si>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</sst>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;[Red]#,##0"/>
    <numFmt numFmtId="166" formatCode="0;[Red]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Quattrocento Sans"/>
    </font>
    <font/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DDD9C3"/>
        <bgColor rgb="FFDDD9C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49" xfId="0" applyFont="1" applyNumberFormat="1"/>
    <xf borderId="0" fillId="0" fontId="1" numFmtId="164" xfId="0" applyFont="1" applyNumberFormat="1"/>
    <xf borderId="1" fillId="0" fontId="1" numFmtId="0" xfId="0" applyBorder="1" applyFont="1"/>
    <xf borderId="1" fillId="0" fontId="1" numFmtId="14" xfId="0" applyBorder="1" applyFont="1" applyNumberFormat="1"/>
    <xf borderId="1" fillId="2" fontId="2" numFmtId="0" xfId="0" applyBorder="1" applyFill="1" applyFont="1"/>
    <xf borderId="2" fillId="0" fontId="1" numFmtId="14" xfId="0" applyBorder="1" applyFont="1" applyNumberFormat="1"/>
    <xf borderId="2" fillId="0" fontId="1" numFmtId="0" xfId="0" applyBorder="1" applyFont="1"/>
    <xf borderId="2" fillId="0" fontId="1" numFmtId="165" xfId="0" applyBorder="1" applyFont="1" applyNumberFormat="1"/>
    <xf borderId="1" fillId="0" fontId="1" numFmtId="165" xfId="0" applyBorder="1" applyFont="1" applyNumberFormat="1"/>
    <xf borderId="0" fillId="0" fontId="1" numFmtId="14" xfId="0" applyFont="1" applyNumberFormat="1"/>
    <xf borderId="1" fillId="2" fontId="1" numFmtId="0" xfId="0" applyBorder="1" applyFont="1"/>
    <xf borderId="0" fillId="0" fontId="1" numFmtId="166" xfId="0" applyFont="1" applyNumberFormat="1"/>
    <xf borderId="1" fillId="2" fontId="1" numFmtId="165" xfId="0" applyBorder="1" applyFont="1" applyNumberFormat="1"/>
    <xf borderId="1" fillId="0" fontId="1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/>
    </xf>
    <xf borderId="3" fillId="3" fontId="3" numFmtId="0" xfId="0" applyBorder="1" applyFill="1" applyFont="1"/>
    <xf borderId="1" fillId="3" fontId="3" numFmtId="0" xfId="0" applyBorder="1" applyFont="1"/>
    <xf borderId="1" fillId="2" fontId="4" numFmtId="4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  <xf borderId="0" fillId="0" fontId="5" numFmtId="0" xfId="0" applyFont="1"/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1" fillId="0" fontId="1" numFmtId="3" xfId="0" applyBorder="1" applyFont="1" applyNumberFormat="1"/>
    <xf borderId="4" fillId="0" fontId="1" numFmtId="0" xfId="0" applyAlignment="1" applyBorder="1" applyFont="1">
      <alignment horizontal="center" vertical="center"/>
    </xf>
    <xf borderId="1" fillId="4" fontId="6" numFmtId="1" xfId="0" applyAlignment="1" applyBorder="1" applyFill="1" applyFont="1" applyNumberFormat="1">
      <alignment horizontal="left"/>
    </xf>
    <xf borderId="1" fillId="5" fontId="1" numFmtId="3" xfId="0" applyBorder="1" applyFill="1" applyFont="1" applyNumberFormat="1"/>
    <xf borderId="1" fillId="2" fontId="1" numFmtId="4" xfId="0" applyBorder="1" applyFont="1" applyNumberFormat="1"/>
    <xf borderId="1" fillId="5" fontId="1" numFmtId="10" xfId="0" applyBorder="1" applyFont="1" applyNumberFormat="1"/>
    <xf borderId="1" fillId="0" fontId="1" numFmtId="0" xfId="0" applyAlignment="1" applyBorder="1" applyFont="1">
      <alignment vertical="center"/>
    </xf>
    <xf borderId="5" fillId="0" fontId="7" numFmtId="0" xfId="0" applyBorder="1" applyFont="1"/>
    <xf borderId="6" fillId="0" fontId="8" numFmtId="0" xfId="0" applyAlignment="1" applyBorder="1" applyFont="1">
      <alignment horizontal="center"/>
    </xf>
    <xf borderId="6" fillId="0" fontId="7" numFmtId="0" xfId="0" applyBorder="1" applyFont="1"/>
    <xf borderId="0" fillId="0" fontId="1" numFmtId="165" xfId="0" applyFont="1" applyNumberFormat="1"/>
    <xf borderId="7" fillId="0" fontId="1" numFmtId="0" xfId="0" applyBorder="1" applyFont="1"/>
    <xf borderId="1" fillId="0" fontId="1" numFmtId="10" xfId="0" applyBorder="1" applyFont="1" applyNumberFormat="1"/>
    <xf borderId="2" fillId="0" fontId="7" numFmtId="0" xfId="0" applyBorder="1" applyFont="1"/>
    <xf borderId="8" fillId="3" fontId="1" numFmtId="0" xfId="0" applyBorder="1" applyFont="1"/>
    <xf borderId="9" fillId="3" fontId="1" numFmtId="0" xfId="0" applyBorder="1" applyFont="1"/>
    <xf borderId="1" fillId="3" fontId="1" numFmtId="3" xfId="0" applyBorder="1" applyFont="1" applyNumberFormat="1"/>
    <xf borderId="1" fillId="6" fontId="1" numFmtId="3" xfId="0" applyBorder="1" applyFill="1" applyFont="1" applyNumberFormat="1"/>
    <xf borderId="8" fillId="7" fontId="1" numFmtId="4" xfId="0" applyBorder="1" applyFill="1" applyFont="1" applyNumberFormat="1"/>
    <xf borderId="0" fillId="0" fontId="1" numFmtId="10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 Doanh thu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REVENUE_MONTH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revenue_month!$U$8:$U$30</c:f>
              <c:numCache/>
            </c:numRef>
          </c:val>
          <c:smooth val="0"/>
        </c:ser>
        <c:ser>
          <c:idx val="1"/>
          <c:order val="1"/>
          <c:tx>
            <c:v>FORECAST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revenue_month!$V$8:$V$37</c:f>
              <c:numCache/>
            </c:numRef>
          </c:val>
          <c:smooth val="0"/>
        </c:ser>
        <c:axId val="591398131"/>
        <c:axId val="1875112100"/>
      </c:lineChart>
      <c:catAx>
        <c:axId val="591398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5112100"/>
      </c:catAx>
      <c:valAx>
        <c:axId val="1875112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139813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495300</xdr:colOff>
      <xdr:row>34</xdr:row>
      <xdr:rowOff>76200</xdr:rowOff>
    </xdr:from>
    <xdr:ext cx="12677775" cy="2247900"/>
    <xdr:graphicFrame>
      <xdr:nvGraphicFramePr>
        <xdr:cNvPr id="525444096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228600</xdr:colOff>
      <xdr:row>11</xdr:row>
      <xdr:rowOff>161925</xdr:rowOff>
    </xdr:from>
    <xdr:ext cx="1619250" cy="800100"/>
    <xdr:sp>
      <xdr:nvSpPr>
        <xdr:cNvPr id="3" name="Shape 3"/>
        <xdr:cNvSpPr/>
      </xdr:nvSpPr>
      <xdr:spPr>
        <a:xfrm>
          <a:off x="4545900" y="3389475"/>
          <a:ext cx="1600200" cy="7810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2136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TRANSFORM</a:t>
          </a:r>
          <a:endParaRPr sz="1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14"/>
    <col customWidth="1" min="3" max="3" width="15.29"/>
    <col customWidth="1" min="4" max="4" width="14.86"/>
    <col customWidth="1" min="5" max="5" width="12.29"/>
    <col customWidth="1" min="6" max="6" width="13.71"/>
    <col customWidth="1" min="7" max="26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>
        <v>10248.0</v>
      </c>
      <c r="B2" s="3">
        <v>11.0</v>
      </c>
      <c r="C2" s="2">
        <v>14.0</v>
      </c>
      <c r="D2" s="2">
        <v>12.0</v>
      </c>
      <c r="E2" s="2">
        <v>0.0</v>
      </c>
      <c r="F2" s="1">
        <f t="shared" ref="F2:F1964" si="1">(C2*D2) - (C2*D2*E2)</f>
        <v>168</v>
      </c>
    </row>
    <row r="3">
      <c r="A3" s="3">
        <v>10248.0</v>
      </c>
      <c r="B3" s="3">
        <v>42.0</v>
      </c>
      <c r="C3" s="2">
        <v>9.8</v>
      </c>
      <c r="D3" s="2">
        <v>10.0</v>
      </c>
      <c r="E3" s="2">
        <v>0.0</v>
      </c>
      <c r="F3" s="1">
        <f t="shared" si="1"/>
        <v>98</v>
      </c>
    </row>
    <row r="4">
      <c r="A4" s="3">
        <v>10248.0</v>
      </c>
      <c r="B4" s="3">
        <v>72.0</v>
      </c>
      <c r="C4" s="2">
        <v>34.8</v>
      </c>
      <c r="D4" s="2">
        <v>5.0</v>
      </c>
      <c r="E4" s="2">
        <v>0.0</v>
      </c>
      <c r="F4" s="1">
        <f t="shared" si="1"/>
        <v>174</v>
      </c>
    </row>
    <row r="5">
      <c r="A5" s="3">
        <v>10249.0</v>
      </c>
      <c r="B5" s="3">
        <v>14.0</v>
      </c>
      <c r="C5" s="2">
        <v>18.6</v>
      </c>
      <c r="D5" s="2">
        <v>9.0</v>
      </c>
      <c r="E5" s="2">
        <v>0.0</v>
      </c>
      <c r="F5" s="1">
        <f t="shared" si="1"/>
        <v>167.4</v>
      </c>
    </row>
    <row r="6">
      <c r="A6" s="3">
        <v>10249.0</v>
      </c>
      <c r="B6" s="3">
        <v>51.0</v>
      </c>
      <c r="C6" s="2">
        <v>42.4</v>
      </c>
      <c r="D6" s="2">
        <v>40.0</v>
      </c>
      <c r="E6" s="2">
        <v>0.0</v>
      </c>
      <c r="F6" s="1">
        <f t="shared" si="1"/>
        <v>1696</v>
      </c>
    </row>
    <row r="7">
      <c r="A7" s="3">
        <v>10250.0</v>
      </c>
      <c r="B7" s="3">
        <v>41.0</v>
      </c>
      <c r="C7" s="2">
        <v>7.7</v>
      </c>
      <c r="D7" s="2">
        <v>10.0</v>
      </c>
      <c r="E7" s="2">
        <v>0.0</v>
      </c>
      <c r="F7" s="1">
        <f t="shared" si="1"/>
        <v>77</v>
      </c>
    </row>
    <row r="8">
      <c r="A8" s="3">
        <v>10250.0</v>
      </c>
      <c r="B8" s="3">
        <v>51.0</v>
      </c>
      <c r="C8" s="2">
        <v>42.4</v>
      </c>
      <c r="D8" s="2">
        <v>35.0</v>
      </c>
      <c r="E8" s="2">
        <v>0.15</v>
      </c>
      <c r="F8" s="1">
        <f t="shared" si="1"/>
        <v>1261.4</v>
      </c>
    </row>
    <row r="9">
      <c r="A9" s="3">
        <v>10250.0</v>
      </c>
      <c r="B9" s="3">
        <v>65.0</v>
      </c>
      <c r="C9" s="2">
        <v>16.8</v>
      </c>
      <c r="D9" s="2">
        <v>15.0</v>
      </c>
      <c r="E9" s="2">
        <v>0.15</v>
      </c>
      <c r="F9" s="1">
        <f t="shared" si="1"/>
        <v>214.2</v>
      </c>
    </row>
    <row r="10">
      <c r="A10" s="3">
        <v>10251.0</v>
      </c>
      <c r="B10" s="3">
        <v>22.0</v>
      </c>
      <c r="C10" s="2">
        <v>16.8</v>
      </c>
      <c r="D10" s="2">
        <v>6.0</v>
      </c>
      <c r="E10" s="2">
        <v>0.05</v>
      </c>
      <c r="F10" s="1">
        <f t="shared" si="1"/>
        <v>95.76</v>
      </c>
    </row>
    <row r="11">
      <c r="A11" s="3">
        <v>10251.0</v>
      </c>
      <c r="B11" s="3">
        <v>57.0</v>
      </c>
      <c r="C11" s="2">
        <v>15.6</v>
      </c>
      <c r="D11" s="2">
        <v>15.0</v>
      </c>
      <c r="E11" s="2">
        <v>0.05</v>
      </c>
      <c r="F11" s="1">
        <f t="shared" si="1"/>
        <v>222.3</v>
      </c>
    </row>
    <row r="12">
      <c r="A12" s="3">
        <v>10251.0</v>
      </c>
      <c r="B12" s="3">
        <v>65.0</v>
      </c>
      <c r="C12" s="2">
        <v>16.8</v>
      </c>
      <c r="D12" s="2">
        <v>20.0</v>
      </c>
      <c r="E12" s="2">
        <v>0.0</v>
      </c>
      <c r="F12" s="1">
        <f t="shared" si="1"/>
        <v>336</v>
      </c>
    </row>
    <row r="13">
      <c r="A13" s="3">
        <v>10252.0</v>
      </c>
      <c r="B13" s="3">
        <v>20.0</v>
      </c>
      <c r="C13" s="2">
        <v>64.8</v>
      </c>
      <c r="D13" s="2">
        <v>40.0</v>
      </c>
      <c r="E13" s="2">
        <v>0.05</v>
      </c>
      <c r="F13" s="1">
        <f t="shared" si="1"/>
        <v>2462.4</v>
      </c>
    </row>
    <row r="14">
      <c r="A14" s="3">
        <v>10252.0</v>
      </c>
      <c r="B14" s="3">
        <v>33.0</v>
      </c>
      <c r="C14" s="2">
        <v>2.0</v>
      </c>
      <c r="D14" s="2">
        <v>25.0</v>
      </c>
      <c r="E14" s="2">
        <v>0.05</v>
      </c>
      <c r="F14" s="1">
        <f t="shared" si="1"/>
        <v>47.5</v>
      </c>
    </row>
    <row r="15">
      <c r="A15" s="3">
        <v>10252.0</v>
      </c>
      <c r="B15" s="3">
        <v>60.0</v>
      </c>
      <c r="C15" s="2">
        <v>27.2</v>
      </c>
      <c r="D15" s="2">
        <v>40.0</v>
      </c>
      <c r="E15" s="2">
        <v>0.0</v>
      </c>
      <c r="F15" s="1">
        <f t="shared" si="1"/>
        <v>1088</v>
      </c>
    </row>
    <row r="16">
      <c r="A16" s="3">
        <v>10253.0</v>
      </c>
      <c r="B16" s="3">
        <v>31.0</v>
      </c>
      <c r="C16" s="2">
        <v>10.0</v>
      </c>
      <c r="D16" s="2">
        <v>20.0</v>
      </c>
      <c r="E16" s="2">
        <v>0.0</v>
      </c>
      <c r="F16" s="1">
        <f t="shared" si="1"/>
        <v>200</v>
      </c>
    </row>
    <row r="17">
      <c r="A17" s="3">
        <v>10253.0</v>
      </c>
      <c r="B17" s="3">
        <v>39.0</v>
      </c>
      <c r="C17" s="2">
        <v>14.4</v>
      </c>
      <c r="D17" s="2">
        <v>42.0</v>
      </c>
      <c r="E17" s="2">
        <v>0.0</v>
      </c>
      <c r="F17" s="1">
        <f t="shared" si="1"/>
        <v>604.8</v>
      </c>
    </row>
    <row r="18">
      <c r="A18" s="3">
        <v>10253.0</v>
      </c>
      <c r="B18" s="3">
        <v>49.0</v>
      </c>
      <c r="C18" s="2">
        <v>16.0</v>
      </c>
      <c r="D18" s="2">
        <v>40.0</v>
      </c>
      <c r="E18" s="2">
        <v>0.0</v>
      </c>
      <c r="F18" s="1">
        <f t="shared" si="1"/>
        <v>640</v>
      </c>
    </row>
    <row r="19">
      <c r="A19" s="3">
        <v>10254.0</v>
      </c>
      <c r="B19" s="3">
        <v>24.0</v>
      </c>
      <c r="C19" s="2">
        <v>3.6</v>
      </c>
      <c r="D19" s="2">
        <v>15.0</v>
      </c>
      <c r="E19" s="2">
        <v>0.15</v>
      </c>
      <c r="F19" s="1">
        <f t="shared" si="1"/>
        <v>45.9</v>
      </c>
    </row>
    <row r="20">
      <c r="A20" s="3">
        <v>10254.0</v>
      </c>
      <c r="B20" s="3">
        <v>55.0</v>
      </c>
      <c r="C20" s="2">
        <v>19.2</v>
      </c>
      <c r="D20" s="2">
        <v>21.0</v>
      </c>
      <c r="E20" s="2">
        <v>0.15</v>
      </c>
      <c r="F20" s="1">
        <f t="shared" si="1"/>
        <v>342.72</v>
      </c>
    </row>
    <row r="21" ht="15.75" customHeight="1">
      <c r="A21" s="3">
        <v>10254.0</v>
      </c>
      <c r="B21" s="3">
        <v>74.0</v>
      </c>
      <c r="C21" s="2">
        <v>8.0</v>
      </c>
      <c r="D21" s="2">
        <v>21.0</v>
      </c>
      <c r="E21" s="2">
        <v>0.0</v>
      </c>
      <c r="F21" s="1">
        <f t="shared" si="1"/>
        <v>168</v>
      </c>
    </row>
    <row r="22" ht="15.75" customHeight="1">
      <c r="A22" s="3">
        <v>10255.0</v>
      </c>
      <c r="B22" s="3">
        <v>2.0</v>
      </c>
      <c r="C22" s="2">
        <v>15.2</v>
      </c>
      <c r="D22" s="2">
        <v>20.0</v>
      </c>
      <c r="E22" s="2">
        <v>0.0</v>
      </c>
      <c r="F22" s="1">
        <f t="shared" si="1"/>
        <v>304</v>
      </c>
    </row>
    <row r="23" ht="15.75" customHeight="1">
      <c r="A23" s="3">
        <v>10255.0</v>
      </c>
      <c r="B23" s="3">
        <v>16.0</v>
      </c>
      <c r="C23" s="2">
        <v>13.9</v>
      </c>
      <c r="D23" s="2">
        <v>35.0</v>
      </c>
      <c r="E23" s="2">
        <v>0.0</v>
      </c>
      <c r="F23" s="1">
        <f t="shared" si="1"/>
        <v>486.5</v>
      </c>
    </row>
    <row r="24" ht="15.75" customHeight="1">
      <c r="A24" s="3">
        <v>10255.0</v>
      </c>
      <c r="B24" s="3">
        <v>36.0</v>
      </c>
      <c r="C24" s="2">
        <v>15.2</v>
      </c>
      <c r="D24" s="2">
        <v>25.0</v>
      </c>
      <c r="E24" s="2">
        <v>0.0</v>
      </c>
      <c r="F24" s="1">
        <f t="shared" si="1"/>
        <v>380</v>
      </c>
    </row>
    <row r="25" ht="15.75" customHeight="1">
      <c r="A25" s="3">
        <v>10255.0</v>
      </c>
      <c r="B25" s="3">
        <v>59.0</v>
      </c>
      <c r="C25" s="2">
        <v>44.0</v>
      </c>
      <c r="D25" s="2">
        <v>30.0</v>
      </c>
      <c r="E25" s="2">
        <v>0.0</v>
      </c>
      <c r="F25" s="1">
        <f t="shared" si="1"/>
        <v>1320</v>
      </c>
    </row>
    <row r="26" ht="15.75" customHeight="1">
      <c r="A26" s="3">
        <v>10256.0</v>
      </c>
      <c r="B26" s="3">
        <v>53.0</v>
      </c>
      <c r="C26" s="2">
        <v>26.2</v>
      </c>
      <c r="D26" s="2">
        <v>15.0</v>
      </c>
      <c r="E26" s="2">
        <v>0.0</v>
      </c>
      <c r="F26" s="1">
        <f t="shared" si="1"/>
        <v>393</v>
      </c>
    </row>
    <row r="27" ht="15.75" customHeight="1">
      <c r="A27" s="3">
        <v>10256.0</v>
      </c>
      <c r="B27" s="3">
        <v>77.0</v>
      </c>
      <c r="C27" s="2">
        <v>10.4</v>
      </c>
      <c r="D27" s="2">
        <v>12.0</v>
      </c>
      <c r="E27" s="2">
        <v>0.0</v>
      </c>
      <c r="F27" s="1">
        <f t="shared" si="1"/>
        <v>124.8</v>
      </c>
    </row>
    <row r="28" ht="15.75" customHeight="1">
      <c r="A28" s="3">
        <v>10257.0</v>
      </c>
      <c r="B28" s="3">
        <v>27.0</v>
      </c>
      <c r="C28" s="2">
        <v>35.1</v>
      </c>
      <c r="D28" s="2">
        <v>25.0</v>
      </c>
      <c r="E28" s="2">
        <v>0.0</v>
      </c>
      <c r="F28" s="1">
        <f t="shared" si="1"/>
        <v>877.5</v>
      </c>
    </row>
    <row r="29" ht="15.75" customHeight="1">
      <c r="A29" s="3">
        <v>10257.0</v>
      </c>
      <c r="B29" s="3">
        <v>39.0</v>
      </c>
      <c r="C29" s="2">
        <v>14.4</v>
      </c>
      <c r="D29" s="2">
        <v>6.0</v>
      </c>
      <c r="E29" s="2">
        <v>0.0</v>
      </c>
      <c r="F29" s="1">
        <f t="shared" si="1"/>
        <v>86.4</v>
      </c>
    </row>
    <row r="30" ht="15.75" customHeight="1">
      <c r="A30" s="3">
        <v>10257.0</v>
      </c>
      <c r="B30" s="3">
        <v>77.0</v>
      </c>
      <c r="C30" s="2">
        <v>10.4</v>
      </c>
      <c r="D30" s="2">
        <v>15.0</v>
      </c>
      <c r="E30" s="2">
        <v>0.0</v>
      </c>
      <c r="F30" s="1">
        <f t="shared" si="1"/>
        <v>156</v>
      </c>
    </row>
    <row r="31" ht="15.75" customHeight="1">
      <c r="A31" s="3">
        <v>10258.0</v>
      </c>
      <c r="B31" s="3">
        <v>2.0</v>
      </c>
      <c r="C31" s="2">
        <v>15.2</v>
      </c>
      <c r="D31" s="2">
        <v>50.0</v>
      </c>
      <c r="E31" s="2">
        <v>0.2</v>
      </c>
      <c r="F31" s="1">
        <f t="shared" si="1"/>
        <v>608</v>
      </c>
    </row>
    <row r="32" ht="15.75" customHeight="1">
      <c r="A32" s="3">
        <v>10258.0</v>
      </c>
      <c r="B32" s="3">
        <v>5.0</v>
      </c>
      <c r="C32" s="2">
        <v>17.0</v>
      </c>
      <c r="D32" s="2">
        <v>65.0</v>
      </c>
      <c r="E32" s="2">
        <v>0.2</v>
      </c>
      <c r="F32" s="1">
        <f t="shared" si="1"/>
        <v>884</v>
      </c>
    </row>
    <row r="33" ht="15.75" customHeight="1">
      <c r="A33" s="3">
        <v>10258.0</v>
      </c>
      <c r="B33" s="3">
        <v>32.0</v>
      </c>
      <c r="C33" s="2">
        <v>25.6</v>
      </c>
      <c r="D33" s="2">
        <v>6.0</v>
      </c>
      <c r="E33" s="2">
        <v>0.2</v>
      </c>
      <c r="F33" s="1">
        <f t="shared" si="1"/>
        <v>122.88</v>
      </c>
    </row>
    <row r="34" ht="15.75" customHeight="1">
      <c r="A34" s="3">
        <v>10259.0</v>
      </c>
      <c r="B34" s="3">
        <v>21.0</v>
      </c>
      <c r="C34" s="2">
        <v>8.0</v>
      </c>
      <c r="D34" s="2">
        <v>10.0</v>
      </c>
      <c r="E34" s="2">
        <v>0.0</v>
      </c>
      <c r="F34" s="1">
        <f t="shared" si="1"/>
        <v>80</v>
      </c>
    </row>
    <row r="35" ht="15.75" customHeight="1">
      <c r="A35" s="3">
        <v>10259.0</v>
      </c>
      <c r="B35" s="3">
        <v>37.0</v>
      </c>
      <c r="C35" s="2">
        <v>20.8</v>
      </c>
      <c r="D35" s="2">
        <v>1.0</v>
      </c>
      <c r="E35" s="2">
        <v>0.0</v>
      </c>
      <c r="F35" s="1">
        <f t="shared" si="1"/>
        <v>20.8</v>
      </c>
    </row>
    <row r="36" ht="15.75" customHeight="1">
      <c r="A36" s="3">
        <v>10260.0</v>
      </c>
      <c r="B36" s="3">
        <v>41.0</v>
      </c>
      <c r="C36" s="2">
        <v>7.7</v>
      </c>
      <c r="D36" s="2">
        <v>16.0</v>
      </c>
      <c r="E36" s="2">
        <v>0.25</v>
      </c>
      <c r="F36" s="1">
        <f t="shared" si="1"/>
        <v>92.4</v>
      </c>
    </row>
    <row r="37" ht="15.75" customHeight="1">
      <c r="A37" s="3">
        <v>10260.0</v>
      </c>
      <c r="B37" s="3">
        <v>57.0</v>
      </c>
      <c r="C37" s="2">
        <v>15.6</v>
      </c>
      <c r="D37" s="2">
        <v>50.0</v>
      </c>
      <c r="E37" s="2">
        <v>0.0</v>
      </c>
      <c r="F37" s="1">
        <f t="shared" si="1"/>
        <v>780</v>
      </c>
    </row>
    <row r="38" ht="15.75" customHeight="1">
      <c r="A38" s="3">
        <v>10260.0</v>
      </c>
      <c r="B38" s="3">
        <v>62.0</v>
      </c>
      <c r="C38" s="2">
        <v>39.4</v>
      </c>
      <c r="D38" s="2">
        <v>15.0</v>
      </c>
      <c r="E38" s="2">
        <v>0.25</v>
      </c>
      <c r="F38" s="1">
        <f t="shared" si="1"/>
        <v>443.25</v>
      </c>
    </row>
    <row r="39" ht="15.75" customHeight="1">
      <c r="A39" s="3">
        <v>10260.0</v>
      </c>
      <c r="B39" s="3">
        <v>70.0</v>
      </c>
      <c r="C39" s="2">
        <v>12.0</v>
      </c>
      <c r="D39" s="2">
        <v>21.0</v>
      </c>
      <c r="E39" s="2">
        <v>0.25</v>
      </c>
      <c r="F39" s="1">
        <f t="shared" si="1"/>
        <v>189</v>
      </c>
    </row>
    <row r="40" ht="15.75" customHeight="1">
      <c r="A40" s="3">
        <v>10261.0</v>
      </c>
      <c r="B40" s="3">
        <v>21.0</v>
      </c>
      <c r="C40" s="2">
        <v>8.0</v>
      </c>
      <c r="D40" s="2">
        <v>20.0</v>
      </c>
      <c r="E40" s="2">
        <v>0.0</v>
      </c>
      <c r="F40" s="1">
        <f t="shared" si="1"/>
        <v>160</v>
      </c>
    </row>
    <row r="41" ht="15.75" customHeight="1">
      <c r="A41" s="3">
        <v>10261.0</v>
      </c>
      <c r="B41" s="3">
        <v>35.0</v>
      </c>
      <c r="C41" s="2">
        <v>14.4</v>
      </c>
      <c r="D41" s="2">
        <v>20.0</v>
      </c>
      <c r="E41" s="2">
        <v>0.0</v>
      </c>
      <c r="F41" s="1">
        <f t="shared" si="1"/>
        <v>288</v>
      </c>
    </row>
    <row r="42" ht="15.75" customHeight="1">
      <c r="A42" s="3">
        <v>10262.0</v>
      </c>
      <c r="B42" s="3">
        <v>5.0</v>
      </c>
      <c r="C42" s="2">
        <v>17.0</v>
      </c>
      <c r="D42" s="2">
        <v>12.0</v>
      </c>
      <c r="E42" s="2">
        <v>0.2</v>
      </c>
      <c r="F42" s="1">
        <f t="shared" si="1"/>
        <v>163.2</v>
      </c>
    </row>
    <row r="43" ht="15.75" customHeight="1">
      <c r="A43" s="3">
        <v>10262.0</v>
      </c>
      <c r="B43" s="3">
        <v>7.0</v>
      </c>
      <c r="C43" s="2">
        <v>24.0</v>
      </c>
      <c r="D43" s="2">
        <v>15.0</v>
      </c>
      <c r="E43" s="2">
        <v>0.0</v>
      </c>
      <c r="F43" s="1">
        <f t="shared" si="1"/>
        <v>360</v>
      </c>
    </row>
    <row r="44" ht="15.75" customHeight="1">
      <c r="A44" s="3">
        <v>10262.0</v>
      </c>
      <c r="B44" s="3">
        <v>56.0</v>
      </c>
      <c r="C44" s="2">
        <v>30.4</v>
      </c>
      <c r="D44" s="2">
        <v>2.0</v>
      </c>
      <c r="E44" s="2">
        <v>0.0</v>
      </c>
      <c r="F44" s="1">
        <f t="shared" si="1"/>
        <v>60.8</v>
      </c>
    </row>
    <row r="45" ht="15.75" customHeight="1">
      <c r="A45" s="3">
        <v>10263.0</v>
      </c>
      <c r="B45" s="3">
        <v>16.0</v>
      </c>
      <c r="C45" s="2">
        <v>13.9</v>
      </c>
      <c r="D45" s="2">
        <v>60.0</v>
      </c>
      <c r="E45" s="2">
        <v>0.25</v>
      </c>
      <c r="F45" s="1">
        <f t="shared" si="1"/>
        <v>625.5</v>
      </c>
    </row>
    <row r="46" ht="15.75" customHeight="1">
      <c r="A46" s="3">
        <v>10263.0</v>
      </c>
      <c r="B46" s="3">
        <v>24.0</v>
      </c>
      <c r="C46" s="2">
        <v>3.6</v>
      </c>
      <c r="D46" s="2">
        <v>28.0</v>
      </c>
      <c r="E46" s="2">
        <v>0.0</v>
      </c>
      <c r="F46" s="1">
        <f t="shared" si="1"/>
        <v>100.8</v>
      </c>
    </row>
    <row r="47" ht="15.75" customHeight="1">
      <c r="A47" s="3">
        <v>10263.0</v>
      </c>
      <c r="B47" s="3">
        <v>30.0</v>
      </c>
      <c r="C47" s="2">
        <v>20.7</v>
      </c>
      <c r="D47" s="2">
        <v>60.0</v>
      </c>
      <c r="E47" s="2">
        <v>0.25</v>
      </c>
      <c r="F47" s="1">
        <f t="shared" si="1"/>
        <v>931.5</v>
      </c>
    </row>
    <row r="48" ht="15.75" customHeight="1">
      <c r="A48" s="3">
        <v>10263.0</v>
      </c>
      <c r="B48" s="3">
        <v>74.0</v>
      </c>
      <c r="C48" s="2">
        <v>8.0</v>
      </c>
      <c r="D48" s="2">
        <v>36.0</v>
      </c>
      <c r="E48" s="2">
        <v>0.25</v>
      </c>
      <c r="F48" s="1">
        <f t="shared" si="1"/>
        <v>216</v>
      </c>
    </row>
    <row r="49" ht="15.75" customHeight="1">
      <c r="A49" s="3">
        <v>10264.0</v>
      </c>
      <c r="B49" s="3">
        <v>2.0</v>
      </c>
      <c r="C49" s="2">
        <v>15.2</v>
      </c>
      <c r="D49" s="2">
        <v>35.0</v>
      </c>
      <c r="E49" s="2">
        <v>0.0</v>
      </c>
      <c r="F49" s="1">
        <f t="shared" si="1"/>
        <v>532</v>
      </c>
    </row>
    <row r="50" ht="15.75" customHeight="1">
      <c r="A50" s="3">
        <v>10264.0</v>
      </c>
      <c r="B50" s="3">
        <v>41.0</v>
      </c>
      <c r="C50" s="2">
        <v>7.7</v>
      </c>
      <c r="D50" s="2">
        <v>25.0</v>
      </c>
      <c r="E50" s="2">
        <v>0.15</v>
      </c>
      <c r="F50" s="1">
        <f t="shared" si="1"/>
        <v>163.625</v>
      </c>
    </row>
    <row r="51" ht="15.75" customHeight="1">
      <c r="A51" s="3">
        <v>10265.0</v>
      </c>
      <c r="B51" s="3">
        <v>17.0</v>
      </c>
      <c r="C51" s="2">
        <v>31.2</v>
      </c>
      <c r="D51" s="2">
        <v>30.0</v>
      </c>
      <c r="E51" s="2">
        <v>0.0</v>
      </c>
      <c r="F51" s="1">
        <f t="shared" si="1"/>
        <v>936</v>
      </c>
    </row>
    <row r="52" ht="15.75" customHeight="1">
      <c r="A52" s="3">
        <v>10265.0</v>
      </c>
      <c r="B52" s="3">
        <v>70.0</v>
      </c>
      <c r="C52" s="2">
        <v>12.0</v>
      </c>
      <c r="D52" s="2">
        <v>20.0</v>
      </c>
      <c r="E52" s="2">
        <v>0.0</v>
      </c>
      <c r="F52" s="1">
        <f t="shared" si="1"/>
        <v>240</v>
      </c>
    </row>
    <row r="53" ht="15.75" customHeight="1">
      <c r="A53" s="3">
        <v>10266.0</v>
      </c>
      <c r="B53" s="3">
        <v>12.0</v>
      </c>
      <c r="C53" s="2">
        <v>30.4</v>
      </c>
      <c r="D53" s="2">
        <v>12.0</v>
      </c>
      <c r="E53" s="2">
        <v>0.05</v>
      </c>
      <c r="F53" s="1">
        <f t="shared" si="1"/>
        <v>346.56</v>
      </c>
    </row>
    <row r="54" ht="15.75" customHeight="1">
      <c r="A54" s="3">
        <v>10267.0</v>
      </c>
      <c r="B54" s="3">
        <v>40.0</v>
      </c>
      <c r="C54" s="2">
        <v>14.7</v>
      </c>
      <c r="D54" s="2">
        <v>50.0</v>
      </c>
      <c r="E54" s="2">
        <v>0.0</v>
      </c>
      <c r="F54" s="1">
        <f t="shared" si="1"/>
        <v>735</v>
      </c>
    </row>
    <row r="55" ht="15.75" customHeight="1">
      <c r="A55" s="3">
        <v>10267.0</v>
      </c>
      <c r="B55" s="3">
        <v>59.0</v>
      </c>
      <c r="C55" s="2">
        <v>44.0</v>
      </c>
      <c r="D55" s="2">
        <v>70.0</v>
      </c>
      <c r="E55" s="2">
        <v>0.15</v>
      </c>
      <c r="F55" s="1">
        <f t="shared" si="1"/>
        <v>2618</v>
      </c>
    </row>
    <row r="56" ht="15.75" customHeight="1">
      <c r="A56" s="3">
        <v>10267.0</v>
      </c>
      <c r="B56" s="3">
        <v>76.0</v>
      </c>
      <c r="C56" s="2">
        <v>14.4</v>
      </c>
      <c r="D56" s="2">
        <v>15.0</v>
      </c>
      <c r="E56" s="2">
        <v>0.15</v>
      </c>
      <c r="F56" s="1">
        <f t="shared" si="1"/>
        <v>183.6</v>
      </c>
    </row>
    <row r="57" ht="15.75" customHeight="1">
      <c r="A57" s="3">
        <v>10268.0</v>
      </c>
      <c r="B57" s="3">
        <v>29.0</v>
      </c>
      <c r="C57" s="2">
        <v>99.0</v>
      </c>
      <c r="D57" s="2">
        <v>10.0</v>
      </c>
      <c r="E57" s="2">
        <v>0.0</v>
      </c>
      <c r="F57" s="1">
        <f t="shared" si="1"/>
        <v>990</v>
      </c>
    </row>
    <row r="58" ht="15.75" customHeight="1">
      <c r="A58" s="3">
        <v>10268.0</v>
      </c>
      <c r="B58" s="3">
        <v>72.0</v>
      </c>
      <c r="C58" s="2">
        <v>27.8</v>
      </c>
      <c r="D58" s="2">
        <v>4.0</v>
      </c>
      <c r="E58" s="2">
        <v>0.0</v>
      </c>
      <c r="F58" s="1">
        <f t="shared" si="1"/>
        <v>111.2</v>
      </c>
    </row>
    <row r="59" ht="15.75" customHeight="1">
      <c r="A59" s="3">
        <v>10269.0</v>
      </c>
      <c r="B59" s="3">
        <v>33.0</v>
      </c>
      <c r="C59" s="2">
        <v>2.0</v>
      </c>
      <c r="D59" s="2">
        <v>60.0</v>
      </c>
      <c r="E59" s="2">
        <v>0.05</v>
      </c>
      <c r="F59" s="1">
        <f t="shared" si="1"/>
        <v>114</v>
      </c>
    </row>
    <row r="60" ht="15.75" customHeight="1">
      <c r="A60" s="3">
        <v>10269.0</v>
      </c>
      <c r="B60" s="3">
        <v>72.0</v>
      </c>
      <c r="C60" s="2">
        <v>27.8</v>
      </c>
      <c r="D60" s="2">
        <v>20.0</v>
      </c>
      <c r="E60" s="2">
        <v>0.05</v>
      </c>
      <c r="F60" s="1">
        <f t="shared" si="1"/>
        <v>528.2</v>
      </c>
    </row>
    <row r="61" ht="15.75" customHeight="1">
      <c r="A61" s="3">
        <v>10270.0</v>
      </c>
      <c r="B61" s="3">
        <v>36.0</v>
      </c>
      <c r="C61" s="2">
        <v>15.2</v>
      </c>
      <c r="D61" s="2">
        <v>30.0</v>
      </c>
      <c r="E61" s="2">
        <v>0.0</v>
      </c>
      <c r="F61" s="1">
        <f t="shared" si="1"/>
        <v>456</v>
      </c>
    </row>
    <row r="62" ht="15.75" customHeight="1">
      <c r="A62" s="3">
        <v>10270.0</v>
      </c>
      <c r="B62" s="3">
        <v>43.0</v>
      </c>
      <c r="C62" s="2">
        <v>36.8</v>
      </c>
      <c r="D62" s="2">
        <v>25.0</v>
      </c>
      <c r="E62" s="2">
        <v>0.0</v>
      </c>
      <c r="F62" s="1">
        <f t="shared" si="1"/>
        <v>920</v>
      </c>
    </row>
    <row r="63" ht="15.75" customHeight="1">
      <c r="A63" s="3">
        <v>10271.0</v>
      </c>
      <c r="B63" s="3">
        <v>33.0</v>
      </c>
      <c r="C63" s="2">
        <v>2.0</v>
      </c>
      <c r="D63" s="2">
        <v>24.0</v>
      </c>
      <c r="E63" s="2">
        <v>0.0</v>
      </c>
      <c r="F63" s="1">
        <f t="shared" si="1"/>
        <v>48</v>
      </c>
    </row>
    <row r="64" ht="15.75" customHeight="1">
      <c r="A64" s="3">
        <v>10272.0</v>
      </c>
      <c r="B64" s="3">
        <v>20.0</v>
      </c>
      <c r="C64" s="2">
        <v>64.8</v>
      </c>
      <c r="D64" s="2">
        <v>6.0</v>
      </c>
      <c r="E64" s="2">
        <v>0.0</v>
      </c>
      <c r="F64" s="1">
        <f t="shared" si="1"/>
        <v>388.8</v>
      </c>
    </row>
    <row r="65" ht="15.75" customHeight="1">
      <c r="A65" s="3">
        <v>10272.0</v>
      </c>
      <c r="B65" s="3">
        <v>31.0</v>
      </c>
      <c r="C65" s="2">
        <v>10.0</v>
      </c>
      <c r="D65" s="2">
        <v>40.0</v>
      </c>
      <c r="E65" s="2">
        <v>0.0</v>
      </c>
      <c r="F65" s="1">
        <f t="shared" si="1"/>
        <v>400</v>
      </c>
    </row>
    <row r="66" ht="15.75" customHeight="1">
      <c r="A66" s="3">
        <v>10272.0</v>
      </c>
      <c r="B66" s="3">
        <v>72.0</v>
      </c>
      <c r="C66" s="2">
        <v>27.8</v>
      </c>
      <c r="D66" s="2">
        <v>24.0</v>
      </c>
      <c r="E66" s="2">
        <v>0.0</v>
      </c>
      <c r="F66" s="1">
        <f t="shared" si="1"/>
        <v>667.2</v>
      </c>
    </row>
    <row r="67" ht="15.75" customHeight="1">
      <c r="A67" s="3">
        <v>10273.0</v>
      </c>
      <c r="B67" s="3">
        <v>10.0</v>
      </c>
      <c r="C67" s="2">
        <v>24.8</v>
      </c>
      <c r="D67" s="2">
        <v>24.0</v>
      </c>
      <c r="E67" s="2">
        <v>0.05</v>
      </c>
      <c r="F67" s="1">
        <f t="shared" si="1"/>
        <v>565.44</v>
      </c>
    </row>
    <row r="68" ht="15.75" customHeight="1">
      <c r="A68" s="3">
        <v>10273.0</v>
      </c>
      <c r="B68" s="3">
        <v>31.0</v>
      </c>
      <c r="C68" s="2">
        <v>10.0</v>
      </c>
      <c r="D68" s="2">
        <v>15.0</v>
      </c>
      <c r="E68" s="2">
        <v>0.05</v>
      </c>
      <c r="F68" s="1">
        <f t="shared" si="1"/>
        <v>142.5</v>
      </c>
    </row>
    <row r="69" ht="15.75" customHeight="1">
      <c r="A69" s="3">
        <v>10273.0</v>
      </c>
      <c r="B69" s="3">
        <v>33.0</v>
      </c>
      <c r="C69" s="2">
        <v>2.0</v>
      </c>
      <c r="D69" s="2">
        <v>20.0</v>
      </c>
      <c r="E69" s="2">
        <v>0.0</v>
      </c>
      <c r="F69" s="1">
        <f t="shared" si="1"/>
        <v>40</v>
      </c>
    </row>
    <row r="70" ht="15.75" customHeight="1">
      <c r="A70" s="3">
        <v>10273.0</v>
      </c>
      <c r="B70" s="3">
        <v>40.0</v>
      </c>
      <c r="C70" s="2">
        <v>14.7</v>
      </c>
      <c r="D70" s="2">
        <v>60.0</v>
      </c>
      <c r="E70" s="2">
        <v>0.05</v>
      </c>
      <c r="F70" s="1">
        <f t="shared" si="1"/>
        <v>837.9</v>
      </c>
    </row>
    <row r="71" ht="15.75" customHeight="1">
      <c r="A71" s="3">
        <v>10273.0</v>
      </c>
      <c r="B71" s="3">
        <v>76.0</v>
      </c>
      <c r="C71" s="2">
        <v>14.4</v>
      </c>
      <c r="D71" s="2">
        <v>33.0</v>
      </c>
      <c r="E71" s="2">
        <v>0.05</v>
      </c>
      <c r="F71" s="1">
        <f t="shared" si="1"/>
        <v>451.44</v>
      </c>
    </row>
    <row r="72" ht="15.75" customHeight="1">
      <c r="A72" s="3">
        <v>10274.0</v>
      </c>
      <c r="B72" s="3">
        <v>71.0</v>
      </c>
      <c r="C72" s="2">
        <v>17.2</v>
      </c>
      <c r="D72" s="2">
        <v>20.0</v>
      </c>
      <c r="E72" s="2">
        <v>0.0</v>
      </c>
      <c r="F72" s="1">
        <f t="shared" si="1"/>
        <v>344</v>
      </c>
    </row>
    <row r="73" ht="15.75" customHeight="1">
      <c r="A73" s="3">
        <v>10274.0</v>
      </c>
      <c r="B73" s="3">
        <v>72.0</v>
      </c>
      <c r="C73" s="2">
        <v>27.8</v>
      </c>
      <c r="D73" s="2">
        <v>7.0</v>
      </c>
      <c r="E73" s="2">
        <v>0.0</v>
      </c>
      <c r="F73" s="1">
        <f t="shared" si="1"/>
        <v>194.6</v>
      </c>
    </row>
    <row r="74" ht="15.75" customHeight="1">
      <c r="A74" s="3">
        <v>10275.0</v>
      </c>
      <c r="B74" s="3">
        <v>24.0</v>
      </c>
      <c r="C74" s="2">
        <v>3.6</v>
      </c>
      <c r="D74" s="2">
        <v>12.0</v>
      </c>
      <c r="E74" s="2">
        <v>0.05</v>
      </c>
      <c r="F74" s="1">
        <f t="shared" si="1"/>
        <v>41.04</v>
      </c>
    </row>
    <row r="75" ht="15.75" customHeight="1">
      <c r="A75" s="3">
        <v>10275.0</v>
      </c>
      <c r="B75" s="3">
        <v>59.0</v>
      </c>
      <c r="C75" s="2">
        <v>44.0</v>
      </c>
      <c r="D75" s="2">
        <v>6.0</v>
      </c>
      <c r="E75" s="2">
        <v>0.05</v>
      </c>
      <c r="F75" s="1">
        <f t="shared" si="1"/>
        <v>250.8</v>
      </c>
    </row>
    <row r="76" ht="15.75" customHeight="1">
      <c r="A76" s="3">
        <v>10276.0</v>
      </c>
      <c r="B76" s="3">
        <v>10.0</v>
      </c>
      <c r="C76" s="2">
        <v>24.8</v>
      </c>
      <c r="D76" s="2">
        <v>15.0</v>
      </c>
      <c r="E76" s="2">
        <v>0.0</v>
      </c>
      <c r="F76" s="1">
        <f t="shared" si="1"/>
        <v>372</v>
      </c>
    </row>
    <row r="77" ht="15.75" customHeight="1">
      <c r="A77" s="3">
        <v>10276.0</v>
      </c>
      <c r="B77" s="3">
        <v>13.0</v>
      </c>
      <c r="C77" s="2">
        <v>4.8</v>
      </c>
      <c r="D77" s="2">
        <v>10.0</v>
      </c>
      <c r="E77" s="2">
        <v>0.0</v>
      </c>
      <c r="F77" s="1">
        <f t="shared" si="1"/>
        <v>48</v>
      </c>
    </row>
    <row r="78" ht="15.75" customHeight="1">
      <c r="A78" s="3">
        <v>10277.0</v>
      </c>
      <c r="B78" s="3">
        <v>28.0</v>
      </c>
      <c r="C78" s="2">
        <v>36.4</v>
      </c>
      <c r="D78" s="2">
        <v>20.0</v>
      </c>
      <c r="E78" s="2">
        <v>0.0</v>
      </c>
      <c r="F78" s="1">
        <f t="shared" si="1"/>
        <v>728</v>
      </c>
    </row>
    <row r="79" ht="15.75" customHeight="1">
      <c r="A79" s="3">
        <v>10277.0</v>
      </c>
      <c r="B79" s="3">
        <v>62.0</v>
      </c>
      <c r="C79" s="2">
        <v>39.4</v>
      </c>
      <c r="D79" s="2">
        <v>12.0</v>
      </c>
      <c r="E79" s="2">
        <v>0.0</v>
      </c>
      <c r="F79" s="1">
        <f t="shared" si="1"/>
        <v>472.8</v>
      </c>
    </row>
    <row r="80" ht="15.75" customHeight="1">
      <c r="A80" s="3">
        <v>10278.0</v>
      </c>
      <c r="B80" s="3">
        <v>44.0</v>
      </c>
      <c r="C80" s="2">
        <v>15.5</v>
      </c>
      <c r="D80" s="2">
        <v>16.0</v>
      </c>
      <c r="E80" s="2">
        <v>0.0</v>
      </c>
      <c r="F80" s="1">
        <f t="shared" si="1"/>
        <v>248</v>
      </c>
    </row>
    <row r="81" ht="15.75" customHeight="1">
      <c r="A81" s="3">
        <v>10278.0</v>
      </c>
      <c r="B81" s="3">
        <v>59.0</v>
      </c>
      <c r="C81" s="2">
        <v>44.0</v>
      </c>
      <c r="D81" s="2">
        <v>15.0</v>
      </c>
      <c r="E81" s="2">
        <v>0.0</v>
      </c>
      <c r="F81" s="1">
        <f t="shared" si="1"/>
        <v>660</v>
      </c>
    </row>
    <row r="82" ht="15.75" customHeight="1">
      <c r="A82" s="3">
        <v>10278.0</v>
      </c>
      <c r="B82" s="3">
        <v>63.0</v>
      </c>
      <c r="C82" s="2">
        <v>35.1</v>
      </c>
      <c r="D82" s="2">
        <v>8.0</v>
      </c>
      <c r="E82" s="2">
        <v>0.0</v>
      </c>
      <c r="F82" s="1">
        <f t="shared" si="1"/>
        <v>280.8</v>
      </c>
    </row>
    <row r="83" ht="15.75" customHeight="1">
      <c r="A83" s="3">
        <v>10278.0</v>
      </c>
      <c r="B83" s="3">
        <v>73.0</v>
      </c>
      <c r="C83" s="2">
        <v>12.0</v>
      </c>
      <c r="D83" s="2">
        <v>25.0</v>
      </c>
      <c r="E83" s="2">
        <v>0.0</v>
      </c>
      <c r="F83" s="1">
        <f t="shared" si="1"/>
        <v>300</v>
      </c>
    </row>
    <row r="84" ht="15.75" customHeight="1">
      <c r="A84" s="3">
        <v>10279.0</v>
      </c>
      <c r="B84" s="3">
        <v>17.0</v>
      </c>
      <c r="C84" s="2">
        <v>31.2</v>
      </c>
      <c r="D84" s="2">
        <v>15.0</v>
      </c>
      <c r="E84" s="2">
        <v>0.25</v>
      </c>
      <c r="F84" s="1">
        <f t="shared" si="1"/>
        <v>351</v>
      </c>
    </row>
    <row r="85" ht="15.75" customHeight="1">
      <c r="A85" s="3">
        <v>10280.0</v>
      </c>
      <c r="B85" s="3">
        <v>24.0</v>
      </c>
      <c r="C85" s="2">
        <v>3.6</v>
      </c>
      <c r="D85" s="2">
        <v>12.0</v>
      </c>
      <c r="E85" s="2">
        <v>0.0</v>
      </c>
      <c r="F85" s="1">
        <f t="shared" si="1"/>
        <v>43.2</v>
      </c>
    </row>
    <row r="86" ht="15.75" customHeight="1">
      <c r="A86" s="3">
        <v>10280.0</v>
      </c>
      <c r="B86" s="3">
        <v>55.0</v>
      </c>
      <c r="C86" s="2">
        <v>19.2</v>
      </c>
      <c r="D86" s="2">
        <v>20.0</v>
      </c>
      <c r="E86" s="2">
        <v>0.0</v>
      </c>
      <c r="F86" s="1">
        <f t="shared" si="1"/>
        <v>384</v>
      </c>
    </row>
    <row r="87" ht="15.75" customHeight="1">
      <c r="A87" s="3">
        <v>10280.0</v>
      </c>
      <c r="B87" s="3">
        <v>75.0</v>
      </c>
      <c r="C87" s="2">
        <v>6.2</v>
      </c>
      <c r="D87" s="2">
        <v>30.0</v>
      </c>
      <c r="E87" s="2">
        <v>0.0</v>
      </c>
      <c r="F87" s="1">
        <f t="shared" si="1"/>
        <v>186</v>
      </c>
    </row>
    <row r="88" ht="15.75" customHeight="1">
      <c r="A88" s="3">
        <v>10281.0</v>
      </c>
      <c r="B88" s="3">
        <v>19.0</v>
      </c>
      <c r="C88" s="2">
        <v>7.3</v>
      </c>
      <c r="D88" s="2">
        <v>1.0</v>
      </c>
      <c r="E88" s="2">
        <v>0.0</v>
      </c>
      <c r="F88" s="1">
        <f t="shared" si="1"/>
        <v>7.3</v>
      </c>
    </row>
    <row r="89" ht="15.75" customHeight="1">
      <c r="A89" s="3">
        <v>10281.0</v>
      </c>
      <c r="B89" s="3">
        <v>24.0</v>
      </c>
      <c r="C89" s="2">
        <v>3.6</v>
      </c>
      <c r="D89" s="2">
        <v>6.0</v>
      </c>
      <c r="E89" s="2">
        <v>0.0</v>
      </c>
      <c r="F89" s="1">
        <f t="shared" si="1"/>
        <v>21.6</v>
      </c>
    </row>
    <row r="90" ht="15.75" customHeight="1">
      <c r="A90" s="3">
        <v>10281.0</v>
      </c>
      <c r="B90" s="3">
        <v>35.0</v>
      </c>
      <c r="C90" s="2">
        <v>14.4</v>
      </c>
      <c r="D90" s="2">
        <v>4.0</v>
      </c>
      <c r="E90" s="2">
        <v>0.0</v>
      </c>
      <c r="F90" s="1">
        <f t="shared" si="1"/>
        <v>57.6</v>
      </c>
    </row>
    <row r="91" ht="15.75" customHeight="1">
      <c r="A91" s="3">
        <v>10282.0</v>
      </c>
      <c r="B91" s="3">
        <v>30.0</v>
      </c>
      <c r="C91" s="2">
        <v>20.7</v>
      </c>
      <c r="D91" s="2">
        <v>6.0</v>
      </c>
      <c r="E91" s="2">
        <v>0.0</v>
      </c>
      <c r="F91" s="1">
        <f t="shared" si="1"/>
        <v>124.2</v>
      </c>
    </row>
    <row r="92" ht="15.75" customHeight="1">
      <c r="A92" s="3">
        <v>10282.0</v>
      </c>
      <c r="B92" s="3">
        <v>57.0</v>
      </c>
      <c r="C92" s="2">
        <v>15.6</v>
      </c>
      <c r="D92" s="2">
        <v>2.0</v>
      </c>
      <c r="E92" s="2">
        <v>0.0</v>
      </c>
      <c r="F92" s="1">
        <f t="shared" si="1"/>
        <v>31.2</v>
      </c>
    </row>
    <row r="93" ht="15.75" customHeight="1">
      <c r="A93" s="3">
        <v>10283.0</v>
      </c>
      <c r="B93" s="3">
        <v>15.0</v>
      </c>
      <c r="C93" s="2">
        <v>12.4</v>
      </c>
      <c r="D93" s="2">
        <v>20.0</v>
      </c>
      <c r="E93" s="2">
        <v>0.0</v>
      </c>
      <c r="F93" s="1">
        <f t="shared" si="1"/>
        <v>248</v>
      </c>
    </row>
    <row r="94" ht="15.75" customHeight="1">
      <c r="A94" s="3">
        <v>10283.0</v>
      </c>
      <c r="B94" s="3">
        <v>19.0</v>
      </c>
      <c r="C94" s="2">
        <v>7.3</v>
      </c>
      <c r="D94" s="2">
        <v>18.0</v>
      </c>
      <c r="E94" s="2">
        <v>0.0</v>
      </c>
      <c r="F94" s="1">
        <f t="shared" si="1"/>
        <v>131.4</v>
      </c>
    </row>
    <row r="95" ht="15.75" customHeight="1">
      <c r="A95" s="3">
        <v>10283.0</v>
      </c>
      <c r="B95" s="3">
        <v>60.0</v>
      </c>
      <c r="C95" s="2">
        <v>27.2</v>
      </c>
      <c r="D95" s="2">
        <v>35.0</v>
      </c>
      <c r="E95" s="2">
        <v>0.0</v>
      </c>
      <c r="F95" s="1">
        <f t="shared" si="1"/>
        <v>952</v>
      </c>
    </row>
    <row r="96" ht="15.75" customHeight="1">
      <c r="A96" s="3">
        <v>10283.0</v>
      </c>
      <c r="B96" s="3">
        <v>72.0</v>
      </c>
      <c r="C96" s="2">
        <v>27.8</v>
      </c>
      <c r="D96" s="2">
        <v>3.0</v>
      </c>
      <c r="E96" s="2">
        <v>0.0</v>
      </c>
      <c r="F96" s="1">
        <f t="shared" si="1"/>
        <v>83.4</v>
      </c>
    </row>
    <row r="97" ht="15.75" customHeight="1">
      <c r="A97" s="3">
        <v>10284.0</v>
      </c>
      <c r="B97" s="3">
        <v>27.0</v>
      </c>
      <c r="C97" s="2">
        <v>35.1</v>
      </c>
      <c r="D97" s="2">
        <v>15.0</v>
      </c>
      <c r="E97" s="2">
        <v>0.25</v>
      </c>
      <c r="F97" s="1">
        <f t="shared" si="1"/>
        <v>394.875</v>
      </c>
    </row>
    <row r="98" ht="15.75" customHeight="1">
      <c r="A98" s="3">
        <v>10284.0</v>
      </c>
      <c r="B98" s="3">
        <v>44.0</v>
      </c>
      <c r="C98" s="2">
        <v>15.5</v>
      </c>
      <c r="D98" s="2">
        <v>21.0</v>
      </c>
      <c r="E98" s="2">
        <v>0.0</v>
      </c>
      <c r="F98" s="1">
        <f t="shared" si="1"/>
        <v>325.5</v>
      </c>
    </row>
    <row r="99" ht="15.75" customHeight="1">
      <c r="A99" s="3">
        <v>10284.0</v>
      </c>
      <c r="B99" s="3">
        <v>60.0</v>
      </c>
      <c r="C99" s="2">
        <v>27.2</v>
      </c>
      <c r="D99" s="2">
        <v>20.0</v>
      </c>
      <c r="E99" s="2">
        <v>0.25</v>
      </c>
      <c r="F99" s="1">
        <f t="shared" si="1"/>
        <v>408</v>
      </c>
    </row>
    <row r="100" ht="15.75" customHeight="1">
      <c r="A100" s="3">
        <v>10284.0</v>
      </c>
      <c r="B100" s="3">
        <v>67.0</v>
      </c>
      <c r="C100" s="2">
        <v>11.2</v>
      </c>
      <c r="D100" s="2">
        <v>5.0</v>
      </c>
      <c r="E100" s="2">
        <v>0.25</v>
      </c>
      <c r="F100" s="1">
        <f t="shared" si="1"/>
        <v>42</v>
      </c>
    </row>
    <row r="101" ht="15.75" customHeight="1">
      <c r="A101" s="3">
        <v>10285.0</v>
      </c>
      <c r="B101" s="3">
        <v>1.0</v>
      </c>
      <c r="C101" s="2">
        <v>14.4</v>
      </c>
      <c r="D101" s="2">
        <v>45.0</v>
      </c>
      <c r="E101" s="2">
        <v>0.2</v>
      </c>
      <c r="F101" s="1">
        <f t="shared" si="1"/>
        <v>518.4</v>
      </c>
    </row>
    <row r="102" ht="15.75" customHeight="1">
      <c r="A102" s="3">
        <v>10285.0</v>
      </c>
      <c r="B102" s="3">
        <v>40.0</v>
      </c>
      <c r="C102" s="2">
        <v>14.7</v>
      </c>
      <c r="D102" s="2">
        <v>40.0</v>
      </c>
      <c r="E102" s="2">
        <v>0.2</v>
      </c>
      <c r="F102" s="1">
        <f t="shared" si="1"/>
        <v>470.4</v>
      </c>
    </row>
    <row r="103" ht="15.75" customHeight="1">
      <c r="A103" s="3">
        <v>10285.0</v>
      </c>
      <c r="B103" s="3">
        <v>53.0</v>
      </c>
      <c r="C103" s="2">
        <v>26.2</v>
      </c>
      <c r="D103" s="2">
        <v>36.0</v>
      </c>
      <c r="E103" s="2">
        <v>0.2</v>
      </c>
      <c r="F103" s="1">
        <f t="shared" si="1"/>
        <v>754.56</v>
      </c>
    </row>
    <row r="104" ht="15.75" customHeight="1">
      <c r="A104" s="3">
        <v>10286.0</v>
      </c>
      <c r="B104" s="3">
        <v>35.0</v>
      </c>
      <c r="C104" s="2">
        <v>14.4</v>
      </c>
      <c r="D104" s="2">
        <v>100.0</v>
      </c>
      <c r="E104" s="2">
        <v>0.0</v>
      </c>
      <c r="F104" s="1">
        <f t="shared" si="1"/>
        <v>1440</v>
      </c>
    </row>
    <row r="105" ht="15.75" customHeight="1">
      <c r="A105" s="3">
        <v>10286.0</v>
      </c>
      <c r="B105" s="3">
        <v>62.0</v>
      </c>
      <c r="C105" s="2">
        <v>39.4</v>
      </c>
      <c r="D105" s="2">
        <v>40.0</v>
      </c>
      <c r="E105" s="2">
        <v>0.0</v>
      </c>
      <c r="F105" s="1">
        <f t="shared" si="1"/>
        <v>1576</v>
      </c>
    </row>
    <row r="106" ht="15.75" customHeight="1">
      <c r="A106" s="3">
        <v>10287.0</v>
      </c>
      <c r="B106" s="3">
        <v>16.0</v>
      </c>
      <c r="C106" s="2">
        <v>13.9</v>
      </c>
      <c r="D106" s="2">
        <v>40.0</v>
      </c>
      <c r="E106" s="2">
        <v>0.15</v>
      </c>
      <c r="F106" s="1">
        <f t="shared" si="1"/>
        <v>472.6</v>
      </c>
    </row>
    <row r="107" ht="15.75" customHeight="1">
      <c r="A107" s="3">
        <v>10287.0</v>
      </c>
      <c r="B107" s="3">
        <v>34.0</v>
      </c>
      <c r="C107" s="2">
        <v>11.2</v>
      </c>
      <c r="D107" s="2">
        <v>20.0</v>
      </c>
      <c r="E107" s="2">
        <v>0.0</v>
      </c>
      <c r="F107" s="1">
        <f t="shared" si="1"/>
        <v>224</v>
      </c>
    </row>
    <row r="108" ht="15.75" customHeight="1">
      <c r="A108" s="3">
        <v>10287.0</v>
      </c>
      <c r="B108" s="3">
        <v>46.0</v>
      </c>
      <c r="C108" s="2">
        <v>9.6</v>
      </c>
      <c r="D108" s="2">
        <v>15.0</v>
      </c>
      <c r="E108" s="2">
        <v>0.15</v>
      </c>
      <c r="F108" s="1">
        <f t="shared" si="1"/>
        <v>122.4</v>
      </c>
    </row>
    <row r="109" ht="15.75" customHeight="1">
      <c r="A109" s="3">
        <v>10288.0</v>
      </c>
      <c r="B109" s="3">
        <v>54.0</v>
      </c>
      <c r="C109" s="2">
        <v>5.9</v>
      </c>
      <c r="D109" s="2">
        <v>10.0</v>
      </c>
      <c r="E109" s="2">
        <v>0.1</v>
      </c>
      <c r="F109" s="1">
        <f t="shared" si="1"/>
        <v>53.1</v>
      </c>
    </row>
    <row r="110" ht="15.75" customHeight="1">
      <c r="A110" s="3">
        <v>10288.0</v>
      </c>
      <c r="B110" s="3">
        <v>68.0</v>
      </c>
      <c r="C110" s="2">
        <v>10.0</v>
      </c>
      <c r="D110" s="2">
        <v>3.0</v>
      </c>
      <c r="E110" s="2">
        <v>0.1</v>
      </c>
      <c r="F110" s="1">
        <f t="shared" si="1"/>
        <v>27</v>
      </c>
    </row>
    <row r="111" ht="15.75" customHeight="1">
      <c r="A111" s="3">
        <v>10289.0</v>
      </c>
      <c r="B111" s="3">
        <v>3.0</v>
      </c>
      <c r="C111" s="2">
        <v>8.0</v>
      </c>
      <c r="D111" s="2">
        <v>30.0</v>
      </c>
      <c r="E111" s="2">
        <v>0.0</v>
      </c>
      <c r="F111" s="1">
        <f t="shared" si="1"/>
        <v>240</v>
      </c>
    </row>
    <row r="112" ht="15.75" customHeight="1">
      <c r="A112" s="3">
        <v>10289.0</v>
      </c>
      <c r="B112" s="3">
        <v>64.0</v>
      </c>
      <c r="C112" s="2">
        <v>26.6</v>
      </c>
      <c r="D112" s="2">
        <v>9.0</v>
      </c>
      <c r="E112" s="2">
        <v>0.0</v>
      </c>
      <c r="F112" s="1">
        <f t="shared" si="1"/>
        <v>239.4</v>
      </c>
    </row>
    <row r="113" ht="15.75" customHeight="1">
      <c r="A113" s="3">
        <v>10290.0</v>
      </c>
      <c r="B113" s="3">
        <v>5.0</v>
      </c>
      <c r="C113" s="2">
        <v>17.0</v>
      </c>
      <c r="D113" s="2">
        <v>20.0</v>
      </c>
      <c r="E113" s="2">
        <v>0.0</v>
      </c>
      <c r="F113" s="1">
        <f t="shared" si="1"/>
        <v>340</v>
      </c>
    </row>
    <row r="114" ht="15.75" customHeight="1">
      <c r="A114" s="3">
        <v>10290.0</v>
      </c>
      <c r="B114" s="3">
        <v>29.0</v>
      </c>
      <c r="C114" s="2">
        <v>99.0</v>
      </c>
      <c r="D114" s="2">
        <v>15.0</v>
      </c>
      <c r="E114" s="2">
        <v>0.0</v>
      </c>
      <c r="F114" s="1">
        <f t="shared" si="1"/>
        <v>1485</v>
      </c>
    </row>
    <row r="115" ht="15.75" customHeight="1">
      <c r="A115" s="3">
        <v>10290.0</v>
      </c>
      <c r="B115" s="3">
        <v>49.0</v>
      </c>
      <c r="C115" s="2">
        <v>16.0</v>
      </c>
      <c r="D115" s="2">
        <v>15.0</v>
      </c>
      <c r="E115" s="2">
        <v>0.0</v>
      </c>
      <c r="F115" s="1">
        <f t="shared" si="1"/>
        <v>240</v>
      </c>
    </row>
    <row r="116" ht="15.75" customHeight="1">
      <c r="A116" s="3">
        <v>10290.0</v>
      </c>
      <c r="B116" s="3">
        <v>77.0</v>
      </c>
      <c r="C116" s="2">
        <v>10.4</v>
      </c>
      <c r="D116" s="2">
        <v>10.0</v>
      </c>
      <c r="E116" s="2">
        <v>0.0</v>
      </c>
      <c r="F116" s="1">
        <f t="shared" si="1"/>
        <v>104</v>
      </c>
    </row>
    <row r="117" ht="15.75" customHeight="1">
      <c r="A117" s="3">
        <v>10291.0</v>
      </c>
      <c r="B117" s="3">
        <v>13.0</v>
      </c>
      <c r="C117" s="2">
        <v>4.8</v>
      </c>
      <c r="D117" s="2">
        <v>20.0</v>
      </c>
      <c r="E117" s="2">
        <v>0.1</v>
      </c>
      <c r="F117" s="1">
        <f t="shared" si="1"/>
        <v>86.4</v>
      </c>
    </row>
    <row r="118" ht="15.75" customHeight="1">
      <c r="A118" s="3">
        <v>10291.0</v>
      </c>
      <c r="B118" s="3">
        <v>44.0</v>
      </c>
      <c r="C118" s="2">
        <v>15.5</v>
      </c>
      <c r="D118" s="2">
        <v>24.0</v>
      </c>
      <c r="E118" s="2">
        <v>0.1</v>
      </c>
      <c r="F118" s="1">
        <f t="shared" si="1"/>
        <v>334.8</v>
      </c>
    </row>
    <row r="119" ht="15.75" customHeight="1">
      <c r="A119" s="3">
        <v>10291.0</v>
      </c>
      <c r="B119" s="3">
        <v>51.0</v>
      </c>
      <c r="C119" s="2">
        <v>42.4</v>
      </c>
      <c r="D119" s="2">
        <v>2.0</v>
      </c>
      <c r="E119" s="2">
        <v>0.1</v>
      </c>
      <c r="F119" s="1">
        <f t="shared" si="1"/>
        <v>76.32</v>
      </c>
    </row>
    <row r="120" ht="15.75" customHeight="1">
      <c r="A120" s="3">
        <v>10292.0</v>
      </c>
      <c r="B120" s="3">
        <v>20.0</v>
      </c>
      <c r="C120" s="2">
        <v>64.8</v>
      </c>
      <c r="D120" s="2">
        <v>20.0</v>
      </c>
      <c r="E120" s="2">
        <v>0.0</v>
      </c>
      <c r="F120" s="1">
        <f t="shared" si="1"/>
        <v>1296</v>
      </c>
    </row>
    <row r="121" ht="15.75" customHeight="1">
      <c r="A121" s="3">
        <v>10293.0</v>
      </c>
      <c r="B121" s="3">
        <v>18.0</v>
      </c>
      <c r="C121" s="2">
        <v>50.0</v>
      </c>
      <c r="D121" s="2">
        <v>12.0</v>
      </c>
      <c r="E121" s="2">
        <v>0.0</v>
      </c>
      <c r="F121" s="1">
        <f t="shared" si="1"/>
        <v>600</v>
      </c>
    </row>
    <row r="122" ht="15.75" customHeight="1">
      <c r="A122" s="3">
        <v>10293.0</v>
      </c>
      <c r="B122" s="3">
        <v>24.0</v>
      </c>
      <c r="C122" s="2">
        <v>3.6</v>
      </c>
      <c r="D122" s="2">
        <v>10.0</v>
      </c>
      <c r="E122" s="2">
        <v>0.0</v>
      </c>
      <c r="F122" s="1">
        <f t="shared" si="1"/>
        <v>36</v>
      </c>
    </row>
    <row r="123" ht="15.75" customHeight="1">
      <c r="A123" s="3">
        <v>10293.0</v>
      </c>
      <c r="B123" s="3">
        <v>63.0</v>
      </c>
      <c r="C123" s="2">
        <v>35.1</v>
      </c>
      <c r="D123" s="2">
        <v>5.0</v>
      </c>
      <c r="E123" s="2">
        <v>0.0</v>
      </c>
      <c r="F123" s="1">
        <f t="shared" si="1"/>
        <v>175.5</v>
      </c>
    </row>
    <row r="124" ht="15.75" customHeight="1">
      <c r="A124" s="3">
        <v>10293.0</v>
      </c>
      <c r="B124" s="3">
        <v>75.0</v>
      </c>
      <c r="C124" s="2">
        <v>6.2</v>
      </c>
      <c r="D124" s="2">
        <v>6.0</v>
      </c>
      <c r="E124" s="2">
        <v>0.0</v>
      </c>
      <c r="F124" s="1">
        <f t="shared" si="1"/>
        <v>37.2</v>
      </c>
    </row>
    <row r="125" ht="15.75" customHeight="1">
      <c r="A125" s="3">
        <v>10294.0</v>
      </c>
      <c r="B125" s="3">
        <v>1.0</v>
      </c>
      <c r="C125" s="2">
        <v>14.4</v>
      </c>
      <c r="D125" s="2">
        <v>18.0</v>
      </c>
      <c r="E125" s="2">
        <v>0.0</v>
      </c>
      <c r="F125" s="1">
        <f t="shared" si="1"/>
        <v>259.2</v>
      </c>
    </row>
    <row r="126" ht="15.75" customHeight="1">
      <c r="A126" s="3">
        <v>10294.0</v>
      </c>
      <c r="B126" s="3">
        <v>17.0</v>
      </c>
      <c r="C126" s="2">
        <v>31.2</v>
      </c>
      <c r="D126" s="2">
        <v>15.0</v>
      </c>
      <c r="E126" s="2">
        <v>0.0</v>
      </c>
      <c r="F126" s="1">
        <f t="shared" si="1"/>
        <v>468</v>
      </c>
    </row>
    <row r="127" ht="15.75" customHeight="1">
      <c r="A127" s="3">
        <v>10294.0</v>
      </c>
      <c r="B127" s="3">
        <v>43.0</v>
      </c>
      <c r="C127" s="2">
        <v>36.8</v>
      </c>
      <c r="D127" s="2">
        <v>15.0</v>
      </c>
      <c r="E127" s="2">
        <v>0.0</v>
      </c>
      <c r="F127" s="1">
        <f t="shared" si="1"/>
        <v>552</v>
      </c>
    </row>
    <row r="128" ht="15.75" customHeight="1">
      <c r="A128" s="3">
        <v>10294.0</v>
      </c>
      <c r="B128" s="3">
        <v>60.0</v>
      </c>
      <c r="C128" s="2">
        <v>27.2</v>
      </c>
      <c r="D128" s="2">
        <v>21.0</v>
      </c>
      <c r="E128" s="2">
        <v>0.0</v>
      </c>
      <c r="F128" s="1">
        <f t="shared" si="1"/>
        <v>571.2</v>
      </c>
    </row>
    <row r="129" ht="15.75" customHeight="1">
      <c r="A129" s="3">
        <v>10294.0</v>
      </c>
      <c r="B129" s="3">
        <v>75.0</v>
      </c>
      <c r="C129" s="2">
        <v>6.2</v>
      </c>
      <c r="D129" s="2">
        <v>6.0</v>
      </c>
      <c r="E129" s="2">
        <v>0.0</v>
      </c>
      <c r="F129" s="1">
        <f t="shared" si="1"/>
        <v>37.2</v>
      </c>
    </row>
    <row r="130" ht="15.75" customHeight="1">
      <c r="A130" s="3">
        <v>10295.0</v>
      </c>
      <c r="B130" s="3">
        <v>56.0</v>
      </c>
      <c r="C130" s="2">
        <v>30.4</v>
      </c>
      <c r="D130" s="2">
        <v>4.0</v>
      </c>
      <c r="E130" s="2">
        <v>0.0</v>
      </c>
      <c r="F130" s="1">
        <f t="shared" si="1"/>
        <v>121.6</v>
      </c>
    </row>
    <row r="131" ht="15.75" customHeight="1">
      <c r="A131" s="3">
        <v>10296.0</v>
      </c>
      <c r="B131" s="3">
        <v>11.0</v>
      </c>
      <c r="C131" s="2">
        <v>16.8</v>
      </c>
      <c r="D131" s="2">
        <v>12.0</v>
      </c>
      <c r="E131" s="2">
        <v>0.0</v>
      </c>
      <c r="F131" s="1">
        <f t="shared" si="1"/>
        <v>201.6</v>
      </c>
    </row>
    <row r="132" ht="15.75" customHeight="1">
      <c r="A132" s="3">
        <v>10296.0</v>
      </c>
      <c r="B132" s="3">
        <v>16.0</v>
      </c>
      <c r="C132" s="2">
        <v>13.9</v>
      </c>
      <c r="D132" s="2">
        <v>30.0</v>
      </c>
      <c r="E132" s="2">
        <v>0.0</v>
      </c>
      <c r="F132" s="1">
        <f t="shared" si="1"/>
        <v>417</v>
      </c>
    </row>
    <row r="133" ht="15.75" customHeight="1">
      <c r="A133" s="3">
        <v>10296.0</v>
      </c>
      <c r="B133" s="3">
        <v>69.0</v>
      </c>
      <c r="C133" s="2">
        <v>28.8</v>
      </c>
      <c r="D133" s="2">
        <v>15.0</v>
      </c>
      <c r="E133" s="2">
        <v>0.0</v>
      </c>
      <c r="F133" s="1">
        <f t="shared" si="1"/>
        <v>432</v>
      </c>
    </row>
    <row r="134" ht="15.75" customHeight="1">
      <c r="A134" s="3">
        <v>10297.0</v>
      </c>
      <c r="B134" s="3">
        <v>39.0</v>
      </c>
      <c r="C134" s="2">
        <v>14.4</v>
      </c>
      <c r="D134" s="2">
        <v>60.0</v>
      </c>
      <c r="E134" s="2">
        <v>0.0</v>
      </c>
      <c r="F134" s="1">
        <f t="shared" si="1"/>
        <v>864</v>
      </c>
    </row>
    <row r="135" ht="15.75" customHeight="1">
      <c r="A135" s="3">
        <v>10297.0</v>
      </c>
      <c r="B135" s="3">
        <v>72.0</v>
      </c>
      <c r="C135" s="2">
        <v>27.8</v>
      </c>
      <c r="D135" s="2">
        <v>20.0</v>
      </c>
      <c r="E135" s="2">
        <v>0.0</v>
      </c>
      <c r="F135" s="1">
        <f t="shared" si="1"/>
        <v>556</v>
      </c>
    </row>
    <row r="136" ht="15.75" customHeight="1">
      <c r="A136" s="3">
        <v>10298.0</v>
      </c>
      <c r="B136" s="3">
        <v>2.0</v>
      </c>
      <c r="C136" s="2">
        <v>15.2</v>
      </c>
      <c r="D136" s="2">
        <v>40.0</v>
      </c>
      <c r="E136" s="2">
        <v>0.0</v>
      </c>
      <c r="F136" s="1">
        <f t="shared" si="1"/>
        <v>608</v>
      </c>
    </row>
    <row r="137" ht="15.75" customHeight="1">
      <c r="A137" s="3">
        <v>10298.0</v>
      </c>
      <c r="B137" s="3">
        <v>36.0</v>
      </c>
      <c r="C137" s="2">
        <v>15.2</v>
      </c>
      <c r="D137" s="2">
        <v>40.0</v>
      </c>
      <c r="E137" s="2">
        <v>0.25</v>
      </c>
      <c r="F137" s="1">
        <f t="shared" si="1"/>
        <v>456</v>
      </c>
    </row>
    <row r="138" ht="15.75" customHeight="1">
      <c r="A138" s="3">
        <v>10298.0</v>
      </c>
      <c r="B138" s="3">
        <v>59.0</v>
      </c>
      <c r="C138" s="2">
        <v>44.0</v>
      </c>
      <c r="D138" s="2">
        <v>30.0</v>
      </c>
      <c r="E138" s="2">
        <v>0.25</v>
      </c>
      <c r="F138" s="1">
        <f t="shared" si="1"/>
        <v>990</v>
      </c>
    </row>
    <row r="139" ht="15.75" customHeight="1">
      <c r="A139" s="3">
        <v>10298.0</v>
      </c>
      <c r="B139" s="3">
        <v>62.0</v>
      </c>
      <c r="C139" s="2">
        <v>39.4</v>
      </c>
      <c r="D139" s="2">
        <v>15.0</v>
      </c>
      <c r="E139" s="2">
        <v>0.0</v>
      </c>
      <c r="F139" s="1">
        <f t="shared" si="1"/>
        <v>591</v>
      </c>
    </row>
    <row r="140" ht="15.75" customHeight="1">
      <c r="A140" s="3">
        <v>10299.0</v>
      </c>
      <c r="B140" s="3">
        <v>19.0</v>
      </c>
      <c r="C140" s="2">
        <v>7.3</v>
      </c>
      <c r="D140" s="2">
        <v>15.0</v>
      </c>
      <c r="E140" s="2">
        <v>0.0</v>
      </c>
      <c r="F140" s="1">
        <f t="shared" si="1"/>
        <v>109.5</v>
      </c>
    </row>
    <row r="141" ht="15.75" customHeight="1">
      <c r="A141" s="3">
        <v>10299.0</v>
      </c>
      <c r="B141" s="3">
        <v>70.0</v>
      </c>
      <c r="C141" s="2">
        <v>12.0</v>
      </c>
      <c r="D141" s="2">
        <v>20.0</v>
      </c>
      <c r="E141" s="2">
        <v>0.0</v>
      </c>
      <c r="F141" s="1">
        <f t="shared" si="1"/>
        <v>240</v>
      </c>
    </row>
    <row r="142" ht="15.75" customHeight="1">
      <c r="A142" s="3">
        <v>10300.0</v>
      </c>
      <c r="B142" s="3">
        <v>66.0</v>
      </c>
      <c r="C142" s="2">
        <v>13.6</v>
      </c>
      <c r="D142" s="2">
        <v>30.0</v>
      </c>
      <c r="E142" s="2">
        <v>0.0</v>
      </c>
      <c r="F142" s="1">
        <f t="shared" si="1"/>
        <v>408</v>
      </c>
    </row>
    <row r="143" ht="15.75" customHeight="1">
      <c r="A143" s="3">
        <v>10300.0</v>
      </c>
      <c r="B143" s="3">
        <v>68.0</v>
      </c>
      <c r="C143" s="2">
        <v>10.0</v>
      </c>
      <c r="D143" s="2">
        <v>20.0</v>
      </c>
      <c r="E143" s="2">
        <v>0.0</v>
      </c>
      <c r="F143" s="1">
        <f t="shared" si="1"/>
        <v>200</v>
      </c>
    </row>
    <row r="144" ht="15.75" customHeight="1">
      <c r="A144" s="3">
        <v>10301.0</v>
      </c>
      <c r="B144" s="3">
        <v>40.0</v>
      </c>
      <c r="C144" s="2">
        <v>14.7</v>
      </c>
      <c r="D144" s="2">
        <v>10.0</v>
      </c>
      <c r="E144" s="2">
        <v>0.0</v>
      </c>
      <c r="F144" s="1">
        <f t="shared" si="1"/>
        <v>147</v>
      </c>
    </row>
    <row r="145" ht="15.75" customHeight="1">
      <c r="A145" s="3">
        <v>10301.0</v>
      </c>
      <c r="B145" s="3">
        <v>56.0</v>
      </c>
      <c r="C145" s="2">
        <v>30.4</v>
      </c>
      <c r="D145" s="2">
        <v>20.0</v>
      </c>
      <c r="E145" s="2">
        <v>0.0</v>
      </c>
      <c r="F145" s="1">
        <f t="shared" si="1"/>
        <v>608</v>
      </c>
    </row>
    <row r="146" ht="15.75" customHeight="1">
      <c r="A146" s="3">
        <v>10302.0</v>
      </c>
      <c r="B146" s="3">
        <v>17.0</v>
      </c>
      <c r="C146" s="2">
        <v>31.2</v>
      </c>
      <c r="D146" s="2">
        <v>40.0</v>
      </c>
      <c r="E146" s="2">
        <v>0.0</v>
      </c>
      <c r="F146" s="1">
        <f t="shared" si="1"/>
        <v>1248</v>
      </c>
    </row>
    <row r="147" ht="15.75" customHeight="1">
      <c r="A147" s="3">
        <v>10302.0</v>
      </c>
      <c r="B147" s="3">
        <v>28.0</v>
      </c>
      <c r="C147" s="2">
        <v>36.4</v>
      </c>
      <c r="D147" s="2">
        <v>28.0</v>
      </c>
      <c r="E147" s="2">
        <v>0.0</v>
      </c>
      <c r="F147" s="1">
        <f t="shared" si="1"/>
        <v>1019.2</v>
      </c>
    </row>
    <row r="148" ht="15.75" customHeight="1">
      <c r="A148" s="3">
        <v>10302.0</v>
      </c>
      <c r="B148" s="3">
        <v>43.0</v>
      </c>
      <c r="C148" s="2">
        <v>36.8</v>
      </c>
      <c r="D148" s="2">
        <v>12.0</v>
      </c>
      <c r="E148" s="2">
        <v>0.0</v>
      </c>
      <c r="F148" s="1">
        <f t="shared" si="1"/>
        <v>441.6</v>
      </c>
    </row>
    <row r="149" ht="15.75" customHeight="1">
      <c r="A149" s="3">
        <v>10303.0</v>
      </c>
      <c r="B149" s="3">
        <v>40.0</v>
      </c>
      <c r="C149" s="2">
        <v>14.7</v>
      </c>
      <c r="D149" s="2">
        <v>40.0</v>
      </c>
      <c r="E149" s="2">
        <v>0.1</v>
      </c>
      <c r="F149" s="1">
        <f t="shared" si="1"/>
        <v>529.2</v>
      </c>
    </row>
    <row r="150" ht="15.75" customHeight="1">
      <c r="A150" s="3">
        <v>10303.0</v>
      </c>
      <c r="B150" s="3">
        <v>65.0</v>
      </c>
      <c r="C150" s="2">
        <v>16.8</v>
      </c>
      <c r="D150" s="2">
        <v>30.0</v>
      </c>
      <c r="E150" s="2">
        <v>0.1</v>
      </c>
      <c r="F150" s="1">
        <f t="shared" si="1"/>
        <v>453.6</v>
      </c>
    </row>
    <row r="151" ht="15.75" customHeight="1">
      <c r="A151" s="3">
        <v>10303.0</v>
      </c>
      <c r="B151" s="3">
        <v>68.0</v>
      </c>
      <c r="C151" s="2">
        <v>10.0</v>
      </c>
      <c r="D151" s="2">
        <v>15.0</v>
      </c>
      <c r="E151" s="2">
        <v>0.1</v>
      </c>
      <c r="F151" s="1">
        <f t="shared" si="1"/>
        <v>135</v>
      </c>
    </row>
    <row r="152" ht="15.75" customHeight="1">
      <c r="A152" s="3">
        <v>10304.0</v>
      </c>
      <c r="B152" s="3">
        <v>49.0</v>
      </c>
      <c r="C152" s="2">
        <v>16.0</v>
      </c>
      <c r="D152" s="2">
        <v>30.0</v>
      </c>
      <c r="E152" s="2">
        <v>0.0</v>
      </c>
      <c r="F152" s="1">
        <f t="shared" si="1"/>
        <v>480</v>
      </c>
    </row>
    <row r="153" ht="15.75" customHeight="1">
      <c r="A153" s="3">
        <v>10304.0</v>
      </c>
      <c r="B153" s="3">
        <v>59.0</v>
      </c>
      <c r="C153" s="2">
        <v>44.0</v>
      </c>
      <c r="D153" s="2">
        <v>10.0</v>
      </c>
      <c r="E153" s="2">
        <v>0.0</v>
      </c>
      <c r="F153" s="1">
        <f t="shared" si="1"/>
        <v>440</v>
      </c>
    </row>
    <row r="154" ht="15.75" customHeight="1">
      <c r="A154" s="3">
        <v>10304.0</v>
      </c>
      <c r="B154" s="3">
        <v>71.0</v>
      </c>
      <c r="C154" s="2">
        <v>17.2</v>
      </c>
      <c r="D154" s="2">
        <v>2.0</v>
      </c>
      <c r="E154" s="2">
        <v>0.0</v>
      </c>
      <c r="F154" s="1">
        <f t="shared" si="1"/>
        <v>34.4</v>
      </c>
    </row>
    <row r="155" ht="15.75" customHeight="1">
      <c r="A155" s="3">
        <v>10305.0</v>
      </c>
      <c r="B155" s="3">
        <v>18.0</v>
      </c>
      <c r="C155" s="2">
        <v>50.0</v>
      </c>
      <c r="D155" s="2">
        <v>25.0</v>
      </c>
      <c r="E155" s="2">
        <v>0.1</v>
      </c>
      <c r="F155" s="1">
        <f t="shared" si="1"/>
        <v>1125</v>
      </c>
    </row>
    <row r="156" ht="15.75" customHeight="1">
      <c r="A156" s="3">
        <v>10305.0</v>
      </c>
      <c r="B156" s="3">
        <v>29.0</v>
      </c>
      <c r="C156" s="2">
        <v>99.0</v>
      </c>
      <c r="D156" s="2">
        <v>25.0</v>
      </c>
      <c r="E156" s="2">
        <v>0.1</v>
      </c>
      <c r="F156" s="1">
        <f t="shared" si="1"/>
        <v>2227.5</v>
      </c>
    </row>
    <row r="157" ht="15.75" customHeight="1">
      <c r="A157" s="3">
        <v>10305.0</v>
      </c>
      <c r="B157" s="3">
        <v>39.0</v>
      </c>
      <c r="C157" s="2">
        <v>14.4</v>
      </c>
      <c r="D157" s="2">
        <v>30.0</v>
      </c>
      <c r="E157" s="2">
        <v>0.1</v>
      </c>
      <c r="F157" s="1">
        <f t="shared" si="1"/>
        <v>388.8</v>
      </c>
    </row>
    <row r="158" ht="15.75" customHeight="1">
      <c r="A158" s="3">
        <v>10306.0</v>
      </c>
      <c r="B158" s="3">
        <v>30.0</v>
      </c>
      <c r="C158" s="2">
        <v>20.7</v>
      </c>
      <c r="D158" s="2">
        <v>10.0</v>
      </c>
      <c r="E158" s="2">
        <v>0.0</v>
      </c>
      <c r="F158" s="1">
        <f t="shared" si="1"/>
        <v>207</v>
      </c>
    </row>
    <row r="159" ht="15.75" customHeight="1">
      <c r="A159" s="3">
        <v>10306.0</v>
      </c>
      <c r="B159" s="3">
        <v>53.0</v>
      </c>
      <c r="C159" s="2">
        <v>26.2</v>
      </c>
      <c r="D159" s="2">
        <v>10.0</v>
      </c>
      <c r="E159" s="2">
        <v>0.0</v>
      </c>
      <c r="F159" s="1">
        <f t="shared" si="1"/>
        <v>262</v>
      </c>
    </row>
    <row r="160" ht="15.75" customHeight="1">
      <c r="A160" s="3">
        <v>10306.0</v>
      </c>
      <c r="B160" s="3">
        <v>54.0</v>
      </c>
      <c r="C160" s="2">
        <v>5.9</v>
      </c>
      <c r="D160" s="2">
        <v>5.0</v>
      </c>
      <c r="E160" s="2">
        <v>0.0</v>
      </c>
      <c r="F160" s="1">
        <f t="shared" si="1"/>
        <v>29.5</v>
      </c>
    </row>
    <row r="161" ht="15.75" customHeight="1">
      <c r="A161" s="3">
        <v>10307.0</v>
      </c>
      <c r="B161" s="3">
        <v>62.0</v>
      </c>
      <c r="C161" s="2">
        <v>39.4</v>
      </c>
      <c r="D161" s="2">
        <v>10.0</v>
      </c>
      <c r="E161" s="2">
        <v>0.0</v>
      </c>
      <c r="F161" s="1">
        <f t="shared" si="1"/>
        <v>394</v>
      </c>
    </row>
    <row r="162" ht="15.75" customHeight="1">
      <c r="A162" s="3">
        <v>10307.0</v>
      </c>
      <c r="B162" s="3">
        <v>68.0</v>
      </c>
      <c r="C162" s="2">
        <v>10.0</v>
      </c>
      <c r="D162" s="2">
        <v>3.0</v>
      </c>
      <c r="E162" s="2">
        <v>0.0</v>
      </c>
      <c r="F162" s="1">
        <f t="shared" si="1"/>
        <v>30</v>
      </c>
    </row>
    <row r="163" ht="15.75" customHeight="1">
      <c r="A163" s="3">
        <v>10308.0</v>
      </c>
      <c r="B163" s="3">
        <v>69.0</v>
      </c>
      <c r="C163" s="2">
        <v>28.8</v>
      </c>
      <c r="D163" s="2">
        <v>1.0</v>
      </c>
      <c r="E163" s="2">
        <v>0.0</v>
      </c>
      <c r="F163" s="1">
        <f t="shared" si="1"/>
        <v>28.8</v>
      </c>
    </row>
    <row r="164" ht="15.75" customHeight="1">
      <c r="A164" s="3">
        <v>10308.0</v>
      </c>
      <c r="B164" s="3">
        <v>70.0</v>
      </c>
      <c r="C164" s="2">
        <v>12.0</v>
      </c>
      <c r="D164" s="2">
        <v>5.0</v>
      </c>
      <c r="E164" s="2">
        <v>0.0</v>
      </c>
      <c r="F164" s="1">
        <f t="shared" si="1"/>
        <v>60</v>
      </c>
    </row>
    <row r="165" ht="15.75" customHeight="1">
      <c r="A165" s="3">
        <v>10309.0</v>
      </c>
      <c r="B165" s="3">
        <v>4.0</v>
      </c>
      <c r="C165" s="2">
        <v>17.6</v>
      </c>
      <c r="D165" s="2">
        <v>20.0</v>
      </c>
      <c r="E165" s="2">
        <v>0.0</v>
      </c>
      <c r="F165" s="1">
        <f t="shared" si="1"/>
        <v>352</v>
      </c>
    </row>
    <row r="166" ht="15.75" customHeight="1">
      <c r="A166" s="3">
        <v>10309.0</v>
      </c>
      <c r="B166" s="3">
        <v>6.0</v>
      </c>
      <c r="C166" s="2">
        <v>20.0</v>
      </c>
      <c r="D166" s="2">
        <v>30.0</v>
      </c>
      <c r="E166" s="2">
        <v>0.0</v>
      </c>
      <c r="F166" s="1">
        <f t="shared" si="1"/>
        <v>600</v>
      </c>
    </row>
    <row r="167" ht="15.75" customHeight="1">
      <c r="A167" s="3">
        <v>10309.0</v>
      </c>
      <c r="B167" s="3">
        <v>42.0</v>
      </c>
      <c r="C167" s="2">
        <v>11.2</v>
      </c>
      <c r="D167" s="2">
        <v>2.0</v>
      </c>
      <c r="E167" s="2">
        <v>0.0</v>
      </c>
      <c r="F167" s="1">
        <f t="shared" si="1"/>
        <v>22.4</v>
      </c>
    </row>
    <row r="168" ht="15.75" customHeight="1">
      <c r="A168" s="3">
        <v>10309.0</v>
      </c>
      <c r="B168" s="3">
        <v>43.0</v>
      </c>
      <c r="C168" s="2">
        <v>36.8</v>
      </c>
      <c r="D168" s="2">
        <v>20.0</v>
      </c>
      <c r="E168" s="2">
        <v>0.0</v>
      </c>
      <c r="F168" s="1">
        <f t="shared" si="1"/>
        <v>736</v>
      </c>
    </row>
    <row r="169" ht="15.75" customHeight="1">
      <c r="A169" s="3">
        <v>10309.0</v>
      </c>
      <c r="B169" s="3">
        <v>71.0</v>
      </c>
      <c r="C169" s="2">
        <v>17.2</v>
      </c>
      <c r="D169" s="2">
        <v>3.0</v>
      </c>
      <c r="E169" s="2">
        <v>0.0</v>
      </c>
      <c r="F169" s="1">
        <f t="shared" si="1"/>
        <v>51.6</v>
      </c>
    </row>
    <row r="170" ht="15.75" customHeight="1">
      <c r="A170" s="3">
        <v>10310.0</v>
      </c>
      <c r="B170" s="3">
        <v>16.0</v>
      </c>
      <c r="C170" s="2">
        <v>13.9</v>
      </c>
      <c r="D170" s="2">
        <v>10.0</v>
      </c>
      <c r="E170" s="2">
        <v>0.0</v>
      </c>
      <c r="F170" s="1">
        <f t="shared" si="1"/>
        <v>139</v>
      </c>
    </row>
    <row r="171" ht="15.75" customHeight="1">
      <c r="A171" s="3">
        <v>10310.0</v>
      </c>
      <c r="B171" s="3">
        <v>62.0</v>
      </c>
      <c r="C171" s="2">
        <v>39.4</v>
      </c>
      <c r="D171" s="2">
        <v>5.0</v>
      </c>
      <c r="E171" s="2">
        <v>0.0</v>
      </c>
      <c r="F171" s="1">
        <f t="shared" si="1"/>
        <v>197</v>
      </c>
    </row>
    <row r="172" ht="15.75" customHeight="1">
      <c r="A172" s="3">
        <v>10311.0</v>
      </c>
      <c r="B172" s="3">
        <v>42.0</v>
      </c>
      <c r="C172" s="2">
        <v>11.2</v>
      </c>
      <c r="D172" s="2">
        <v>6.0</v>
      </c>
      <c r="E172" s="2">
        <v>0.0</v>
      </c>
      <c r="F172" s="1">
        <f t="shared" si="1"/>
        <v>67.2</v>
      </c>
    </row>
    <row r="173" ht="15.75" customHeight="1">
      <c r="A173" s="3">
        <v>10311.0</v>
      </c>
      <c r="B173" s="3">
        <v>69.0</v>
      </c>
      <c r="C173" s="2">
        <v>28.8</v>
      </c>
      <c r="D173" s="2">
        <v>7.0</v>
      </c>
      <c r="E173" s="2">
        <v>0.0</v>
      </c>
      <c r="F173" s="1">
        <f t="shared" si="1"/>
        <v>201.6</v>
      </c>
    </row>
    <row r="174" ht="15.75" customHeight="1">
      <c r="A174" s="3">
        <v>10312.0</v>
      </c>
      <c r="B174" s="3">
        <v>28.0</v>
      </c>
      <c r="C174" s="2">
        <v>36.4</v>
      </c>
      <c r="D174" s="2">
        <v>4.0</v>
      </c>
      <c r="E174" s="2">
        <v>0.0</v>
      </c>
      <c r="F174" s="1">
        <f t="shared" si="1"/>
        <v>145.6</v>
      </c>
    </row>
    <row r="175" ht="15.75" customHeight="1">
      <c r="A175" s="3">
        <v>10312.0</v>
      </c>
      <c r="B175" s="3">
        <v>43.0</v>
      </c>
      <c r="C175" s="2">
        <v>36.8</v>
      </c>
      <c r="D175" s="2">
        <v>24.0</v>
      </c>
      <c r="E175" s="2">
        <v>0.0</v>
      </c>
      <c r="F175" s="1">
        <f t="shared" si="1"/>
        <v>883.2</v>
      </c>
    </row>
    <row r="176" ht="15.75" customHeight="1">
      <c r="A176" s="3">
        <v>10312.0</v>
      </c>
      <c r="B176" s="3">
        <v>53.0</v>
      </c>
      <c r="C176" s="2">
        <v>26.2</v>
      </c>
      <c r="D176" s="2">
        <v>20.0</v>
      </c>
      <c r="E176" s="2">
        <v>0.0</v>
      </c>
      <c r="F176" s="1">
        <f t="shared" si="1"/>
        <v>524</v>
      </c>
    </row>
    <row r="177" ht="15.75" customHeight="1">
      <c r="A177" s="3">
        <v>10312.0</v>
      </c>
      <c r="B177" s="3">
        <v>75.0</v>
      </c>
      <c r="C177" s="2">
        <v>6.2</v>
      </c>
      <c r="D177" s="2">
        <v>10.0</v>
      </c>
      <c r="E177" s="2">
        <v>0.0</v>
      </c>
      <c r="F177" s="1">
        <f t="shared" si="1"/>
        <v>62</v>
      </c>
    </row>
    <row r="178" ht="15.75" customHeight="1">
      <c r="A178" s="3">
        <v>10313.0</v>
      </c>
      <c r="B178" s="3">
        <v>36.0</v>
      </c>
      <c r="C178" s="2">
        <v>15.2</v>
      </c>
      <c r="D178" s="2">
        <v>12.0</v>
      </c>
      <c r="E178" s="2">
        <v>0.0</v>
      </c>
      <c r="F178" s="1">
        <f t="shared" si="1"/>
        <v>182.4</v>
      </c>
    </row>
    <row r="179" ht="15.75" customHeight="1">
      <c r="A179" s="3">
        <v>10314.0</v>
      </c>
      <c r="B179" s="3">
        <v>32.0</v>
      </c>
      <c r="C179" s="2">
        <v>25.6</v>
      </c>
      <c r="D179" s="2">
        <v>40.0</v>
      </c>
      <c r="E179" s="2">
        <v>0.1</v>
      </c>
      <c r="F179" s="1">
        <f t="shared" si="1"/>
        <v>921.6</v>
      </c>
    </row>
    <row r="180" ht="15.75" customHeight="1">
      <c r="A180" s="3">
        <v>10314.0</v>
      </c>
      <c r="B180" s="3">
        <v>58.0</v>
      </c>
      <c r="C180" s="2">
        <v>10.6</v>
      </c>
      <c r="D180" s="2">
        <v>30.0</v>
      </c>
      <c r="E180" s="2">
        <v>0.1</v>
      </c>
      <c r="F180" s="1">
        <f t="shared" si="1"/>
        <v>286.2</v>
      </c>
    </row>
    <row r="181" ht="15.75" customHeight="1">
      <c r="A181" s="3">
        <v>10314.0</v>
      </c>
      <c r="B181" s="3">
        <v>62.0</v>
      </c>
      <c r="C181" s="2">
        <v>39.4</v>
      </c>
      <c r="D181" s="2">
        <v>25.0</v>
      </c>
      <c r="E181" s="2">
        <v>0.1</v>
      </c>
      <c r="F181" s="1">
        <f t="shared" si="1"/>
        <v>886.5</v>
      </c>
    </row>
    <row r="182" ht="15.75" customHeight="1">
      <c r="A182" s="3">
        <v>10315.0</v>
      </c>
      <c r="B182" s="3">
        <v>34.0</v>
      </c>
      <c r="C182" s="2">
        <v>11.2</v>
      </c>
      <c r="D182" s="2">
        <v>14.0</v>
      </c>
      <c r="E182" s="2">
        <v>0.0</v>
      </c>
      <c r="F182" s="1">
        <f t="shared" si="1"/>
        <v>156.8</v>
      </c>
    </row>
    <row r="183" ht="15.75" customHeight="1">
      <c r="A183" s="3">
        <v>10315.0</v>
      </c>
      <c r="B183" s="3">
        <v>70.0</v>
      </c>
      <c r="C183" s="2">
        <v>12.0</v>
      </c>
      <c r="D183" s="2">
        <v>30.0</v>
      </c>
      <c r="E183" s="2">
        <v>0.0</v>
      </c>
      <c r="F183" s="1">
        <f t="shared" si="1"/>
        <v>360</v>
      </c>
    </row>
    <row r="184" ht="15.75" customHeight="1">
      <c r="A184" s="3">
        <v>10316.0</v>
      </c>
      <c r="B184" s="3">
        <v>41.0</v>
      </c>
      <c r="C184" s="2">
        <v>7.7</v>
      </c>
      <c r="D184" s="2">
        <v>10.0</v>
      </c>
      <c r="E184" s="2">
        <v>0.0</v>
      </c>
      <c r="F184" s="1">
        <f t="shared" si="1"/>
        <v>77</v>
      </c>
    </row>
    <row r="185" ht="15.75" customHeight="1">
      <c r="A185" s="3">
        <v>10316.0</v>
      </c>
      <c r="B185" s="3">
        <v>62.0</v>
      </c>
      <c r="C185" s="2">
        <v>39.4</v>
      </c>
      <c r="D185" s="2">
        <v>70.0</v>
      </c>
      <c r="E185" s="2">
        <v>0.0</v>
      </c>
      <c r="F185" s="1">
        <f t="shared" si="1"/>
        <v>2758</v>
      </c>
    </row>
    <row r="186" ht="15.75" customHeight="1">
      <c r="A186" s="3">
        <v>10317.0</v>
      </c>
      <c r="B186" s="3">
        <v>1.0</v>
      </c>
      <c r="C186" s="2">
        <v>14.4</v>
      </c>
      <c r="D186" s="2">
        <v>20.0</v>
      </c>
      <c r="E186" s="2">
        <v>0.0</v>
      </c>
      <c r="F186" s="1">
        <f t="shared" si="1"/>
        <v>288</v>
      </c>
    </row>
    <row r="187" ht="15.75" customHeight="1">
      <c r="A187" s="3">
        <v>10318.0</v>
      </c>
      <c r="B187" s="3">
        <v>41.0</v>
      </c>
      <c r="C187" s="2">
        <v>7.7</v>
      </c>
      <c r="D187" s="2">
        <v>20.0</v>
      </c>
      <c r="E187" s="2">
        <v>0.0</v>
      </c>
      <c r="F187" s="1">
        <f t="shared" si="1"/>
        <v>154</v>
      </c>
    </row>
    <row r="188" ht="15.75" customHeight="1">
      <c r="A188" s="3">
        <v>10318.0</v>
      </c>
      <c r="B188" s="3">
        <v>76.0</v>
      </c>
      <c r="C188" s="2">
        <v>14.4</v>
      </c>
      <c r="D188" s="2">
        <v>6.0</v>
      </c>
      <c r="E188" s="2">
        <v>0.0</v>
      </c>
      <c r="F188" s="1">
        <f t="shared" si="1"/>
        <v>86.4</v>
      </c>
    </row>
    <row r="189" ht="15.75" customHeight="1">
      <c r="A189" s="3">
        <v>10319.0</v>
      </c>
      <c r="B189" s="3">
        <v>17.0</v>
      </c>
      <c r="C189" s="2">
        <v>31.2</v>
      </c>
      <c r="D189" s="2">
        <v>8.0</v>
      </c>
      <c r="E189" s="2">
        <v>0.0</v>
      </c>
      <c r="F189" s="1">
        <f t="shared" si="1"/>
        <v>249.6</v>
      </c>
    </row>
    <row r="190" ht="15.75" customHeight="1">
      <c r="A190" s="3">
        <v>10319.0</v>
      </c>
      <c r="B190" s="3">
        <v>28.0</v>
      </c>
      <c r="C190" s="2">
        <v>36.4</v>
      </c>
      <c r="D190" s="2">
        <v>14.0</v>
      </c>
      <c r="E190" s="2">
        <v>0.0</v>
      </c>
      <c r="F190" s="1">
        <f t="shared" si="1"/>
        <v>509.6</v>
      </c>
    </row>
    <row r="191" ht="15.75" customHeight="1">
      <c r="A191" s="3">
        <v>10319.0</v>
      </c>
      <c r="B191" s="3">
        <v>76.0</v>
      </c>
      <c r="C191" s="2">
        <v>14.4</v>
      </c>
      <c r="D191" s="2">
        <v>30.0</v>
      </c>
      <c r="E191" s="2">
        <v>0.0</v>
      </c>
      <c r="F191" s="1">
        <f t="shared" si="1"/>
        <v>432</v>
      </c>
    </row>
    <row r="192" ht="15.75" customHeight="1">
      <c r="A192" s="3">
        <v>10320.0</v>
      </c>
      <c r="B192" s="3">
        <v>71.0</v>
      </c>
      <c r="C192" s="2">
        <v>17.2</v>
      </c>
      <c r="D192" s="2">
        <v>30.0</v>
      </c>
      <c r="E192" s="2">
        <v>0.0</v>
      </c>
      <c r="F192" s="1">
        <f t="shared" si="1"/>
        <v>516</v>
      </c>
    </row>
    <row r="193" ht="15.75" customHeight="1">
      <c r="A193" s="3">
        <v>10321.0</v>
      </c>
      <c r="B193" s="3">
        <v>35.0</v>
      </c>
      <c r="C193" s="2">
        <v>14.4</v>
      </c>
      <c r="D193" s="2">
        <v>10.0</v>
      </c>
      <c r="E193" s="2">
        <v>0.0</v>
      </c>
      <c r="F193" s="1">
        <f t="shared" si="1"/>
        <v>144</v>
      </c>
    </row>
    <row r="194" ht="15.75" customHeight="1">
      <c r="A194" s="3">
        <v>10322.0</v>
      </c>
      <c r="B194" s="3">
        <v>52.0</v>
      </c>
      <c r="C194" s="2">
        <v>5.6</v>
      </c>
      <c r="D194" s="2">
        <v>20.0</v>
      </c>
      <c r="E194" s="2">
        <v>0.0</v>
      </c>
      <c r="F194" s="1">
        <f t="shared" si="1"/>
        <v>112</v>
      </c>
    </row>
    <row r="195" ht="15.75" customHeight="1">
      <c r="A195" s="3">
        <v>10323.0</v>
      </c>
      <c r="B195" s="3">
        <v>15.0</v>
      </c>
      <c r="C195" s="2">
        <v>12.4</v>
      </c>
      <c r="D195" s="2">
        <v>5.0</v>
      </c>
      <c r="E195" s="2">
        <v>0.0</v>
      </c>
      <c r="F195" s="1">
        <f t="shared" si="1"/>
        <v>62</v>
      </c>
    </row>
    <row r="196" ht="15.75" customHeight="1">
      <c r="A196" s="3">
        <v>10323.0</v>
      </c>
      <c r="B196" s="3">
        <v>25.0</v>
      </c>
      <c r="C196" s="2">
        <v>11.2</v>
      </c>
      <c r="D196" s="2">
        <v>4.0</v>
      </c>
      <c r="E196" s="2">
        <v>0.0</v>
      </c>
      <c r="F196" s="1">
        <f t="shared" si="1"/>
        <v>44.8</v>
      </c>
    </row>
    <row r="197" ht="15.75" customHeight="1">
      <c r="A197" s="3">
        <v>10323.0</v>
      </c>
      <c r="B197" s="3">
        <v>39.0</v>
      </c>
      <c r="C197" s="2">
        <v>14.4</v>
      </c>
      <c r="D197" s="2">
        <v>4.0</v>
      </c>
      <c r="E197" s="2">
        <v>0.0</v>
      </c>
      <c r="F197" s="1">
        <f t="shared" si="1"/>
        <v>57.6</v>
      </c>
    </row>
    <row r="198" ht="15.75" customHeight="1">
      <c r="A198" s="3">
        <v>10324.0</v>
      </c>
      <c r="B198" s="3">
        <v>16.0</v>
      </c>
      <c r="C198" s="2">
        <v>13.9</v>
      </c>
      <c r="D198" s="2">
        <v>21.0</v>
      </c>
      <c r="E198" s="2">
        <v>0.15</v>
      </c>
      <c r="F198" s="1">
        <f t="shared" si="1"/>
        <v>248.115</v>
      </c>
    </row>
    <row r="199" ht="15.75" customHeight="1">
      <c r="A199" s="3">
        <v>10324.0</v>
      </c>
      <c r="B199" s="3">
        <v>35.0</v>
      </c>
      <c r="C199" s="2">
        <v>14.4</v>
      </c>
      <c r="D199" s="2">
        <v>70.0</v>
      </c>
      <c r="E199" s="2">
        <v>0.15</v>
      </c>
      <c r="F199" s="1">
        <f t="shared" si="1"/>
        <v>856.8</v>
      </c>
    </row>
    <row r="200" ht="15.75" customHeight="1">
      <c r="A200" s="3">
        <v>10324.0</v>
      </c>
      <c r="B200" s="3">
        <v>46.0</v>
      </c>
      <c r="C200" s="2">
        <v>9.6</v>
      </c>
      <c r="D200" s="2">
        <v>30.0</v>
      </c>
      <c r="E200" s="2">
        <v>0.0</v>
      </c>
      <c r="F200" s="1">
        <f t="shared" si="1"/>
        <v>288</v>
      </c>
    </row>
    <row r="201" ht="15.75" customHeight="1">
      <c r="A201" s="3">
        <v>10324.0</v>
      </c>
      <c r="B201" s="3">
        <v>59.0</v>
      </c>
      <c r="C201" s="2">
        <v>44.0</v>
      </c>
      <c r="D201" s="2">
        <v>40.0</v>
      </c>
      <c r="E201" s="2">
        <v>0.15</v>
      </c>
      <c r="F201" s="1">
        <f t="shared" si="1"/>
        <v>1496</v>
      </c>
    </row>
    <row r="202" ht="15.75" customHeight="1">
      <c r="A202" s="3">
        <v>10324.0</v>
      </c>
      <c r="B202" s="3">
        <v>63.0</v>
      </c>
      <c r="C202" s="2">
        <v>35.1</v>
      </c>
      <c r="D202" s="2">
        <v>80.0</v>
      </c>
      <c r="E202" s="2">
        <v>0.15</v>
      </c>
      <c r="F202" s="1">
        <f t="shared" si="1"/>
        <v>2386.8</v>
      </c>
    </row>
    <row r="203" ht="15.75" customHeight="1">
      <c r="A203" s="3">
        <v>10325.0</v>
      </c>
      <c r="B203" s="3">
        <v>6.0</v>
      </c>
      <c r="C203" s="2">
        <v>20.0</v>
      </c>
      <c r="D203" s="2">
        <v>6.0</v>
      </c>
      <c r="E203" s="2">
        <v>0.0</v>
      </c>
      <c r="F203" s="1">
        <f t="shared" si="1"/>
        <v>120</v>
      </c>
    </row>
    <row r="204" ht="15.75" customHeight="1">
      <c r="A204" s="3">
        <v>10325.0</v>
      </c>
      <c r="B204" s="3">
        <v>13.0</v>
      </c>
      <c r="C204" s="2">
        <v>4.8</v>
      </c>
      <c r="D204" s="2">
        <v>12.0</v>
      </c>
      <c r="E204" s="2">
        <v>0.0</v>
      </c>
      <c r="F204" s="1">
        <f t="shared" si="1"/>
        <v>57.6</v>
      </c>
    </row>
    <row r="205" ht="15.75" customHeight="1">
      <c r="A205" s="3">
        <v>10325.0</v>
      </c>
      <c r="B205" s="3">
        <v>14.0</v>
      </c>
      <c r="C205" s="2">
        <v>18.6</v>
      </c>
      <c r="D205" s="2">
        <v>9.0</v>
      </c>
      <c r="E205" s="2">
        <v>0.0</v>
      </c>
      <c r="F205" s="1">
        <f t="shared" si="1"/>
        <v>167.4</v>
      </c>
    </row>
    <row r="206" ht="15.75" customHeight="1">
      <c r="A206" s="3">
        <v>10325.0</v>
      </c>
      <c r="B206" s="3">
        <v>31.0</v>
      </c>
      <c r="C206" s="2">
        <v>10.0</v>
      </c>
      <c r="D206" s="2">
        <v>4.0</v>
      </c>
      <c r="E206" s="2">
        <v>0.0</v>
      </c>
      <c r="F206" s="1">
        <f t="shared" si="1"/>
        <v>40</v>
      </c>
    </row>
    <row r="207" ht="15.75" customHeight="1">
      <c r="A207" s="3">
        <v>10325.0</v>
      </c>
      <c r="B207" s="3">
        <v>72.0</v>
      </c>
      <c r="C207" s="2">
        <v>27.8</v>
      </c>
      <c r="D207" s="2">
        <v>40.0</v>
      </c>
      <c r="E207" s="2">
        <v>0.0</v>
      </c>
      <c r="F207" s="1">
        <f t="shared" si="1"/>
        <v>1112</v>
      </c>
    </row>
    <row r="208" ht="15.75" customHeight="1">
      <c r="A208" s="3">
        <v>10326.0</v>
      </c>
      <c r="B208" s="3">
        <v>4.0</v>
      </c>
      <c r="C208" s="2">
        <v>17.6</v>
      </c>
      <c r="D208" s="2">
        <v>24.0</v>
      </c>
      <c r="E208" s="2">
        <v>0.0</v>
      </c>
      <c r="F208" s="1">
        <f t="shared" si="1"/>
        <v>422.4</v>
      </c>
    </row>
    <row r="209" ht="15.75" customHeight="1">
      <c r="A209" s="3">
        <v>10326.0</v>
      </c>
      <c r="B209" s="3">
        <v>57.0</v>
      </c>
      <c r="C209" s="2">
        <v>15.6</v>
      </c>
      <c r="D209" s="2">
        <v>16.0</v>
      </c>
      <c r="E209" s="2">
        <v>0.0</v>
      </c>
      <c r="F209" s="1">
        <f t="shared" si="1"/>
        <v>249.6</v>
      </c>
    </row>
    <row r="210" ht="15.75" customHeight="1">
      <c r="A210" s="3">
        <v>10326.0</v>
      </c>
      <c r="B210" s="3">
        <v>75.0</v>
      </c>
      <c r="C210" s="2">
        <v>6.2</v>
      </c>
      <c r="D210" s="2">
        <v>50.0</v>
      </c>
      <c r="E210" s="2">
        <v>0.0</v>
      </c>
      <c r="F210" s="1">
        <f t="shared" si="1"/>
        <v>310</v>
      </c>
    </row>
    <row r="211" ht="15.75" customHeight="1">
      <c r="A211" s="3">
        <v>10327.0</v>
      </c>
      <c r="B211" s="3">
        <v>2.0</v>
      </c>
      <c r="C211" s="2">
        <v>15.2</v>
      </c>
      <c r="D211" s="2">
        <v>25.0</v>
      </c>
      <c r="E211" s="2">
        <v>0.2</v>
      </c>
      <c r="F211" s="1">
        <f t="shared" si="1"/>
        <v>304</v>
      </c>
    </row>
    <row r="212" ht="15.75" customHeight="1">
      <c r="A212" s="3">
        <v>10327.0</v>
      </c>
      <c r="B212" s="3">
        <v>11.0</v>
      </c>
      <c r="C212" s="2">
        <v>16.8</v>
      </c>
      <c r="D212" s="2">
        <v>50.0</v>
      </c>
      <c r="E212" s="2">
        <v>0.2</v>
      </c>
      <c r="F212" s="1">
        <f t="shared" si="1"/>
        <v>672</v>
      </c>
    </row>
    <row r="213" ht="15.75" customHeight="1">
      <c r="A213" s="3">
        <v>10327.0</v>
      </c>
      <c r="B213" s="3">
        <v>30.0</v>
      </c>
      <c r="C213" s="2">
        <v>20.7</v>
      </c>
      <c r="D213" s="2">
        <v>35.0</v>
      </c>
      <c r="E213" s="2">
        <v>0.2</v>
      </c>
      <c r="F213" s="1">
        <f t="shared" si="1"/>
        <v>579.6</v>
      </c>
    </row>
    <row r="214" ht="15.75" customHeight="1">
      <c r="A214" s="3">
        <v>10327.0</v>
      </c>
      <c r="B214" s="3">
        <v>58.0</v>
      </c>
      <c r="C214" s="2">
        <v>10.6</v>
      </c>
      <c r="D214" s="2">
        <v>30.0</v>
      </c>
      <c r="E214" s="2">
        <v>0.2</v>
      </c>
      <c r="F214" s="1">
        <f t="shared" si="1"/>
        <v>254.4</v>
      </c>
    </row>
    <row r="215" ht="15.75" customHeight="1">
      <c r="A215" s="3">
        <v>10328.0</v>
      </c>
      <c r="B215" s="3">
        <v>59.0</v>
      </c>
      <c r="C215" s="2">
        <v>44.0</v>
      </c>
      <c r="D215" s="2">
        <v>9.0</v>
      </c>
      <c r="E215" s="2">
        <v>0.0</v>
      </c>
      <c r="F215" s="1">
        <f t="shared" si="1"/>
        <v>396</v>
      </c>
    </row>
    <row r="216" ht="15.75" customHeight="1">
      <c r="A216" s="3">
        <v>10328.0</v>
      </c>
      <c r="B216" s="3">
        <v>65.0</v>
      </c>
      <c r="C216" s="2">
        <v>16.8</v>
      </c>
      <c r="D216" s="2">
        <v>40.0</v>
      </c>
      <c r="E216" s="2">
        <v>0.0</v>
      </c>
      <c r="F216" s="1">
        <f t="shared" si="1"/>
        <v>672</v>
      </c>
    </row>
    <row r="217" ht="15.75" customHeight="1">
      <c r="A217" s="3">
        <v>10328.0</v>
      </c>
      <c r="B217" s="3">
        <v>68.0</v>
      </c>
      <c r="C217" s="2">
        <v>10.0</v>
      </c>
      <c r="D217" s="2">
        <v>10.0</v>
      </c>
      <c r="E217" s="2">
        <v>0.0</v>
      </c>
      <c r="F217" s="1">
        <f t="shared" si="1"/>
        <v>100</v>
      </c>
    </row>
    <row r="218" ht="15.75" customHeight="1">
      <c r="A218" s="3">
        <v>10329.0</v>
      </c>
      <c r="B218" s="3">
        <v>19.0</v>
      </c>
      <c r="C218" s="2">
        <v>7.3</v>
      </c>
      <c r="D218" s="2">
        <v>10.0</v>
      </c>
      <c r="E218" s="2">
        <v>0.05</v>
      </c>
      <c r="F218" s="1">
        <f t="shared" si="1"/>
        <v>69.35</v>
      </c>
    </row>
    <row r="219" ht="15.75" customHeight="1">
      <c r="A219" s="3">
        <v>10329.0</v>
      </c>
      <c r="B219" s="3">
        <v>30.0</v>
      </c>
      <c r="C219" s="2">
        <v>20.7</v>
      </c>
      <c r="D219" s="2">
        <v>8.0</v>
      </c>
      <c r="E219" s="2">
        <v>0.05</v>
      </c>
      <c r="F219" s="1">
        <f t="shared" si="1"/>
        <v>157.32</v>
      </c>
    </row>
    <row r="220" ht="15.75" customHeight="1">
      <c r="A220" s="3">
        <v>10329.0</v>
      </c>
      <c r="B220" s="3">
        <v>38.0</v>
      </c>
      <c r="C220" s="2">
        <v>210.8</v>
      </c>
      <c r="D220" s="2">
        <v>20.0</v>
      </c>
      <c r="E220" s="2">
        <v>0.05</v>
      </c>
      <c r="F220" s="1">
        <f t="shared" si="1"/>
        <v>4005.2</v>
      </c>
    </row>
    <row r="221" ht="15.75" customHeight="1">
      <c r="A221" s="3">
        <v>10329.0</v>
      </c>
      <c r="B221" s="3">
        <v>56.0</v>
      </c>
      <c r="C221" s="2">
        <v>30.4</v>
      </c>
      <c r="D221" s="2">
        <v>12.0</v>
      </c>
      <c r="E221" s="2">
        <v>0.05</v>
      </c>
      <c r="F221" s="1">
        <f t="shared" si="1"/>
        <v>346.56</v>
      </c>
    </row>
    <row r="222" ht="15.75" customHeight="1">
      <c r="A222" s="3">
        <v>10330.0</v>
      </c>
      <c r="B222" s="3">
        <v>26.0</v>
      </c>
      <c r="C222" s="2">
        <v>24.9</v>
      </c>
      <c r="D222" s="2">
        <v>50.0</v>
      </c>
      <c r="E222" s="2">
        <v>0.15</v>
      </c>
      <c r="F222" s="1">
        <f t="shared" si="1"/>
        <v>1058.25</v>
      </c>
    </row>
    <row r="223" ht="15.75" customHeight="1">
      <c r="A223" s="3">
        <v>10330.0</v>
      </c>
      <c r="B223" s="3">
        <v>72.0</v>
      </c>
      <c r="C223" s="2">
        <v>27.8</v>
      </c>
      <c r="D223" s="2">
        <v>25.0</v>
      </c>
      <c r="E223" s="2">
        <v>0.15</v>
      </c>
      <c r="F223" s="1">
        <f t="shared" si="1"/>
        <v>590.75</v>
      </c>
    </row>
    <row r="224" ht="15.75" customHeight="1">
      <c r="A224" s="3">
        <v>10331.0</v>
      </c>
      <c r="B224" s="3">
        <v>54.0</v>
      </c>
      <c r="C224" s="2">
        <v>5.9</v>
      </c>
      <c r="D224" s="2">
        <v>15.0</v>
      </c>
      <c r="E224" s="2">
        <v>0.0</v>
      </c>
      <c r="F224" s="1">
        <f t="shared" si="1"/>
        <v>88.5</v>
      </c>
    </row>
    <row r="225" ht="15.75" customHeight="1">
      <c r="A225" s="3">
        <v>10332.0</v>
      </c>
      <c r="B225" s="3">
        <v>18.0</v>
      </c>
      <c r="C225" s="2">
        <v>50.0</v>
      </c>
      <c r="D225" s="2">
        <v>40.0</v>
      </c>
      <c r="E225" s="2">
        <v>0.2</v>
      </c>
      <c r="F225" s="1">
        <f t="shared" si="1"/>
        <v>1600</v>
      </c>
    </row>
    <row r="226" ht="15.75" customHeight="1">
      <c r="A226" s="3">
        <v>10332.0</v>
      </c>
      <c r="B226" s="3">
        <v>42.0</v>
      </c>
      <c r="C226" s="2">
        <v>11.2</v>
      </c>
      <c r="D226" s="2">
        <v>10.0</v>
      </c>
      <c r="E226" s="2">
        <v>0.2</v>
      </c>
      <c r="F226" s="1">
        <f t="shared" si="1"/>
        <v>89.6</v>
      </c>
    </row>
    <row r="227" ht="15.75" customHeight="1">
      <c r="A227" s="3">
        <v>10332.0</v>
      </c>
      <c r="B227" s="3">
        <v>47.0</v>
      </c>
      <c r="C227" s="2">
        <v>7.6</v>
      </c>
      <c r="D227" s="2">
        <v>16.0</v>
      </c>
      <c r="E227" s="2">
        <v>0.2</v>
      </c>
      <c r="F227" s="1">
        <f t="shared" si="1"/>
        <v>97.28</v>
      </c>
    </row>
    <row r="228" ht="15.75" customHeight="1">
      <c r="A228" s="3">
        <v>10333.0</v>
      </c>
      <c r="B228" s="3">
        <v>14.0</v>
      </c>
      <c r="C228" s="2">
        <v>18.6</v>
      </c>
      <c r="D228" s="2">
        <v>10.0</v>
      </c>
      <c r="E228" s="2">
        <v>0.0</v>
      </c>
      <c r="F228" s="1">
        <f t="shared" si="1"/>
        <v>186</v>
      </c>
    </row>
    <row r="229" ht="15.75" customHeight="1">
      <c r="A229" s="3">
        <v>10333.0</v>
      </c>
      <c r="B229" s="3">
        <v>21.0</v>
      </c>
      <c r="C229" s="2">
        <v>8.0</v>
      </c>
      <c r="D229" s="2">
        <v>10.0</v>
      </c>
      <c r="E229" s="2">
        <v>0.1</v>
      </c>
      <c r="F229" s="1">
        <f t="shared" si="1"/>
        <v>72</v>
      </c>
    </row>
    <row r="230" ht="15.75" customHeight="1">
      <c r="A230" s="3">
        <v>10333.0</v>
      </c>
      <c r="B230" s="3">
        <v>71.0</v>
      </c>
      <c r="C230" s="2">
        <v>17.2</v>
      </c>
      <c r="D230" s="2">
        <v>40.0</v>
      </c>
      <c r="E230" s="2">
        <v>0.1</v>
      </c>
      <c r="F230" s="1">
        <f t="shared" si="1"/>
        <v>619.2</v>
      </c>
    </row>
    <row r="231" ht="15.75" customHeight="1">
      <c r="A231" s="3">
        <v>10334.0</v>
      </c>
      <c r="B231" s="3">
        <v>52.0</v>
      </c>
      <c r="C231" s="2">
        <v>5.6</v>
      </c>
      <c r="D231" s="2">
        <v>8.0</v>
      </c>
      <c r="E231" s="2">
        <v>0.0</v>
      </c>
      <c r="F231" s="1">
        <f t="shared" si="1"/>
        <v>44.8</v>
      </c>
    </row>
    <row r="232" ht="15.75" customHeight="1">
      <c r="A232" s="3">
        <v>10334.0</v>
      </c>
      <c r="B232" s="3">
        <v>68.0</v>
      </c>
      <c r="C232" s="2">
        <v>10.0</v>
      </c>
      <c r="D232" s="2">
        <v>10.0</v>
      </c>
      <c r="E232" s="2">
        <v>0.0</v>
      </c>
      <c r="F232" s="1">
        <f t="shared" si="1"/>
        <v>100</v>
      </c>
    </row>
    <row r="233" ht="15.75" customHeight="1">
      <c r="A233" s="3">
        <v>10335.0</v>
      </c>
      <c r="B233" s="3">
        <v>2.0</v>
      </c>
      <c r="C233" s="2">
        <v>15.2</v>
      </c>
      <c r="D233" s="2">
        <v>7.0</v>
      </c>
      <c r="E233" s="2">
        <v>0.2</v>
      </c>
      <c r="F233" s="1">
        <f t="shared" si="1"/>
        <v>85.12</v>
      </c>
    </row>
    <row r="234" ht="15.75" customHeight="1">
      <c r="A234" s="3">
        <v>10335.0</v>
      </c>
      <c r="B234" s="3">
        <v>31.0</v>
      </c>
      <c r="C234" s="2">
        <v>10.0</v>
      </c>
      <c r="D234" s="2">
        <v>25.0</v>
      </c>
      <c r="E234" s="2">
        <v>0.2</v>
      </c>
      <c r="F234" s="1">
        <f t="shared" si="1"/>
        <v>200</v>
      </c>
    </row>
    <row r="235" ht="15.75" customHeight="1">
      <c r="A235" s="3">
        <v>10335.0</v>
      </c>
      <c r="B235" s="3">
        <v>32.0</v>
      </c>
      <c r="C235" s="2">
        <v>25.6</v>
      </c>
      <c r="D235" s="2">
        <v>6.0</v>
      </c>
      <c r="E235" s="2">
        <v>0.2</v>
      </c>
      <c r="F235" s="1">
        <f t="shared" si="1"/>
        <v>122.88</v>
      </c>
    </row>
    <row r="236" ht="15.75" customHeight="1">
      <c r="A236" s="3">
        <v>10335.0</v>
      </c>
      <c r="B236" s="3">
        <v>51.0</v>
      </c>
      <c r="C236" s="2">
        <v>42.4</v>
      </c>
      <c r="D236" s="2">
        <v>48.0</v>
      </c>
      <c r="E236" s="2">
        <v>0.2</v>
      </c>
      <c r="F236" s="1">
        <f t="shared" si="1"/>
        <v>1628.16</v>
      </c>
    </row>
    <row r="237" ht="15.75" customHeight="1">
      <c r="A237" s="3">
        <v>10336.0</v>
      </c>
      <c r="B237" s="3">
        <v>4.0</v>
      </c>
      <c r="C237" s="2">
        <v>17.6</v>
      </c>
      <c r="D237" s="2">
        <v>18.0</v>
      </c>
      <c r="E237" s="2">
        <v>0.1</v>
      </c>
      <c r="F237" s="1">
        <f t="shared" si="1"/>
        <v>285.12</v>
      </c>
    </row>
    <row r="238" ht="15.75" customHeight="1">
      <c r="A238" s="3">
        <v>10337.0</v>
      </c>
      <c r="B238" s="3">
        <v>23.0</v>
      </c>
      <c r="C238" s="2">
        <v>7.2</v>
      </c>
      <c r="D238" s="2">
        <v>40.0</v>
      </c>
      <c r="E238" s="2">
        <v>0.0</v>
      </c>
      <c r="F238" s="1">
        <f t="shared" si="1"/>
        <v>288</v>
      </c>
    </row>
    <row r="239" ht="15.75" customHeight="1">
      <c r="A239" s="3">
        <v>10337.0</v>
      </c>
      <c r="B239" s="3">
        <v>26.0</v>
      </c>
      <c r="C239" s="2">
        <v>24.9</v>
      </c>
      <c r="D239" s="2">
        <v>24.0</v>
      </c>
      <c r="E239" s="2">
        <v>0.0</v>
      </c>
      <c r="F239" s="1">
        <f t="shared" si="1"/>
        <v>597.6</v>
      </c>
    </row>
    <row r="240" ht="15.75" customHeight="1">
      <c r="A240" s="3">
        <v>10337.0</v>
      </c>
      <c r="B240" s="3">
        <v>36.0</v>
      </c>
      <c r="C240" s="2">
        <v>15.2</v>
      </c>
      <c r="D240" s="2">
        <v>20.0</v>
      </c>
      <c r="E240" s="2">
        <v>0.0</v>
      </c>
      <c r="F240" s="1">
        <f t="shared" si="1"/>
        <v>304</v>
      </c>
    </row>
    <row r="241" ht="15.75" customHeight="1">
      <c r="A241" s="3">
        <v>10337.0</v>
      </c>
      <c r="B241" s="3">
        <v>37.0</v>
      </c>
      <c r="C241" s="2">
        <v>20.8</v>
      </c>
      <c r="D241" s="2">
        <v>28.0</v>
      </c>
      <c r="E241" s="2">
        <v>0.0</v>
      </c>
      <c r="F241" s="1">
        <f t="shared" si="1"/>
        <v>582.4</v>
      </c>
    </row>
    <row r="242" ht="15.75" customHeight="1">
      <c r="A242" s="3">
        <v>10337.0</v>
      </c>
      <c r="B242" s="3">
        <v>72.0</v>
      </c>
      <c r="C242" s="2">
        <v>27.8</v>
      </c>
      <c r="D242" s="2">
        <v>25.0</v>
      </c>
      <c r="E242" s="2">
        <v>0.0</v>
      </c>
      <c r="F242" s="1">
        <f t="shared" si="1"/>
        <v>695</v>
      </c>
    </row>
    <row r="243" ht="15.75" customHeight="1">
      <c r="A243" s="3">
        <v>10338.0</v>
      </c>
      <c r="B243" s="3">
        <v>17.0</v>
      </c>
      <c r="C243" s="2">
        <v>31.2</v>
      </c>
      <c r="D243" s="2">
        <v>20.0</v>
      </c>
      <c r="E243" s="2">
        <v>0.0</v>
      </c>
      <c r="F243" s="1">
        <f t="shared" si="1"/>
        <v>624</v>
      </c>
    </row>
    <row r="244" ht="15.75" customHeight="1">
      <c r="A244" s="3">
        <v>10338.0</v>
      </c>
      <c r="B244" s="3">
        <v>30.0</v>
      </c>
      <c r="C244" s="2">
        <v>20.7</v>
      </c>
      <c r="D244" s="2">
        <v>15.0</v>
      </c>
      <c r="E244" s="2">
        <v>0.0</v>
      </c>
      <c r="F244" s="1">
        <f t="shared" si="1"/>
        <v>310.5</v>
      </c>
    </row>
    <row r="245" ht="15.75" customHeight="1">
      <c r="A245" s="3">
        <v>10339.0</v>
      </c>
      <c r="B245" s="3">
        <v>4.0</v>
      </c>
      <c r="C245" s="2">
        <v>17.6</v>
      </c>
      <c r="D245" s="2">
        <v>10.0</v>
      </c>
      <c r="E245" s="2">
        <v>0.0</v>
      </c>
      <c r="F245" s="1">
        <f t="shared" si="1"/>
        <v>176</v>
      </c>
    </row>
    <row r="246" ht="15.75" customHeight="1">
      <c r="A246" s="3">
        <v>10339.0</v>
      </c>
      <c r="B246" s="3">
        <v>17.0</v>
      </c>
      <c r="C246" s="2">
        <v>31.2</v>
      </c>
      <c r="D246" s="2">
        <v>70.0</v>
      </c>
      <c r="E246" s="2">
        <v>0.05</v>
      </c>
      <c r="F246" s="1">
        <f t="shared" si="1"/>
        <v>2074.8</v>
      </c>
    </row>
    <row r="247" ht="15.75" customHeight="1">
      <c r="A247" s="3">
        <v>10339.0</v>
      </c>
      <c r="B247" s="3">
        <v>62.0</v>
      </c>
      <c r="C247" s="2">
        <v>39.4</v>
      </c>
      <c r="D247" s="2">
        <v>28.0</v>
      </c>
      <c r="E247" s="2">
        <v>0.0</v>
      </c>
      <c r="F247" s="1">
        <f t="shared" si="1"/>
        <v>1103.2</v>
      </c>
    </row>
    <row r="248" ht="15.75" customHeight="1">
      <c r="A248" s="3">
        <v>10340.0</v>
      </c>
      <c r="B248" s="3">
        <v>18.0</v>
      </c>
      <c r="C248" s="2">
        <v>50.0</v>
      </c>
      <c r="D248" s="2">
        <v>20.0</v>
      </c>
      <c r="E248" s="2">
        <v>0.05</v>
      </c>
      <c r="F248" s="1">
        <f t="shared" si="1"/>
        <v>950</v>
      </c>
    </row>
    <row r="249" ht="15.75" customHeight="1">
      <c r="A249" s="3">
        <v>10340.0</v>
      </c>
      <c r="B249" s="3">
        <v>41.0</v>
      </c>
      <c r="C249" s="2">
        <v>7.7</v>
      </c>
      <c r="D249" s="2">
        <v>12.0</v>
      </c>
      <c r="E249" s="2">
        <v>0.05</v>
      </c>
      <c r="F249" s="1">
        <f t="shared" si="1"/>
        <v>87.78</v>
      </c>
    </row>
    <row r="250" ht="15.75" customHeight="1">
      <c r="A250" s="3">
        <v>10340.0</v>
      </c>
      <c r="B250" s="3">
        <v>43.0</v>
      </c>
      <c r="C250" s="2">
        <v>36.8</v>
      </c>
      <c r="D250" s="2">
        <v>40.0</v>
      </c>
      <c r="E250" s="2">
        <v>0.05</v>
      </c>
      <c r="F250" s="1">
        <f t="shared" si="1"/>
        <v>1398.4</v>
      </c>
    </row>
    <row r="251" ht="15.75" customHeight="1">
      <c r="A251" s="3">
        <v>10341.0</v>
      </c>
      <c r="B251" s="3">
        <v>33.0</v>
      </c>
      <c r="C251" s="2">
        <v>2.0</v>
      </c>
      <c r="D251" s="2">
        <v>8.0</v>
      </c>
      <c r="E251" s="2">
        <v>0.0</v>
      </c>
      <c r="F251" s="1">
        <f t="shared" si="1"/>
        <v>16</v>
      </c>
    </row>
    <row r="252" ht="15.75" customHeight="1">
      <c r="A252" s="3">
        <v>10341.0</v>
      </c>
      <c r="B252" s="3">
        <v>59.0</v>
      </c>
      <c r="C252" s="2">
        <v>44.0</v>
      </c>
      <c r="D252" s="2">
        <v>9.0</v>
      </c>
      <c r="E252" s="2">
        <v>0.15</v>
      </c>
      <c r="F252" s="1">
        <f t="shared" si="1"/>
        <v>336.6</v>
      </c>
    </row>
    <row r="253" ht="15.75" customHeight="1">
      <c r="A253" s="3">
        <v>10342.0</v>
      </c>
      <c r="B253" s="3">
        <v>2.0</v>
      </c>
      <c r="C253" s="2">
        <v>15.2</v>
      </c>
      <c r="D253" s="2">
        <v>24.0</v>
      </c>
      <c r="E253" s="2">
        <v>0.2</v>
      </c>
      <c r="F253" s="1">
        <f t="shared" si="1"/>
        <v>291.84</v>
      </c>
    </row>
    <row r="254" ht="15.75" customHeight="1">
      <c r="A254" s="3">
        <v>10342.0</v>
      </c>
      <c r="B254" s="3">
        <v>31.0</v>
      </c>
      <c r="C254" s="2">
        <v>10.0</v>
      </c>
      <c r="D254" s="2">
        <v>56.0</v>
      </c>
      <c r="E254" s="2">
        <v>0.2</v>
      </c>
      <c r="F254" s="1">
        <f t="shared" si="1"/>
        <v>448</v>
      </c>
    </row>
    <row r="255" ht="15.75" customHeight="1">
      <c r="A255" s="3">
        <v>10342.0</v>
      </c>
      <c r="B255" s="3">
        <v>36.0</v>
      </c>
      <c r="C255" s="2">
        <v>15.2</v>
      </c>
      <c r="D255" s="2">
        <v>40.0</v>
      </c>
      <c r="E255" s="2">
        <v>0.2</v>
      </c>
      <c r="F255" s="1">
        <f t="shared" si="1"/>
        <v>486.4</v>
      </c>
    </row>
    <row r="256" ht="15.75" customHeight="1">
      <c r="A256" s="3">
        <v>10342.0</v>
      </c>
      <c r="B256" s="3">
        <v>55.0</v>
      </c>
      <c r="C256" s="2">
        <v>19.2</v>
      </c>
      <c r="D256" s="2">
        <v>40.0</v>
      </c>
      <c r="E256" s="2">
        <v>0.2</v>
      </c>
      <c r="F256" s="1">
        <f t="shared" si="1"/>
        <v>614.4</v>
      </c>
    </row>
    <row r="257" ht="15.75" customHeight="1">
      <c r="A257" s="3">
        <v>10343.0</v>
      </c>
      <c r="B257" s="3">
        <v>64.0</v>
      </c>
      <c r="C257" s="2">
        <v>26.6</v>
      </c>
      <c r="D257" s="2">
        <v>50.0</v>
      </c>
      <c r="E257" s="2">
        <v>0.0</v>
      </c>
      <c r="F257" s="1">
        <f t="shared" si="1"/>
        <v>1330</v>
      </c>
    </row>
    <row r="258" ht="15.75" customHeight="1">
      <c r="A258" s="3">
        <v>10343.0</v>
      </c>
      <c r="B258" s="3">
        <v>68.0</v>
      </c>
      <c r="C258" s="2">
        <v>10.0</v>
      </c>
      <c r="D258" s="2">
        <v>4.0</v>
      </c>
      <c r="E258" s="2">
        <v>0.05</v>
      </c>
      <c r="F258" s="1">
        <f t="shared" si="1"/>
        <v>38</v>
      </c>
    </row>
    <row r="259" ht="15.75" customHeight="1">
      <c r="A259" s="3">
        <v>10343.0</v>
      </c>
      <c r="B259" s="3">
        <v>76.0</v>
      </c>
      <c r="C259" s="2">
        <v>14.4</v>
      </c>
      <c r="D259" s="2">
        <v>15.0</v>
      </c>
      <c r="E259" s="2">
        <v>0.0</v>
      </c>
      <c r="F259" s="1">
        <f t="shared" si="1"/>
        <v>216</v>
      </c>
    </row>
    <row r="260" ht="15.75" customHeight="1">
      <c r="A260" s="3">
        <v>10344.0</v>
      </c>
      <c r="B260" s="3">
        <v>4.0</v>
      </c>
      <c r="C260" s="2">
        <v>17.6</v>
      </c>
      <c r="D260" s="2">
        <v>35.0</v>
      </c>
      <c r="E260" s="2">
        <v>0.0</v>
      </c>
      <c r="F260" s="1">
        <f t="shared" si="1"/>
        <v>616</v>
      </c>
    </row>
    <row r="261" ht="15.75" customHeight="1">
      <c r="A261" s="3">
        <v>10344.0</v>
      </c>
      <c r="B261" s="3">
        <v>8.0</v>
      </c>
      <c r="C261" s="2">
        <v>32.0</v>
      </c>
      <c r="D261" s="2">
        <v>70.0</v>
      </c>
      <c r="E261" s="2">
        <v>0.25</v>
      </c>
      <c r="F261" s="1">
        <f t="shared" si="1"/>
        <v>1680</v>
      </c>
    </row>
    <row r="262" ht="15.75" customHeight="1">
      <c r="A262" s="3">
        <v>10345.0</v>
      </c>
      <c r="B262" s="3">
        <v>8.0</v>
      </c>
      <c r="C262" s="2">
        <v>32.0</v>
      </c>
      <c r="D262" s="2">
        <v>70.0</v>
      </c>
      <c r="E262" s="2">
        <v>0.0</v>
      </c>
      <c r="F262" s="1">
        <f t="shared" si="1"/>
        <v>2240</v>
      </c>
    </row>
    <row r="263" ht="15.75" customHeight="1">
      <c r="A263" s="3">
        <v>10345.0</v>
      </c>
      <c r="B263" s="3">
        <v>19.0</v>
      </c>
      <c r="C263" s="2">
        <v>7.3</v>
      </c>
      <c r="D263" s="2">
        <v>80.0</v>
      </c>
      <c r="E263" s="2">
        <v>0.0</v>
      </c>
      <c r="F263" s="1">
        <f t="shared" si="1"/>
        <v>584</v>
      </c>
    </row>
    <row r="264" ht="15.75" customHeight="1">
      <c r="A264" s="3">
        <v>10345.0</v>
      </c>
      <c r="B264" s="3">
        <v>42.0</v>
      </c>
      <c r="C264" s="2">
        <v>11.2</v>
      </c>
      <c r="D264" s="2">
        <v>9.0</v>
      </c>
      <c r="E264" s="2">
        <v>0.0</v>
      </c>
      <c r="F264" s="1">
        <f t="shared" si="1"/>
        <v>100.8</v>
      </c>
    </row>
    <row r="265" ht="15.75" customHeight="1">
      <c r="A265" s="3">
        <v>10346.0</v>
      </c>
      <c r="B265" s="3">
        <v>17.0</v>
      </c>
      <c r="C265" s="2">
        <v>31.2</v>
      </c>
      <c r="D265" s="2">
        <v>36.0</v>
      </c>
      <c r="E265" s="2">
        <v>0.1</v>
      </c>
      <c r="F265" s="1">
        <f t="shared" si="1"/>
        <v>1010.88</v>
      </c>
    </row>
    <row r="266" ht="15.75" customHeight="1">
      <c r="A266" s="3">
        <v>10346.0</v>
      </c>
      <c r="B266" s="3">
        <v>56.0</v>
      </c>
      <c r="C266" s="2">
        <v>30.4</v>
      </c>
      <c r="D266" s="2">
        <v>20.0</v>
      </c>
      <c r="E266" s="2">
        <v>0.0</v>
      </c>
      <c r="F266" s="1">
        <f t="shared" si="1"/>
        <v>608</v>
      </c>
    </row>
    <row r="267" ht="15.75" customHeight="1">
      <c r="A267" s="3">
        <v>10347.0</v>
      </c>
      <c r="B267" s="3">
        <v>25.0</v>
      </c>
      <c r="C267" s="2">
        <v>11.2</v>
      </c>
      <c r="D267" s="2">
        <v>10.0</v>
      </c>
      <c r="E267" s="2">
        <v>0.0</v>
      </c>
      <c r="F267" s="1">
        <f t="shared" si="1"/>
        <v>112</v>
      </c>
    </row>
    <row r="268" ht="15.75" customHeight="1">
      <c r="A268" s="3">
        <v>10347.0</v>
      </c>
      <c r="B268" s="3">
        <v>39.0</v>
      </c>
      <c r="C268" s="2">
        <v>14.4</v>
      </c>
      <c r="D268" s="2">
        <v>50.0</v>
      </c>
      <c r="E268" s="2">
        <v>0.15</v>
      </c>
      <c r="F268" s="1">
        <f t="shared" si="1"/>
        <v>612</v>
      </c>
    </row>
    <row r="269" ht="15.75" customHeight="1">
      <c r="A269" s="3">
        <v>10347.0</v>
      </c>
      <c r="B269" s="3">
        <v>40.0</v>
      </c>
      <c r="C269" s="2">
        <v>14.7</v>
      </c>
      <c r="D269" s="2">
        <v>4.0</v>
      </c>
      <c r="E269" s="2">
        <v>0.0</v>
      </c>
      <c r="F269" s="1">
        <f t="shared" si="1"/>
        <v>58.8</v>
      </c>
    </row>
    <row r="270" ht="15.75" customHeight="1">
      <c r="A270" s="3">
        <v>10347.0</v>
      </c>
      <c r="B270" s="3">
        <v>75.0</v>
      </c>
      <c r="C270" s="2">
        <v>6.2</v>
      </c>
      <c r="D270" s="2">
        <v>6.0</v>
      </c>
      <c r="E270" s="2">
        <v>0.15</v>
      </c>
      <c r="F270" s="1">
        <f t="shared" si="1"/>
        <v>31.62</v>
      </c>
    </row>
    <row r="271" ht="15.75" customHeight="1">
      <c r="A271" s="3">
        <v>10348.0</v>
      </c>
      <c r="B271" s="3">
        <v>1.0</v>
      </c>
      <c r="C271" s="2">
        <v>14.4</v>
      </c>
      <c r="D271" s="2">
        <v>15.0</v>
      </c>
      <c r="E271" s="2">
        <v>0.15</v>
      </c>
      <c r="F271" s="1">
        <f t="shared" si="1"/>
        <v>183.6</v>
      </c>
    </row>
    <row r="272" ht="15.75" customHeight="1">
      <c r="A272" s="3">
        <v>10348.0</v>
      </c>
      <c r="B272" s="3">
        <v>23.0</v>
      </c>
      <c r="C272" s="2">
        <v>7.2</v>
      </c>
      <c r="D272" s="2">
        <v>25.0</v>
      </c>
      <c r="E272" s="2">
        <v>0.0</v>
      </c>
      <c r="F272" s="1">
        <f t="shared" si="1"/>
        <v>180</v>
      </c>
    </row>
    <row r="273" ht="15.75" customHeight="1">
      <c r="A273" s="3">
        <v>10349.0</v>
      </c>
      <c r="B273" s="3">
        <v>54.0</v>
      </c>
      <c r="C273" s="2">
        <v>5.9</v>
      </c>
      <c r="D273" s="2">
        <v>24.0</v>
      </c>
      <c r="E273" s="2">
        <v>0.0</v>
      </c>
      <c r="F273" s="1">
        <f t="shared" si="1"/>
        <v>141.6</v>
      </c>
    </row>
    <row r="274" ht="15.75" customHeight="1">
      <c r="A274" s="3">
        <v>10350.0</v>
      </c>
      <c r="B274" s="3">
        <v>50.0</v>
      </c>
      <c r="C274" s="2">
        <v>13.0</v>
      </c>
      <c r="D274" s="2">
        <v>15.0</v>
      </c>
      <c r="E274" s="2">
        <v>0.1</v>
      </c>
      <c r="F274" s="1">
        <f t="shared" si="1"/>
        <v>175.5</v>
      </c>
    </row>
    <row r="275" ht="15.75" customHeight="1">
      <c r="A275" s="3">
        <v>10350.0</v>
      </c>
      <c r="B275" s="3">
        <v>69.0</v>
      </c>
      <c r="C275" s="2">
        <v>28.8</v>
      </c>
      <c r="D275" s="2">
        <v>18.0</v>
      </c>
      <c r="E275" s="2">
        <v>0.1</v>
      </c>
      <c r="F275" s="1">
        <f t="shared" si="1"/>
        <v>466.56</v>
      </c>
    </row>
    <row r="276" ht="15.75" customHeight="1">
      <c r="A276" s="3">
        <v>10351.0</v>
      </c>
      <c r="B276" s="3">
        <v>38.0</v>
      </c>
      <c r="C276" s="2">
        <v>210.8</v>
      </c>
      <c r="D276" s="2">
        <v>20.0</v>
      </c>
      <c r="E276" s="2">
        <v>0.05</v>
      </c>
      <c r="F276" s="1">
        <f t="shared" si="1"/>
        <v>4005.2</v>
      </c>
    </row>
    <row r="277" ht="15.75" customHeight="1">
      <c r="A277" s="3">
        <v>10351.0</v>
      </c>
      <c r="B277" s="3">
        <v>41.0</v>
      </c>
      <c r="C277" s="2">
        <v>7.7</v>
      </c>
      <c r="D277" s="2">
        <v>13.0</v>
      </c>
      <c r="E277" s="2">
        <v>0.0</v>
      </c>
      <c r="F277" s="1">
        <f t="shared" si="1"/>
        <v>100.1</v>
      </c>
    </row>
    <row r="278" ht="15.75" customHeight="1">
      <c r="A278" s="3">
        <v>10351.0</v>
      </c>
      <c r="B278" s="3">
        <v>44.0</v>
      </c>
      <c r="C278" s="2">
        <v>15.5</v>
      </c>
      <c r="D278" s="2">
        <v>77.0</v>
      </c>
      <c r="E278" s="2">
        <v>0.05</v>
      </c>
      <c r="F278" s="1">
        <f t="shared" si="1"/>
        <v>1133.825</v>
      </c>
    </row>
    <row r="279" ht="15.75" customHeight="1">
      <c r="A279" s="3">
        <v>10351.0</v>
      </c>
      <c r="B279" s="3">
        <v>65.0</v>
      </c>
      <c r="C279" s="2">
        <v>16.8</v>
      </c>
      <c r="D279" s="2">
        <v>10.0</v>
      </c>
      <c r="E279" s="2">
        <v>0.05</v>
      </c>
      <c r="F279" s="1">
        <f t="shared" si="1"/>
        <v>159.6</v>
      </c>
    </row>
    <row r="280" ht="15.75" customHeight="1">
      <c r="A280" s="3">
        <v>10352.0</v>
      </c>
      <c r="B280" s="3">
        <v>24.0</v>
      </c>
      <c r="C280" s="2">
        <v>3.6</v>
      </c>
      <c r="D280" s="2">
        <v>10.0</v>
      </c>
      <c r="E280" s="2">
        <v>0.0</v>
      </c>
      <c r="F280" s="1">
        <f t="shared" si="1"/>
        <v>36</v>
      </c>
    </row>
    <row r="281" ht="15.75" customHeight="1">
      <c r="A281" s="3">
        <v>10352.0</v>
      </c>
      <c r="B281" s="3">
        <v>54.0</v>
      </c>
      <c r="C281" s="2">
        <v>5.9</v>
      </c>
      <c r="D281" s="2">
        <v>20.0</v>
      </c>
      <c r="E281" s="2">
        <v>0.15</v>
      </c>
      <c r="F281" s="1">
        <f t="shared" si="1"/>
        <v>100.3</v>
      </c>
    </row>
    <row r="282" ht="15.75" customHeight="1">
      <c r="A282" s="3">
        <v>10353.0</v>
      </c>
      <c r="B282" s="3">
        <v>11.0</v>
      </c>
      <c r="C282" s="2">
        <v>16.8</v>
      </c>
      <c r="D282" s="2">
        <v>12.0</v>
      </c>
      <c r="E282" s="2">
        <v>0.2</v>
      </c>
      <c r="F282" s="1">
        <f t="shared" si="1"/>
        <v>161.28</v>
      </c>
    </row>
    <row r="283" ht="15.75" customHeight="1">
      <c r="A283" s="3">
        <v>10353.0</v>
      </c>
      <c r="B283" s="3">
        <v>38.0</v>
      </c>
      <c r="C283" s="2">
        <v>210.8</v>
      </c>
      <c r="D283" s="2">
        <v>50.0</v>
      </c>
      <c r="E283" s="2">
        <v>0.2</v>
      </c>
      <c r="F283" s="1">
        <f t="shared" si="1"/>
        <v>8432</v>
      </c>
    </row>
    <row r="284" ht="15.75" customHeight="1">
      <c r="A284" s="3">
        <v>10354.0</v>
      </c>
      <c r="B284" s="3">
        <v>1.0</v>
      </c>
      <c r="C284" s="2">
        <v>14.4</v>
      </c>
      <c r="D284" s="2">
        <v>12.0</v>
      </c>
      <c r="E284" s="2">
        <v>0.0</v>
      </c>
      <c r="F284" s="1">
        <f t="shared" si="1"/>
        <v>172.8</v>
      </c>
    </row>
    <row r="285" ht="15.75" customHeight="1">
      <c r="A285" s="3">
        <v>10354.0</v>
      </c>
      <c r="B285" s="3">
        <v>29.0</v>
      </c>
      <c r="C285" s="2">
        <v>99.0</v>
      </c>
      <c r="D285" s="2">
        <v>4.0</v>
      </c>
      <c r="E285" s="2">
        <v>0.0</v>
      </c>
      <c r="F285" s="1">
        <f t="shared" si="1"/>
        <v>396</v>
      </c>
    </row>
    <row r="286" ht="15.75" customHeight="1">
      <c r="A286" s="3">
        <v>10355.0</v>
      </c>
      <c r="B286" s="3">
        <v>24.0</v>
      </c>
      <c r="C286" s="2">
        <v>3.6</v>
      </c>
      <c r="D286" s="2">
        <v>25.0</v>
      </c>
      <c r="E286" s="2">
        <v>0.0</v>
      </c>
      <c r="F286" s="1">
        <f t="shared" si="1"/>
        <v>90</v>
      </c>
    </row>
    <row r="287" ht="15.75" customHeight="1">
      <c r="A287" s="3">
        <v>10355.0</v>
      </c>
      <c r="B287" s="3">
        <v>57.0</v>
      </c>
      <c r="C287" s="2">
        <v>15.6</v>
      </c>
      <c r="D287" s="2">
        <v>25.0</v>
      </c>
      <c r="E287" s="2">
        <v>0.0</v>
      </c>
      <c r="F287" s="1">
        <f t="shared" si="1"/>
        <v>390</v>
      </c>
    </row>
    <row r="288" ht="15.75" customHeight="1">
      <c r="A288" s="3">
        <v>10356.0</v>
      </c>
      <c r="B288" s="3">
        <v>31.0</v>
      </c>
      <c r="C288" s="2">
        <v>10.0</v>
      </c>
      <c r="D288" s="2">
        <v>30.0</v>
      </c>
      <c r="E288" s="2">
        <v>0.0</v>
      </c>
      <c r="F288" s="1">
        <f t="shared" si="1"/>
        <v>300</v>
      </c>
    </row>
    <row r="289" ht="15.75" customHeight="1">
      <c r="A289" s="3">
        <v>10356.0</v>
      </c>
      <c r="B289" s="3">
        <v>55.0</v>
      </c>
      <c r="C289" s="2">
        <v>19.2</v>
      </c>
      <c r="D289" s="2">
        <v>12.0</v>
      </c>
      <c r="E289" s="2">
        <v>0.0</v>
      </c>
      <c r="F289" s="1">
        <f t="shared" si="1"/>
        <v>230.4</v>
      </c>
    </row>
    <row r="290" ht="15.75" customHeight="1">
      <c r="A290" s="3">
        <v>10356.0</v>
      </c>
      <c r="B290" s="3">
        <v>69.0</v>
      </c>
      <c r="C290" s="2">
        <v>28.8</v>
      </c>
      <c r="D290" s="2">
        <v>20.0</v>
      </c>
      <c r="E290" s="2">
        <v>0.0</v>
      </c>
      <c r="F290" s="1">
        <f t="shared" si="1"/>
        <v>576</v>
      </c>
    </row>
    <row r="291" ht="15.75" customHeight="1">
      <c r="A291" s="3">
        <v>10357.0</v>
      </c>
      <c r="B291" s="3">
        <v>10.0</v>
      </c>
      <c r="C291" s="2">
        <v>24.8</v>
      </c>
      <c r="D291" s="2">
        <v>30.0</v>
      </c>
      <c r="E291" s="2">
        <v>0.2</v>
      </c>
      <c r="F291" s="1">
        <f t="shared" si="1"/>
        <v>595.2</v>
      </c>
    </row>
    <row r="292" ht="15.75" customHeight="1">
      <c r="A292" s="3">
        <v>10357.0</v>
      </c>
      <c r="B292" s="3">
        <v>26.0</v>
      </c>
      <c r="C292" s="2">
        <v>24.9</v>
      </c>
      <c r="D292" s="2">
        <v>16.0</v>
      </c>
      <c r="E292" s="2">
        <v>0.0</v>
      </c>
      <c r="F292" s="1">
        <f t="shared" si="1"/>
        <v>398.4</v>
      </c>
    </row>
    <row r="293" ht="15.75" customHeight="1">
      <c r="A293" s="3">
        <v>10357.0</v>
      </c>
      <c r="B293" s="3">
        <v>60.0</v>
      </c>
      <c r="C293" s="2">
        <v>27.2</v>
      </c>
      <c r="D293" s="2">
        <v>8.0</v>
      </c>
      <c r="E293" s="2">
        <v>0.2</v>
      </c>
      <c r="F293" s="1">
        <f t="shared" si="1"/>
        <v>174.08</v>
      </c>
    </row>
    <row r="294" ht="15.75" customHeight="1">
      <c r="A294" s="3">
        <v>10358.0</v>
      </c>
      <c r="B294" s="3">
        <v>24.0</v>
      </c>
      <c r="C294" s="2">
        <v>3.6</v>
      </c>
      <c r="D294" s="2">
        <v>10.0</v>
      </c>
      <c r="E294" s="2">
        <v>0.05</v>
      </c>
      <c r="F294" s="1">
        <f t="shared" si="1"/>
        <v>34.2</v>
      </c>
    </row>
    <row r="295" ht="15.75" customHeight="1">
      <c r="A295" s="3">
        <v>10358.0</v>
      </c>
      <c r="B295" s="3">
        <v>34.0</v>
      </c>
      <c r="C295" s="2">
        <v>11.2</v>
      </c>
      <c r="D295" s="2">
        <v>10.0</v>
      </c>
      <c r="E295" s="2">
        <v>0.05</v>
      </c>
      <c r="F295" s="1">
        <f t="shared" si="1"/>
        <v>106.4</v>
      </c>
    </row>
    <row r="296" ht="15.75" customHeight="1">
      <c r="A296" s="3">
        <v>10358.0</v>
      </c>
      <c r="B296" s="3">
        <v>36.0</v>
      </c>
      <c r="C296" s="2">
        <v>15.2</v>
      </c>
      <c r="D296" s="2">
        <v>20.0</v>
      </c>
      <c r="E296" s="2">
        <v>0.05</v>
      </c>
      <c r="F296" s="1">
        <f t="shared" si="1"/>
        <v>288.8</v>
      </c>
    </row>
    <row r="297" ht="15.75" customHeight="1">
      <c r="A297" s="3">
        <v>10359.0</v>
      </c>
      <c r="B297" s="3">
        <v>16.0</v>
      </c>
      <c r="C297" s="2">
        <v>13.9</v>
      </c>
      <c r="D297" s="2">
        <v>56.0</v>
      </c>
      <c r="E297" s="2">
        <v>0.05</v>
      </c>
      <c r="F297" s="1">
        <f t="shared" si="1"/>
        <v>739.48</v>
      </c>
    </row>
    <row r="298" ht="15.75" customHeight="1">
      <c r="A298" s="3">
        <v>10359.0</v>
      </c>
      <c r="B298" s="3">
        <v>31.0</v>
      </c>
      <c r="C298" s="2">
        <v>10.0</v>
      </c>
      <c r="D298" s="2">
        <v>70.0</v>
      </c>
      <c r="E298" s="2">
        <v>0.05</v>
      </c>
      <c r="F298" s="1">
        <f t="shared" si="1"/>
        <v>665</v>
      </c>
    </row>
    <row r="299" ht="15.75" customHeight="1">
      <c r="A299" s="3">
        <v>10359.0</v>
      </c>
      <c r="B299" s="3">
        <v>60.0</v>
      </c>
      <c r="C299" s="2">
        <v>27.2</v>
      </c>
      <c r="D299" s="2">
        <v>80.0</v>
      </c>
      <c r="E299" s="2">
        <v>0.05</v>
      </c>
      <c r="F299" s="1">
        <f t="shared" si="1"/>
        <v>2067.2</v>
      </c>
    </row>
    <row r="300" ht="15.75" customHeight="1">
      <c r="A300" s="3">
        <v>10360.0</v>
      </c>
      <c r="B300" s="3">
        <v>28.0</v>
      </c>
      <c r="C300" s="2">
        <v>36.4</v>
      </c>
      <c r="D300" s="2">
        <v>30.0</v>
      </c>
      <c r="E300" s="2">
        <v>0.0</v>
      </c>
      <c r="F300" s="1">
        <f t="shared" si="1"/>
        <v>1092</v>
      </c>
    </row>
    <row r="301" ht="15.75" customHeight="1">
      <c r="A301" s="3">
        <v>10360.0</v>
      </c>
      <c r="B301" s="3">
        <v>29.0</v>
      </c>
      <c r="C301" s="2">
        <v>99.0</v>
      </c>
      <c r="D301" s="2">
        <v>35.0</v>
      </c>
      <c r="E301" s="2">
        <v>0.0</v>
      </c>
      <c r="F301" s="1">
        <f t="shared" si="1"/>
        <v>3465</v>
      </c>
    </row>
    <row r="302" ht="15.75" customHeight="1">
      <c r="A302" s="3">
        <v>10360.0</v>
      </c>
      <c r="B302" s="3">
        <v>38.0</v>
      </c>
      <c r="C302" s="2">
        <v>210.8</v>
      </c>
      <c r="D302" s="2">
        <v>10.0</v>
      </c>
      <c r="E302" s="2">
        <v>0.0</v>
      </c>
      <c r="F302" s="1">
        <f t="shared" si="1"/>
        <v>2108</v>
      </c>
    </row>
    <row r="303" ht="15.75" customHeight="1">
      <c r="A303" s="3">
        <v>10360.0</v>
      </c>
      <c r="B303" s="3">
        <v>49.0</v>
      </c>
      <c r="C303" s="2">
        <v>16.0</v>
      </c>
      <c r="D303" s="2">
        <v>35.0</v>
      </c>
      <c r="E303" s="2">
        <v>0.0</v>
      </c>
      <c r="F303" s="1">
        <f t="shared" si="1"/>
        <v>560</v>
      </c>
    </row>
    <row r="304" ht="15.75" customHeight="1">
      <c r="A304" s="3">
        <v>10360.0</v>
      </c>
      <c r="B304" s="3">
        <v>54.0</v>
      </c>
      <c r="C304" s="2">
        <v>5.9</v>
      </c>
      <c r="D304" s="2">
        <v>28.0</v>
      </c>
      <c r="E304" s="2">
        <v>0.0</v>
      </c>
      <c r="F304" s="1">
        <f t="shared" si="1"/>
        <v>165.2</v>
      </c>
    </row>
    <row r="305" ht="15.75" customHeight="1">
      <c r="A305" s="3">
        <v>10361.0</v>
      </c>
      <c r="B305" s="3">
        <v>39.0</v>
      </c>
      <c r="C305" s="2">
        <v>14.4</v>
      </c>
      <c r="D305" s="2">
        <v>54.0</v>
      </c>
      <c r="E305" s="2">
        <v>0.1</v>
      </c>
      <c r="F305" s="1">
        <f t="shared" si="1"/>
        <v>699.84</v>
      </c>
    </row>
    <row r="306" ht="15.75" customHeight="1">
      <c r="A306" s="3">
        <v>10361.0</v>
      </c>
      <c r="B306" s="3">
        <v>60.0</v>
      </c>
      <c r="C306" s="2">
        <v>27.2</v>
      </c>
      <c r="D306" s="2">
        <v>55.0</v>
      </c>
      <c r="E306" s="2">
        <v>0.1</v>
      </c>
      <c r="F306" s="1">
        <f t="shared" si="1"/>
        <v>1346.4</v>
      </c>
    </row>
    <row r="307" ht="15.75" customHeight="1">
      <c r="A307" s="3">
        <v>10362.0</v>
      </c>
      <c r="B307" s="3">
        <v>25.0</v>
      </c>
      <c r="C307" s="2">
        <v>11.2</v>
      </c>
      <c r="D307" s="2">
        <v>50.0</v>
      </c>
      <c r="E307" s="2">
        <v>0.0</v>
      </c>
      <c r="F307" s="1">
        <f t="shared" si="1"/>
        <v>560</v>
      </c>
    </row>
    <row r="308" ht="15.75" customHeight="1">
      <c r="A308" s="3">
        <v>10362.0</v>
      </c>
      <c r="B308" s="3">
        <v>51.0</v>
      </c>
      <c r="C308" s="2">
        <v>42.4</v>
      </c>
      <c r="D308" s="2">
        <v>20.0</v>
      </c>
      <c r="E308" s="2">
        <v>0.0</v>
      </c>
      <c r="F308" s="1">
        <f t="shared" si="1"/>
        <v>848</v>
      </c>
    </row>
    <row r="309" ht="15.75" customHeight="1">
      <c r="A309" s="3">
        <v>10362.0</v>
      </c>
      <c r="B309" s="3">
        <v>54.0</v>
      </c>
      <c r="C309" s="2">
        <v>5.9</v>
      </c>
      <c r="D309" s="2">
        <v>24.0</v>
      </c>
      <c r="E309" s="2">
        <v>0.0</v>
      </c>
      <c r="F309" s="1">
        <f t="shared" si="1"/>
        <v>141.6</v>
      </c>
    </row>
    <row r="310" ht="15.75" customHeight="1">
      <c r="A310" s="3">
        <v>10363.0</v>
      </c>
      <c r="B310" s="3">
        <v>31.0</v>
      </c>
      <c r="C310" s="2">
        <v>10.0</v>
      </c>
      <c r="D310" s="2">
        <v>20.0</v>
      </c>
      <c r="E310" s="2">
        <v>0.0</v>
      </c>
      <c r="F310" s="1">
        <f t="shared" si="1"/>
        <v>200</v>
      </c>
    </row>
    <row r="311" ht="15.75" customHeight="1">
      <c r="A311" s="3">
        <v>10363.0</v>
      </c>
      <c r="B311" s="3">
        <v>75.0</v>
      </c>
      <c r="C311" s="2">
        <v>6.2</v>
      </c>
      <c r="D311" s="2">
        <v>12.0</v>
      </c>
      <c r="E311" s="2">
        <v>0.0</v>
      </c>
      <c r="F311" s="1">
        <f t="shared" si="1"/>
        <v>74.4</v>
      </c>
    </row>
    <row r="312" ht="15.75" customHeight="1">
      <c r="A312" s="3">
        <v>10363.0</v>
      </c>
      <c r="B312" s="3">
        <v>76.0</v>
      </c>
      <c r="C312" s="2">
        <v>14.4</v>
      </c>
      <c r="D312" s="2">
        <v>12.0</v>
      </c>
      <c r="E312" s="2">
        <v>0.0</v>
      </c>
      <c r="F312" s="1">
        <f t="shared" si="1"/>
        <v>172.8</v>
      </c>
    </row>
    <row r="313" ht="15.75" customHeight="1">
      <c r="A313" s="3">
        <v>10364.0</v>
      </c>
      <c r="B313" s="3">
        <v>69.0</v>
      </c>
      <c r="C313" s="2">
        <v>28.8</v>
      </c>
      <c r="D313" s="2">
        <v>30.0</v>
      </c>
      <c r="E313" s="2">
        <v>0.0</v>
      </c>
      <c r="F313" s="1">
        <f t="shared" si="1"/>
        <v>864</v>
      </c>
    </row>
    <row r="314" ht="15.75" customHeight="1">
      <c r="A314" s="3">
        <v>10364.0</v>
      </c>
      <c r="B314" s="3">
        <v>71.0</v>
      </c>
      <c r="C314" s="2">
        <v>17.2</v>
      </c>
      <c r="D314" s="2">
        <v>5.0</v>
      </c>
      <c r="E314" s="2">
        <v>0.0</v>
      </c>
      <c r="F314" s="1">
        <f t="shared" si="1"/>
        <v>86</v>
      </c>
    </row>
    <row r="315" ht="15.75" customHeight="1">
      <c r="A315" s="3">
        <v>10365.0</v>
      </c>
      <c r="B315" s="3">
        <v>11.0</v>
      </c>
      <c r="C315" s="2">
        <v>16.8</v>
      </c>
      <c r="D315" s="2">
        <v>24.0</v>
      </c>
      <c r="E315" s="2">
        <v>0.0</v>
      </c>
      <c r="F315" s="1">
        <f t="shared" si="1"/>
        <v>403.2</v>
      </c>
    </row>
    <row r="316" ht="15.75" customHeight="1">
      <c r="A316" s="3">
        <v>10366.0</v>
      </c>
      <c r="B316" s="3">
        <v>65.0</v>
      </c>
      <c r="C316" s="2">
        <v>16.8</v>
      </c>
      <c r="D316" s="2">
        <v>5.0</v>
      </c>
      <c r="E316" s="2">
        <v>0.0</v>
      </c>
      <c r="F316" s="1">
        <f t="shared" si="1"/>
        <v>84</v>
      </c>
    </row>
    <row r="317" ht="15.75" customHeight="1">
      <c r="A317" s="3">
        <v>10366.0</v>
      </c>
      <c r="B317" s="3">
        <v>77.0</v>
      </c>
      <c r="C317" s="2">
        <v>10.4</v>
      </c>
      <c r="D317" s="2">
        <v>5.0</v>
      </c>
      <c r="E317" s="2">
        <v>0.0</v>
      </c>
      <c r="F317" s="1">
        <f t="shared" si="1"/>
        <v>52</v>
      </c>
    </row>
    <row r="318" ht="15.75" customHeight="1">
      <c r="A318" s="3">
        <v>10367.0</v>
      </c>
      <c r="B318" s="3">
        <v>34.0</v>
      </c>
      <c r="C318" s="2">
        <v>11.2</v>
      </c>
      <c r="D318" s="2">
        <v>36.0</v>
      </c>
      <c r="E318" s="2">
        <v>0.0</v>
      </c>
      <c r="F318" s="1">
        <f t="shared" si="1"/>
        <v>403.2</v>
      </c>
    </row>
    <row r="319" ht="15.75" customHeight="1">
      <c r="A319" s="3">
        <v>10367.0</v>
      </c>
      <c r="B319" s="3">
        <v>54.0</v>
      </c>
      <c r="C319" s="2">
        <v>5.9</v>
      </c>
      <c r="D319" s="2">
        <v>18.0</v>
      </c>
      <c r="E319" s="2">
        <v>0.0</v>
      </c>
      <c r="F319" s="1">
        <f t="shared" si="1"/>
        <v>106.2</v>
      </c>
    </row>
    <row r="320" ht="15.75" customHeight="1">
      <c r="A320" s="3">
        <v>10367.0</v>
      </c>
      <c r="B320" s="3">
        <v>65.0</v>
      </c>
      <c r="C320" s="2">
        <v>16.8</v>
      </c>
      <c r="D320" s="2">
        <v>15.0</v>
      </c>
      <c r="E320" s="2">
        <v>0.0</v>
      </c>
      <c r="F320" s="1">
        <f t="shared" si="1"/>
        <v>252</v>
      </c>
    </row>
    <row r="321" ht="15.75" customHeight="1">
      <c r="A321" s="3">
        <v>10367.0</v>
      </c>
      <c r="B321" s="3">
        <v>77.0</v>
      </c>
      <c r="C321" s="2">
        <v>10.4</v>
      </c>
      <c r="D321" s="2">
        <v>7.0</v>
      </c>
      <c r="E321" s="2">
        <v>0.0</v>
      </c>
      <c r="F321" s="1">
        <f t="shared" si="1"/>
        <v>72.8</v>
      </c>
    </row>
    <row r="322" ht="15.75" customHeight="1">
      <c r="A322" s="3">
        <v>10368.0</v>
      </c>
      <c r="B322" s="3">
        <v>21.0</v>
      </c>
      <c r="C322" s="2">
        <v>8.0</v>
      </c>
      <c r="D322" s="2">
        <v>5.0</v>
      </c>
      <c r="E322" s="2">
        <v>0.1</v>
      </c>
      <c r="F322" s="1">
        <f t="shared" si="1"/>
        <v>36</v>
      </c>
    </row>
    <row r="323" ht="15.75" customHeight="1">
      <c r="A323" s="3">
        <v>10368.0</v>
      </c>
      <c r="B323" s="3">
        <v>28.0</v>
      </c>
      <c r="C323" s="2">
        <v>36.4</v>
      </c>
      <c r="D323" s="2">
        <v>13.0</v>
      </c>
      <c r="E323" s="2">
        <v>0.1</v>
      </c>
      <c r="F323" s="1">
        <f t="shared" si="1"/>
        <v>425.88</v>
      </c>
    </row>
    <row r="324" ht="15.75" customHeight="1">
      <c r="A324" s="3">
        <v>10368.0</v>
      </c>
      <c r="B324" s="3">
        <v>57.0</v>
      </c>
      <c r="C324" s="2">
        <v>15.6</v>
      </c>
      <c r="D324" s="2">
        <v>25.0</v>
      </c>
      <c r="E324" s="2">
        <v>0.0</v>
      </c>
      <c r="F324" s="1">
        <f t="shared" si="1"/>
        <v>390</v>
      </c>
    </row>
    <row r="325" ht="15.75" customHeight="1">
      <c r="A325" s="3">
        <v>10368.0</v>
      </c>
      <c r="B325" s="3">
        <v>64.0</v>
      </c>
      <c r="C325" s="2">
        <v>26.6</v>
      </c>
      <c r="D325" s="2">
        <v>35.0</v>
      </c>
      <c r="E325" s="2">
        <v>0.1</v>
      </c>
      <c r="F325" s="1">
        <f t="shared" si="1"/>
        <v>837.9</v>
      </c>
    </row>
    <row r="326" ht="15.75" customHeight="1">
      <c r="A326" s="3">
        <v>10369.0</v>
      </c>
      <c r="B326" s="3">
        <v>29.0</v>
      </c>
      <c r="C326" s="2">
        <v>99.0</v>
      </c>
      <c r="D326" s="2">
        <v>20.0</v>
      </c>
      <c r="E326" s="2">
        <v>0.0</v>
      </c>
      <c r="F326" s="1">
        <f t="shared" si="1"/>
        <v>1980</v>
      </c>
    </row>
    <row r="327" ht="15.75" customHeight="1">
      <c r="A327" s="3">
        <v>10369.0</v>
      </c>
      <c r="B327" s="3">
        <v>56.0</v>
      </c>
      <c r="C327" s="2">
        <v>30.4</v>
      </c>
      <c r="D327" s="2">
        <v>18.0</v>
      </c>
      <c r="E327" s="2">
        <v>0.25</v>
      </c>
      <c r="F327" s="1">
        <f t="shared" si="1"/>
        <v>410.4</v>
      </c>
    </row>
    <row r="328" ht="15.75" customHeight="1">
      <c r="A328" s="3">
        <v>10370.0</v>
      </c>
      <c r="B328" s="3">
        <v>1.0</v>
      </c>
      <c r="C328" s="2">
        <v>14.4</v>
      </c>
      <c r="D328" s="2">
        <v>15.0</v>
      </c>
      <c r="E328" s="2">
        <v>0.15</v>
      </c>
      <c r="F328" s="1">
        <f t="shared" si="1"/>
        <v>183.6</v>
      </c>
    </row>
    <row r="329" ht="15.75" customHeight="1">
      <c r="A329" s="3">
        <v>10370.0</v>
      </c>
      <c r="B329" s="3">
        <v>64.0</v>
      </c>
      <c r="C329" s="2">
        <v>26.6</v>
      </c>
      <c r="D329" s="2">
        <v>30.0</v>
      </c>
      <c r="E329" s="2">
        <v>0.0</v>
      </c>
      <c r="F329" s="1">
        <f t="shared" si="1"/>
        <v>798</v>
      </c>
    </row>
    <row r="330" ht="15.75" customHeight="1">
      <c r="A330" s="3">
        <v>10370.0</v>
      </c>
      <c r="B330" s="3">
        <v>74.0</v>
      </c>
      <c r="C330" s="2">
        <v>8.0</v>
      </c>
      <c r="D330" s="2">
        <v>20.0</v>
      </c>
      <c r="E330" s="2">
        <v>0.15</v>
      </c>
      <c r="F330" s="1">
        <f t="shared" si="1"/>
        <v>136</v>
      </c>
    </row>
    <row r="331" ht="15.75" customHeight="1">
      <c r="A331" s="3">
        <v>10371.0</v>
      </c>
      <c r="B331" s="3">
        <v>36.0</v>
      </c>
      <c r="C331" s="2">
        <v>15.2</v>
      </c>
      <c r="D331" s="2">
        <v>6.0</v>
      </c>
      <c r="E331" s="2">
        <v>0.2</v>
      </c>
      <c r="F331" s="1">
        <f t="shared" si="1"/>
        <v>72.96</v>
      </c>
    </row>
    <row r="332" ht="15.75" customHeight="1">
      <c r="A332" s="3">
        <v>10372.0</v>
      </c>
      <c r="B332" s="3">
        <v>20.0</v>
      </c>
      <c r="C332" s="2">
        <v>64.8</v>
      </c>
      <c r="D332" s="2">
        <v>12.0</v>
      </c>
      <c r="E332" s="2">
        <v>0.25</v>
      </c>
      <c r="F332" s="1">
        <f t="shared" si="1"/>
        <v>583.2</v>
      </c>
    </row>
    <row r="333" ht="15.75" customHeight="1">
      <c r="A333" s="3">
        <v>10372.0</v>
      </c>
      <c r="B333" s="3">
        <v>38.0</v>
      </c>
      <c r="C333" s="2">
        <v>210.8</v>
      </c>
      <c r="D333" s="2">
        <v>40.0</v>
      </c>
      <c r="E333" s="2">
        <v>0.25</v>
      </c>
      <c r="F333" s="1">
        <f t="shared" si="1"/>
        <v>6324</v>
      </c>
    </row>
    <row r="334" ht="15.75" customHeight="1">
      <c r="A334" s="3">
        <v>10372.0</v>
      </c>
      <c r="B334" s="3">
        <v>60.0</v>
      </c>
      <c r="C334" s="2">
        <v>27.2</v>
      </c>
      <c r="D334" s="2">
        <v>70.0</v>
      </c>
      <c r="E334" s="2">
        <v>0.25</v>
      </c>
      <c r="F334" s="1">
        <f t="shared" si="1"/>
        <v>1428</v>
      </c>
    </row>
    <row r="335" ht="15.75" customHeight="1">
      <c r="A335" s="3">
        <v>10372.0</v>
      </c>
      <c r="B335" s="3">
        <v>72.0</v>
      </c>
      <c r="C335" s="2">
        <v>27.8</v>
      </c>
      <c r="D335" s="2">
        <v>42.0</v>
      </c>
      <c r="E335" s="2">
        <v>0.25</v>
      </c>
      <c r="F335" s="1">
        <f t="shared" si="1"/>
        <v>875.7</v>
      </c>
    </row>
    <row r="336" ht="15.75" customHeight="1">
      <c r="A336" s="3">
        <v>10373.0</v>
      </c>
      <c r="B336" s="3">
        <v>58.0</v>
      </c>
      <c r="C336" s="2">
        <v>10.6</v>
      </c>
      <c r="D336" s="2">
        <v>80.0</v>
      </c>
      <c r="E336" s="2">
        <v>0.2</v>
      </c>
      <c r="F336" s="1">
        <f t="shared" si="1"/>
        <v>678.4</v>
      </c>
    </row>
    <row r="337" ht="15.75" customHeight="1">
      <c r="A337" s="3">
        <v>10373.0</v>
      </c>
      <c r="B337" s="3">
        <v>71.0</v>
      </c>
      <c r="C337" s="2">
        <v>17.2</v>
      </c>
      <c r="D337" s="2">
        <v>50.0</v>
      </c>
      <c r="E337" s="2">
        <v>0.2</v>
      </c>
      <c r="F337" s="1">
        <f t="shared" si="1"/>
        <v>688</v>
      </c>
    </row>
    <row r="338" ht="15.75" customHeight="1">
      <c r="A338" s="3">
        <v>10374.0</v>
      </c>
      <c r="B338" s="3">
        <v>31.0</v>
      </c>
      <c r="C338" s="2">
        <v>10.0</v>
      </c>
      <c r="D338" s="2">
        <v>30.0</v>
      </c>
      <c r="E338" s="2">
        <v>0.0</v>
      </c>
      <c r="F338" s="1">
        <f t="shared" si="1"/>
        <v>300</v>
      </c>
    </row>
    <row r="339" ht="15.75" customHeight="1">
      <c r="A339" s="3">
        <v>10374.0</v>
      </c>
      <c r="B339" s="3">
        <v>58.0</v>
      </c>
      <c r="C339" s="2">
        <v>10.6</v>
      </c>
      <c r="D339" s="2">
        <v>15.0</v>
      </c>
      <c r="E339" s="2">
        <v>0.0</v>
      </c>
      <c r="F339" s="1">
        <f t="shared" si="1"/>
        <v>159</v>
      </c>
    </row>
    <row r="340" ht="15.75" customHeight="1">
      <c r="A340" s="3">
        <v>10375.0</v>
      </c>
      <c r="B340" s="3">
        <v>14.0</v>
      </c>
      <c r="C340" s="2">
        <v>18.6</v>
      </c>
      <c r="D340" s="2">
        <v>15.0</v>
      </c>
      <c r="E340" s="2">
        <v>0.0</v>
      </c>
      <c r="F340" s="1">
        <f t="shared" si="1"/>
        <v>279</v>
      </c>
    </row>
    <row r="341" ht="15.75" customHeight="1">
      <c r="A341" s="3">
        <v>10375.0</v>
      </c>
      <c r="B341" s="3">
        <v>54.0</v>
      </c>
      <c r="C341" s="2">
        <v>5.9</v>
      </c>
      <c r="D341" s="2">
        <v>10.0</v>
      </c>
      <c r="E341" s="2">
        <v>0.0</v>
      </c>
      <c r="F341" s="1">
        <f t="shared" si="1"/>
        <v>59</v>
      </c>
    </row>
    <row r="342" ht="15.75" customHeight="1">
      <c r="A342" s="3">
        <v>10376.0</v>
      </c>
      <c r="B342" s="3">
        <v>31.0</v>
      </c>
      <c r="C342" s="2">
        <v>10.0</v>
      </c>
      <c r="D342" s="2">
        <v>42.0</v>
      </c>
      <c r="E342" s="2">
        <v>0.05</v>
      </c>
      <c r="F342" s="1">
        <f t="shared" si="1"/>
        <v>399</v>
      </c>
    </row>
    <row r="343" ht="15.75" customHeight="1">
      <c r="A343" s="3">
        <v>10377.0</v>
      </c>
      <c r="B343" s="3">
        <v>28.0</v>
      </c>
      <c r="C343" s="2">
        <v>36.4</v>
      </c>
      <c r="D343" s="2">
        <v>20.0</v>
      </c>
      <c r="E343" s="2">
        <v>0.15</v>
      </c>
      <c r="F343" s="1">
        <f t="shared" si="1"/>
        <v>618.8</v>
      </c>
    </row>
    <row r="344" ht="15.75" customHeight="1">
      <c r="A344" s="3">
        <v>10377.0</v>
      </c>
      <c r="B344" s="3">
        <v>39.0</v>
      </c>
      <c r="C344" s="2">
        <v>14.4</v>
      </c>
      <c r="D344" s="2">
        <v>20.0</v>
      </c>
      <c r="E344" s="2">
        <v>0.15</v>
      </c>
      <c r="F344" s="1">
        <f t="shared" si="1"/>
        <v>244.8</v>
      </c>
    </row>
    <row r="345" ht="15.75" customHeight="1">
      <c r="A345" s="3">
        <v>10378.0</v>
      </c>
      <c r="B345" s="3">
        <v>71.0</v>
      </c>
      <c r="C345" s="2">
        <v>17.2</v>
      </c>
      <c r="D345" s="2">
        <v>6.0</v>
      </c>
      <c r="E345" s="2">
        <v>0.0</v>
      </c>
      <c r="F345" s="1">
        <f t="shared" si="1"/>
        <v>103.2</v>
      </c>
    </row>
    <row r="346" ht="15.75" customHeight="1">
      <c r="A346" s="3">
        <v>10379.0</v>
      </c>
      <c r="B346" s="3">
        <v>41.0</v>
      </c>
      <c r="C346" s="2">
        <v>7.7</v>
      </c>
      <c r="D346" s="2">
        <v>8.0</v>
      </c>
      <c r="E346" s="2">
        <v>0.1</v>
      </c>
      <c r="F346" s="1">
        <f t="shared" si="1"/>
        <v>55.44</v>
      </c>
    </row>
    <row r="347" ht="15.75" customHeight="1">
      <c r="A347" s="3">
        <v>10379.0</v>
      </c>
      <c r="B347" s="3">
        <v>63.0</v>
      </c>
      <c r="C347" s="2">
        <v>35.1</v>
      </c>
      <c r="D347" s="2">
        <v>16.0</v>
      </c>
      <c r="E347" s="2">
        <v>0.1</v>
      </c>
      <c r="F347" s="1">
        <f t="shared" si="1"/>
        <v>505.44</v>
      </c>
    </row>
    <row r="348" ht="15.75" customHeight="1">
      <c r="A348" s="3">
        <v>10379.0</v>
      </c>
      <c r="B348" s="3">
        <v>65.0</v>
      </c>
      <c r="C348" s="2">
        <v>16.8</v>
      </c>
      <c r="D348" s="2">
        <v>20.0</v>
      </c>
      <c r="E348" s="2">
        <v>0.1</v>
      </c>
      <c r="F348" s="1">
        <f t="shared" si="1"/>
        <v>302.4</v>
      </c>
    </row>
    <row r="349" ht="15.75" customHeight="1">
      <c r="A349" s="3">
        <v>10380.0</v>
      </c>
      <c r="B349" s="3">
        <v>30.0</v>
      </c>
      <c r="C349" s="2">
        <v>20.7</v>
      </c>
      <c r="D349" s="2">
        <v>18.0</v>
      </c>
      <c r="E349" s="2">
        <v>0.1</v>
      </c>
      <c r="F349" s="1">
        <f t="shared" si="1"/>
        <v>335.34</v>
      </c>
    </row>
    <row r="350" ht="15.75" customHeight="1">
      <c r="A350" s="3">
        <v>10380.0</v>
      </c>
      <c r="B350" s="3">
        <v>53.0</v>
      </c>
      <c r="C350" s="2">
        <v>26.2</v>
      </c>
      <c r="D350" s="2">
        <v>20.0</v>
      </c>
      <c r="E350" s="2">
        <v>0.1</v>
      </c>
      <c r="F350" s="1">
        <f t="shared" si="1"/>
        <v>471.6</v>
      </c>
    </row>
    <row r="351" ht="15.75" customHeight="1">
      <c r="A351" s="3">
        <v>10380.0</v>
      </c>
      <c r="B351" s="3">
        <v>60.0</v>
      </c>
      <c r="C351" s="2">
        <v>27.2</v>
      </c>
      <c r="D351" s="2">
        <v>6.0</v>
      </c>
      <c r="E351" s="2">
        <v>0.1</v>
      </c>
      <c r="F351" s="1">
        <f t="shared" si="1"/>
        <v>146.88</v>
      </c>
    </row>
    <row r="352" ht="15.75" customHeight="1">
      <c r="A352" s="3">
        <v>10380.0</v>
      </c>
      <c r="B352" s="3">
        <v>70.0</v>
      </c>
      <c r="C352" s="2">
        <v>12.0</v>
      </c>
      <c r="D352" s="2">
        <v>30.0</v>
      </c>
      <c r="E352" s="2">
        <v>0.0</v>
      </c>
      <c r="F352" s="1">
        <f t="shared" si="1"/>
        <v>360</v>
      </c>
    </row>
    <row r="353" ht="15.75" customHeight="1">
      <c r="A353" s="3">
        <v>10381.0</v>
      </c>
      <c r="B353" s="3">
        <v>74.0</v>
      </c>
      <c r="C353" s="2">
        <v>8.0</v>
      </c>
      <c r="D353" s="2">
        <v>14.0</v>
      </c>
      <c r="E353" s="2">
        <v>0.0</v>
      </c>
      <c r="F353" s="1">
        <f t="shared" si="1"/>
        <v>112</v>
      </c>
    </row>
    <row r="354" ht="15.75" customHeight="1">
      <c r="A354" s="3">
        <v>10382.0</v>
      </c>
      <c r="B354" s="3">
        <v>5.0</v>
      </c>
      <c r="C354" s="2">
        <v>17.0</v>
      </c>
      <c r="D354" s="2">
        <v>32.0</v>
      </c>
      <c r="E354" s="2">
        <v>0.0</v>
      </c>
      <c r="F354" s="1">
        <f t="shared" si="1"/>
        <v>544</v>
      </c>
    </row>
    <row r="355" ht="15.75" customHeight="1">
      <c r="A355" s="3">
        <v>10382.0</v>
      </c>
      <c r="B355" s="3">
        <v>18.0</v>
      </c>
      <c r="C355" s="2">
        <v>50.0</v>
      </c>
      <c r="D355" s="2">
        <v>9.0</v>
      </c>
      <c r="E355" s="2">
        <v>0.0</v>
      </c>
      <c r="F355" s="1">
        <f t="shared" si="1"/>
        <v>450</v>
      </c>
    </row>
    <row r="356" ht="15.75" customHeight="1">
      <c r="A356" s="3">
        <v>10382.0</v>
      </c>
      <c r="B356" s="3">
        <v>29.0</v>
      </c>
      <c r="C356" s="2">
        <v>99.0</v>
      </c>
      <c r="D356" s="2">
        <v>14.0</v>
      </c>
      <c r="E356" s="2">
        <v>0.0</v>
      </c>
      <c r="F356" s="1">
        <f t="shared" si="1"/>
        <v>1386</v>
      </c>
    </row>
    <row r="357" ht="15.75" customHeight="1">
      <c r="A357" s="3">
        <v>10382.0</v>
      </c>
      <c r="B357" s="3">
        <v>33.0</v>
      </c>
      <c r="C357" s="2">
        <v>2.0</v>
      </c>
      <c r="D357" s="2">
        <v>60.0</v>
      </c>
      <c r="E357" s="2">
        <v>0.0</v>
      </c>
      <c r="F357" s="1">
        <f t="shared" si="1"/>
        <v>120</v>
      </c>
    </row>
    <row r="358" ht="15.75" customHeight="1">
      <c r="A358" s="3">
        <v>10382.0</v>
      </c>
      <c r="B358" s="3">
        <v>74.0</v>
      </c>
      <c r="C358" s="2">
        <v>8.0</v>
      </c>
      <c r="D358" s="2">
        <v>50.0</v>
      </c>
      <c r="E358" s="2">
        <v>0.0</v>
      </c>
      <c r="F358" s="1">
        <f t="shared" si="1"/>
        <v>400</v>
      </c>
    </row>
    <row r="359" ht="15.75" customHeight="1">
      <c r="A359" s="3">
        <v>10383.0</v>
      </c>
      <c r="B359" s="3">
        <v>13.0</v>
      </c>
      <c r="C359" s="2">
        <v>4.8</v>
      </c>
      <c r="D359" s="2">
        <v>20.0</v>
      </c>
      <c r="E359" s="2">
        <v>0.0</v>
      </c>
      <c r="F359" s="1">
        <f t="shared" si="1"/>
        <v>96</v>
      </c>
    </row>
    <row r="360" ht="15.75" customHeight="1">
      <c r="A360" s="3">
        <v>10383.0</v>
      </c>
      <c r="B360" s="3">
        <v>50.0</v>
      </c>
      <c r="C360" s="2">
        <v>13.0</v>
      </c>
      <c r="D360" s="2">
        <v>15.0</v>
      </c>
      <c r="E360" s="2">
        <v>0.0</v>
      </c>
      <c r="F360" s="1">
        <f t="shared" si="1"/>
        <v>195</v>
      </c>
    </row>
    <row r="361" ht="15.75" customHeight="1">
      <c r="A361" s="3">
        <v>10383.0</v>
      </c>
      <c r="B361" s="3">
        <v>56.0</v>
      </c>
      <c r="C361" s="2">
        <v>30.4</v>
      </c>
      <c r="D361" s="2">
        <v>20.0</v>
      </c>
      <c r="E361" s="2">
        <v>0.0</v>
      </c>
      <c r="F361" s="1">
        <f t="shared" si="1"/>
        <v>608</v>
      </c>
    </row>
    <row r="362" ht="15.75" customHeight="1">
      <c r="A362" s="3">
        <v>10384.0</v>
      </c>
      <c r="B362" s="3">
        <v>20.0</v>
      </c>
      <c r="C362" s="2">
        <v>64.8</v>
      </c>
      <c r="D362" s="2">
        <v>28.0</v>
      </c>
      <c r="E362" s="2">
        <v>0.0</v>
      </c>
      <c r="F362" s="1">
        <f t="shared" si="1"/>
        <v>1814.4</v>
      </c>
    </row>
    <row r="363" ht="15.75" customHeight="1">
      <c r="A363" s="3">
        <v>10384.0</v>
      </c>
      <c r="B363" s="3">
        <v>60.0</v>
      </c>
      <c r="C363" s="2">
        <v>27.2</v>
      </c>
      <c r="D363" s="2">
        <v>15.0</v>
      </c>
      <c r="E363" s="2">
        <v>0.0</v>
      </c>
      <c r="F363" s="1">
        <f t="shared" si="1"/>
        <v>408</v>
      </c>
    </row>
    <row r="364" ht="15.75" customHeight="1">
      <c r="A364" s="3">
        <v>10385.0</v>
      </c>
      <c r="B364" s="3">
        <v>7.0</v>
      </c>
      <c r="C364" s="2">
        <v>24.0</v>
      </c>
      <c r="D364" s="2">
        <v>10.0</v>
      </c>
      <c r="E364" s="2">
        <v>0.2</v>
      </c>
      <c r="F364" s="1">
        <f t="shared" si="1"/>
        <v>192</v>
      </c>
    </row>
    <row r="365" ht="15.75" customHeight="1">
      <c r="A365" s="3">
        <v>10385.0</v>
      </c>
      <c r="B365" s="3">
        <v>60.0</v>
      </c>
      <c r="C365" s="2">
        <v>27.2</v>
      </c>
      <c r="D365" s="2">
        <v>20.0</v>
      </c>
      <c r="E365" s="2">
        <v>0.2</v>
      </c>
      <c r="F365" s="1">
        <f t="shared" si="1"/>
        <v>435.2</v>
      </c>
    </row>
    <row r="366" ht="15.75" customHeight="1">
      <c r="A366" s="3">
        <v>10385.0</v>
      </c>
      <c r="B366" s="3">
        <v>68.0</v>
      </c>
      <c r="C366" s="2">
        <v>10.0</v>
      </c>
      <c r="D366" s="2">
        <v>8.0</v>
      </c>
      <c r="E366" s="2">
        <v>0.2</v>
      </c>
      <c r="F366" s="1">
        <f t="shared" si="1"/>
        <v>64</v>
      </c>
    </row>
    <row r="367" ht="15.75" customHeight="1">
      <c r="A367" s="3">
        <v>10386.0</v>
      </c>
      <c r="B367" s="3">
        <v>24.0</v>
      </c>
      <c r="C367" s="2">
        <v>3.6</v>
      </c>
      <c r="D367" s="2">
        <v>15.0</v>
      </c>
      <c r="E367" s="2">
        <v>0.0</v>
      </c>
      <c r="F367" s="1">
        <f t="shared" si="1"/>
        <v>54</v>
      </c>
    </row>
    <row r="368" ht="15.75" customHeight="1">
      <c r="A368" s="3">
        <v>10386.0</v>
      </c>
      <c r="B368" s="3">
        <v>34.0</v>
      </c>
      <c r="C368" s="2">
        <v>11.2</v>
      </c>
      <c r="D368" s="2">
        <v>10.0</v>
      </c>
      <c r="E368" s="2">
        <v>0.0</v>
      </c>
      <c r="F368" s="1">
        <f t="shared" si="1"/>
        <v>112</v>
      </c>
    </row>
    <row r="369" ht="15.75" customHeight="1">
      <c r="A369" s="3">
        <v>10387.0</v>
      </c>
      <c r="B369" s="3">
        <v>24.0</v>
      </c>
      <c r="C369" s="2">
        <v>3.6</v>
      </c>
      <c r="D369" s="2">
        <v>15.0</v>
      </c>
      <c r="E369" s="2">
        <v>0.0</v>
      </c>
      <c r="F369" s="1">
        <f t="shared" si="1"/>
        <v>54</v>
      </c>
    </row>
    <row r="370" ht="15.75" customHeight="1">
      <c r="A370" s="3">
        <v>10387.0</v>
      </c>
      <c r="B370" s="3">
        <v>28.0</v>
      </c>
      <c r="C370" s="2">
        <v>36.4</v>
      </c>
      <c r="D370" s="2">
        <v>6.0</v>
      </c>
      <c r="E370" s="2">
        <v>0.0</v>
      </c>
      <c r="F370" s="1">
        <f t="shared" si="1"/>
        <v>218.4</v>
      </c>
    </row>
    <row r="371" ht="15.75" customHeight="1">
      <c r="A371" s="3">
        <v>10387.0</v>
      </c>
      <c r="B371" s="3">
        <v>59.0</v>
      </c>
      <c r="C371" s="2">
        <v>44.0</v>
      </c>
      <c r="D371" s="2">
        <v>12.0</v>
      </c>
      <c r="E371" s="2">
        <v>0.0</v>
      </c>
      <c r="F371" s="1">
        <f t="shared" si="1"/>
        <v>528</v>
      </c>
    </row>
    <row r="372" ht="15.75" customHeight="1">
      <c r="A372" s="3">
        <v>10387.0</v>
      </c>
      <c r="B372" s="3">
        <v>71.0</v>
      </c>
      <c r="C372" s="2">
        <v>17.2</v>
      </c>
      <c r="D372" s="2">
        <v>15.0</v>
      </c>
      <c r="E372" s="2">
        <v>0.0</v>
      </c>
      <c r="F372" s="1">
        <f t="shared" si="1"/>
        <v>258</v>
      </c>
    </row>
    <row r="373" ht="15.75" customHeight="1">
      <c r="A373" s="3">
        <v>10388.0</v>
      </c>
      <c r="B373" s="3">
        <v>45.0</v>
      </c>
      <c r="C373" s="2">
        <v>7.6</v>
      </c>
      <c r="D373" s="2">
        <v>15.0</v>
      </c>
      <c r="E373" s="2">
        <v>0.2</v>
      </c>
      <c r="F373" s="1">
        <f t="shared" si="1"/>
        <v>91.2</v>
      </c>
    </row>
    <row r="374" ht="15.75" customHeight="1">
      <c r="A374" s="3">
        <v>10388.0</v>
      </c>
      <c r="B374" s="3">
        <v>52.0</v>
      </c>
      <c r="C374" s="2">
        <v>5.6</v>
      </c>
      <c r="D374" s="2">
        <v>20.0</v>
      </c>
      <c r="E374" s="2">
        <v>0.2</v>
      </c>
      <c r="F374" s="1">
        <f t="shared" si="1"/>
        <v>89.6</v>
      </c>
    </row>
    <row r="375" ht="15.75" customHeight="1">
      <c r="A375" s="3">
        <v>10388.0</v>
      </c>
      <c r="B375" s="3">
        <v>53.0</v>
      </c>
      <c r="C375" s="2">
        <v>26.2</v>
      </c>
      <c r="D375" s="2">
        <v>40.0</v>
      </c>
      <c r="E375" s="2">
        <v>0.0</v>
      </c>
      <c r="F375" s="1">
        <f t="shared" si="1"/>
        <v>1048</v>
      </c>
    </row>
    <row r="376" ht="15.75" customHeight="1">
      <c r="A376" s="3">
        <v>10389.0</v>
      </c>
      <c r="B376" s="3">
        <v>10.0</v>
      </c>
      <c r="C376" s="2">
        <v>24.8</v>
      </c>
      <c r="D376" s="2">
        <v>16.0</v>
      </c>
      <c r="E376" s="2">
        <v>0.0</v>
      </c>
      <c r="F376" s="1">
        <f t="shared" si="1"/>
        <v>396.8</v>
      </c>
    </row>
    <row r="377" ht="15.75" customHeight="1">
      <c r="A377" s="3">
        <v>10389.0</v>
      </c>
      <c r="B377" s="3">
        <v>55.0</v>
      </c>
      <c r="C377" s="2">
        <v>19.2</v>
      </c>
      <c r="D377" s="2">
        <v>15.0</v>
      </c>
      <c r="E377" s="2">
        <v>0.0</v>
      </c>
      <c r="F377" s="1">
        <f t="shared" si="1"/>
        <v>288</v>
      </c>
    </row>
    <row r="378" ht="15.75" customHeight="1">
      <c r="A378" s="3">
        <v>10389.0</v>
      </c>
      <c r="B378" s="3">
        <v>62.0</v>
      </c>
      <c r="C378" s="2">
        <v>39.4</v>
      </c>
      <c r="D378" s="2">
        <v>20.0</v>
      </c>
      <c r="E378" s="2">
        <v>0.0</v>
      </c>
      <c r="F378" s="1">
        <f t="shared" si="1"/>
        <v>788</v>
      </c>
    </row>
    <row r="379" ht="15.75" customHeight="1">
      <c r="A379" s="3">
        <v>10389.0</v>
      </c>
      <c r="B379" s="3">
        <v>70.0</v>
      </c>
      <c r="C379" s="2">
        <v>12.0</v>
      </c>
      <c r="D379" s="2">
        <v>30.0</v>
      </c>
      <c r="E379" s="2">
        <v>0.0</v>
      </c>
      <c r="F379" s="1">
        <f t="shared" si="1"/>
        <v>360</v>
      </c>
    </row>
    <row r="380" ht="15.75" customHeight="1">
      <c r="A380" s="3">
        <v>10390.0</v>
      </c>
      <c r="B380" s="3">
        <v>31.0</v>
      </c>
      <c r="C380" s="2">
        <v>10.0</v>
      </c>
      <c r="D380" s="2">
        <v>60.0</v>
      </c>
      <c r="E380" s="2">
        <v>0.1</v>
      </c>
      <c r="F380" s="1">
        <f t="shared" si="1"/>
        <v>540</v>
      </c>
    </row>
    <row r="381" ht="15.75" customHeight="1">
      <c r="A381" s="3">
        <v>10390.0</v>
      </c>
      <c r="B381" s="3">
        <v>35.0</v>
      </c>
      <c r="C381" s="2">
        <v>14.4</v>
      </c>
      <c r="D381" s="2">
        <v>40.0</v>
      </c>
      <c r="E381" s="2">
        <v>0.1</v>
      </c>
      <c r="F381" s="1">
        <f t="shared" si="1"/>
        <v>518.4</v>
      </c>
    </row>
    <row r="382" ht="15.75" customHeight="1">
      <c r="A382" s="3">
        <v>10390.0</v>
      </c>
      <c r="B382" s="3">
        <v>46.0</v>
      </c>
      <c r="C382" s="2">
        <v>9.6</v>
      </c>
      <c r="D382" s="2">
        <v>45.0</v>
      </c>
      <c r="E382" s="2">
        <v>0.0</v>
      </c>
      <c r="F382" s="1">
        <f t="shared" si="1"/>
        <v>432</v>
      </c>
    </row>
    <row r="383" ht="15.75" customHeight="1">
      <c r="A383" s="3">
        <v>10390.0</v>
      </c>
      <c r="B383" s="3">
        <v>72.0</v>
      </c>
      <c r="C383" s="2">
        <v>27.8</v>
      </c>
      <c r="D383" s="2">
        <v>24.0</v>
      </c>
      <c r="E383" s="2">
        <v>0.1</v>
      </c>
      <c r="F383" s="1">
        <f t="shared" si="1"/>
        <v>600.48</v>
      </c>
    </row>
    <row r="384" ht="15.75" customHeight="1">
      <c r="A384" s="3">
        <v>10391.0</v>
      </c>
      <c r="B384" s="3">
        <v>13.0</v>
      </c>
      <c r="C384" s="2">
        <v>4.8</v>
      </c>
      <c r="D384" s="2">
        <v>18.0</v>
      </c>
      <c r="E384" s="2">
        <v>0.0</v>
      </c>
      <c r="F384" s="1">
        <f t="shared" si="1"/>
        <v>86.4</v>
      </c>
    </row>
    <row r="385" ht="15.75" customHeight="1">
      <c r="A385" s="3">
        <v>10392.0</v>
      </c>
      <c r="B385" s="3">
        <v>69.0</v>
      </c>
      <c r="C385" s="2">
        <v>28.8</v>
      </c>
      <c r="D385" s="2">
        <v>50.0</v>
      </c>
      <c r="E385" s="2">
        <v>0.0</v>
      </c>
      <c r="F385" s="1">
        <f t="shared" si="1"/>
        <v>1440</v>
      </c>
    </row>
    <row r="386" ht="15.75" customHeight="1">
      <c r="A386" s="3">
        <v>10393.0</v>
      </c>
      <c r="B386" s="3">
        <v>2.0</v>
      </c>
      <c r="C386" s="2">
        <v>15.2</v>
      </c>
      <c r="D386" s="2">
        <v>25.0</v>
      </c>
      <c r="E386" s="2">
        <v>0.25</v>
      </c>
      <c r="F386" s="1">
        <f t="shared" si="1"/>
        <v>285</v>
      </c>
    </row>
    <row r="387" ht="15.75" customHeight="1">
      <c r="A387" s="3">
        <v>10393.0</v>
      </c>
      <c r="B387" s="3">
        <v>14.0</v>
      </c>
      <c r="C387" s="2">
        <v>18.6</v>
      </c>
      <c r="D387" s="2">
        <v>42.0</v>
      </c>
      <c r="E387" s="2">
        <v>0.25</v>
      </c>
      <c r="F387" s="1">
        <f t="shared" si="1"/>
        <v>585.9</v>
      </c>
    </row>
    <row r="388" ht="15.75" customHeight="1">
      <c r="A388" s="3">
        <v>10393.0</v>
      </c>
      <c r="B388" s="3">
        <v>25.0</v>
      </c>
      <c r="C388" s="2">
        <v>11.2</v>
      </c>
      <c r="D388" s="2">
        <v>7.0</v>
      </c>
      <c r="E388" s="2">
        <v>0.25</v>
      </c>
      <c r="F388" s="1">
        <f t="shared" si="1"/>
        <v>58.8</v>
      </c>
    </row>
    <row r="389" ht="15.75" customHeight="1">
      <c r="A389" s="3">
        <v>10393.0</v>
      </c>
      <c r="B389" s="3">
        <v>26.0</v>
      </c>
      <c r="C389" s="2">
        <v>24.9</v>
      </c>
      <c r="D389" s="2">
        <v>70.0</v>
      </c>
      <c r="E389" s="2">
        <v>0.25</v>
      </c>
      <c r="F389" s="1">
        <f t="shared" si="1"/>
        <v>1307.25</v>
      </c>
    </row>
    <row r="390" ht="15.75" customHeight="1">
      <c r="A390" s="3">
        <v>10393.0</v>
      </c>
      <c r="B390" s="3">
        <v>31.0</v>
      </c>
      <c r="C390" s="2">
        <v>10.0</v>
      </c>
      <c r="D390" s="2">
        <v>32.0</v>
      </c>
      <c r="E390" s="2">
        <v>0.0</v>
      </c>
      <c r="F390" s="1">
        <f t="shared" si="1"/>
        <v>320</v>
      </c>
    </row>
    <row r="391" ht="15.75" customHeight="1">
      <c r="A391" s="3">
        <v>10394.0</v>
      </c>
      <c r="B391" s="3">
        <v>13.0</v>
      </c>
      <c r="C391" s="2">
        <v>4.8</v>
      </c>
      <c r="D391" s="2">
        <v>10.0</v>
      </c>
      <c r="E391" s="2">
        <v>0.0</v>
      </c>
      <c r="F391" s="1">
        <f t="shared" si="1"/>
        <v>48</v>
      </c>
    </row>
    <row r="392" ht="15.75" customHeight="1">
      <c r="A392" s="3">
        <v>10394.0</v>
      </c>
      <c r="B392" s="3">
        <v>62.0</v>
      </c>
      <c r="C392" s="2">
        <v>39.4</v>
      </c>
      <c r="D392" s="2">
        <v>10.0</v>
      </c>
      <c r="E392" s="2">
        <v>0.0</v>
      </c>
      <c r="F392" s="1">
        <f t="shared" si="1"/>
        <v>394</v>
      </c>
    </row>
    <row r="393" ht="15.75" customHeight="1">
      <c r="A393" s="3">
        <v>10395.0</v>
      </c>
      <c r="B393" s="3">
        <v>46.0</v>
      </c>
      <c r="C393" s="2">
        <v>9.6</v>
      </c>
      <c r="D393" s="2">
        <v>28.0</v>
      </c>
      <c r="E393" s="2">
        <v>0.1</v>
      </c>
      <c r="F393" s="1">
        <f t="shared" si="1"/>
        <v>241.92</v>
      </c>
    </row>
    <row r="394" ht="15.75" customHeight="1">
      <c r="A394" s="3">
        <v>10395.0</v>
      </c>
      <c r="B394" s="3">
        <v>53.0</v>
      </c>
      <c r="C394" s="2">
        <v>26.2</v>
      </c>
      <c r="D394" s="2">
        <v>70.0</v>
      </c>
      <c r="E394" s="2">
        <v>0.1</v>
      </c>
      <c r="F394" s="1">
        <f t="shared" si="1"/>
        <v>1650.6</v>
      </c>
    </row>
    <row r="395" ht="15.75" customHeight="1">
      <c r="A395" s="3">
        <v>10395.0</v>
      </c>
      <c r="B395" s="3">
        <v>69.0</v>
      </c>
      <c r="C395" s="2">
        <v>28.8</v>
      </c>
      <c r="D395" s="2">
        <v>8.0</v>
      </c>
      <c r="E395" s="2">
        <v>0.0</v>
      </c>
      <c r="F395" s="1">
        <f t="shared" si="1"/>
        <v>230.4</v>
      </c>
    </row>
    <row r="396" ht="15.75" customHeight="1">
      <c r="A396" s="3">
        <v>10396.0</v>
      </c>
      <c r="B396" s="3">
        <v>23.0</v>
      </c>
      <c r="C396" s="2">
        <v>7.2</v>
      </c>
      <c r="D396" s="2">
        <v>40.0</v>
      </c>
      <c r="E396" s="2">
        <v>0.0</v>
      </c>
      <c r="F396" s="1">
        <f t="shared" si="1"/>
        <v>288</v>
      </c>
    </row>
    <row r="397" ht="15.75" customHeight="1">
      <c r="A397" s="3">
        <v>10396.0</v>
      </c>
      <c r="B397" s="3">
        <v>71.0</v>
      </c>
      <c r="C397" s="2">
        <v>17.2</v>
      </c>
      <c r="D397" s="2">
        <v>60.0</v>
      </c>
      <c r="E397" s="2">
        <v>0.0</v>
      </c>
      <c r="F397" s="1">
        <f t="shared" si="1"/>
        <v>1032</v>
      </c>
    </row>
    <row r="398" ht="15.75" customHeight="1">
      <c r="A398" s="3">
        <v>10396.0</v>
      </c>
      <c r="B398" s="3">
        <v>72.0</v>
      </c>
      <c r="C398" s="2">
        <v>27.8</v>
      </c>
      <c r="D398" s="2">
        <v>21.0</v>
      </c>
      <c r="E398" s="2">
        <v>0.0</v>
      </c>
      <c r="F398" s="1">
        <f t="shared" si="1"/>
        <v>583.8</v>
      </c>
    </row>
    <row r="399" ht="15.75" customHeight="1">
      <c r="A399" s="3">
        <v>10397.0</v>
      </c>
      <c r="B399" s="3">
        <v>21.0</v>
      </c>
      <c r="C399" s="2">
        <v>8.0</v>
      </c>
      <c r="D399" s="2">
        <v>10.0</v>
      </c>
      <c r="E399" s="2">
        <v>0.15</v>
      </c>
      <c r="F399" s="1">
        <f t="shared" si="1"/>
        <v>68</v>
      </c>
    </row>
    <row r="400" ht="15.75" customHeight="1">
      <c r="A400" s="3">
        <v>10397.0</v>
      </c>
      <c r="B400" s="3">
        <v>51.0</v>
      </c>
      <c r="C400" s="2">
        <v>42.4</v>
      </c>
      <c r="D400" s="2">
        <v>18.0</v>
      </c>
      <c r="E400" s="2">
        <v>0.15</v>
      </c>
      <c r="F400" s="1">
        <f t="shared" si="1"/>
        <v>648.72</v>
      </c>
    </row>
    <row r="401" ht="15.75" customHeight="1">
      <c r="A401" s="3">
        <v>10398.0</v>
      </c>
      <c r="B401" s="3">
        <v>35.0</v>
      </c>
      <c r="C401" s="2">
        <v>14.4</v>
      </c>
      <c r="D401" s="2">
        <v>30.0</v>
      </c>
      <c r="E401" s="2">
        <v>0.0</v>
      </c>
      <c r="F401" s="1">
        <f t="shared" si="1"/>
        <v>432</v>
      </c>
    </row>
    <row r="402" ht="15.75" customHeight="1">
      <c r="A402" s="3">
        <v>10398.0</v>
      </c>
      <c r="B402" s="3">
        <v>55.0</v>
      </c>
      <c r="C402" s="2">
        <v>19.2</v>
      </c>
      <c r="D402" s="2">
        <v>120.0</v>
      </c>
      <c r="E402" s="2">
        <v>0.1</v>
      </c>
      <c r="F402" s="1">
        <f t="shared" si="1"/>
        <v>2073.6</v>
      </c>
    </row>
    <row r="403" ht="15.75" customHeight="1">
      <c r="A403" s="3">
        <v>10399.0</v>
      </c>
      <c r="B403" s="3">
        <v>68.0</v>
      </c>
      <c r="C403" s="2">
        <v>10.0</v>
      </c>
      <c r="D403" s="2">
        <v>60.0</v>
      </c>
      <c r="E403" s="2">
        <v>0.0</v>
      </c>
      <c r="F403" s="1">
        <f t="shared" si="1"/>
        <v>600</v>
      </c>
    </row>
    <row r="404" ht="15.75" customHeight="1">
      <c r="A404" s="3">
        <v>10399.0</v>
      </c>
      <c r="B404" s="3">
        <v>71.0</v>
      </c>
      <c r="C404" s="2">
        <v>17.2</v>
      </c>
      <c r="D404" s="2">
        <v>30.0</v>
      </c>
      <c r="E404" s="2">
        <v>0.0</v>
      </c>
      <c r="F404" s="1">
        <f t="shared" si="1"/>
        <v>516</v>
      </c>
    </row>
    <row r="405" ht="15.75" customHeight="1">
      <c r="A405" s="3">
        <v>10399.0</v>
      </c>
      <c r="B405" s="3">
        <v>76.0</v>
      </c>
      <c r="C405" s="2">
        <v>14.4</v>
      </c>
      <c r="D405" s="2">
        <v>35.0</v>
      </c>
      <c r="E405" s="2">
        <v>0.0</v>
      </c>
      <c r="F405" s="1">
        <f t="shared" si="1"/>
        <v>504</v>
      </c>
    </row>
    <row r="406" ht="15.75" customHeight="1">
      <c r="A406" s="3">
        <v>10399.0</v>
      </c>
      <c r="B406" s="3">
        <v>77.0</v>
      </c>
      <c r="C406" s="2">
        <v>10.4</v>
      </c>
      <c r="D406" s="2">
        <v>14.0</v>
      </c>
      <c r="E406" s="2">
        <v>0.0</v>
      </c>
      <c r="F406" s="1">
        <f t="shared" si="1"/>
        <v>145.6</v>
      </c>
    </row>
    <row r="407" ht="15.75" customHeight="1">
      <c r="A407" s="3">
        <v>10400.0</v>
      </c>
      <c r="B407" s="3">
        <v>29.0</v>
      </c>
      <c r="C407" s="2">
        <v>99.0</v>
      </c>
      <c r="D407" s="2">
        <v>21.0</v>
      </c>
      <c r="E407" s="2">
        <v>0.0</v>
      </c>
      <c r="F407" s="1">
        <f t="shared" si="1"/>
        <v>2079</v>
      </c>
    </row>
    <row r="408" ht="15.75" customHeight="1">
      <c r="A408" s="3">
        <v>10400.0</v>
      </c>
      <c r="B408" s="3">
        <v>35.0</v>
      </c>
      <c r="C408" s="2">
        <v>14.4</v>
      </c>
      <c r="D408" s="2">
        <v>35.0</v>
      </c>
      <c r="E408" s="2">
        <v>0.0</v>
      </c>
      <c r="F408" s="1">
        <f t="shared" si="1"/>
        <v>504</v>
      </c>
    </row>
    <row r="409" ht="15.75" customHeight="1">
      <c r="A409" s="3">
        <v>10400.0</v>
      </c>
      <c r="B409" s="3">
        <v>49.0</v>
      </c>
      <c r="C409" s="2">
        <v>16.0</v>
      </c>
      <c r="D409" s="2">
        <v>30.0</v>
      </c>
      <c r="E409" s="2">
        <v>0.0</v>
      </c>
      <c r="F409" s="1">
        <f t="shared" si="1"/>
        <v>480</v>
      </c>
    </row>
    <row r="410" ht="15.75" customHeight="1">
      <c r="A410" s="3">
        <v>10401.0</v>
      </c>
      <c r="B410" s="3">
        <v>30.0</v>
      </c>
      <c r="C410" s="2">
        <v>20.7</v>
      </c>
      <c r="D410" s="2">
        <v>18.0</v>
      </c>
      <c r="E410" s="2">
        <v>0.0</v>
      </c>
      <c r="F410" s="1">
        <f t="shared" si="1"/>
        <v>372.6</v>
      </c>
    </row>
    <row r="411" ht="15.75" customHeight="1">
      <c r="A411" s="3">
        <v>10401.0</v>
      </c>
      <c r="B411" s="3">
        <v>56.0</v>
      </c>
      <c r="C411" s="2">
        <v>30.4</v>
      </c>
      <c r="D411" s="2">
        <v>70.0</v>
      </c>
      <c r="E411" s="2">
        <v>0.0</v>
      </c>
      <c r="F411" s="1">
        <f t="shared" si="1"/>
        <v>2128</v>
      </c>
    </row>
    <row r="412" ht="15.75" customHeight="1">
      <c r="A412" s="3">
        <v>10401.0</v>
      </c>
      <c r="B412" s="3">
        <v>65.0</v>
      </c>
      <c r="C412" s="2">
        <v>16.8</v>
      </c>
      <c r="D412" s="2">
        <v>20.0</v>
      </c>
      <c r="E412" s="2">
        <v>0.0</v>
      </c>
      <c r="F412" s="1">
        <f t="shared" si="1"/>
        <v>336</v>
      </c>
    </row>
    <row r="413" ht="15.75" customHeight="1">
      <c r="A413" s="3">
        <v>10401.0</v>
      </c>
      <c r="B413" s="3">
        <v>71.0</v>
      </c>
      <c r="C413" s="2">
        <v>17.2</v>
      </c>
      <c r="D413" s="2">
        <v>60.0</v>
      </c>
      <c r="E413" s="2">
        <v>0.0</v>
      </c>
      <c r="F413" s="1">
        <f t="shared" si="1"/>
        <v>1032</v>
      </c>
    </row>
    <row r="414" ht="15.75" customHeight="1">
      <c r="A414" s="3">
        <v>10402.0</v>
      </c>
      <c r="B414" s="3">
        <v>23.0</v>
      </c>
      <c r="C414" s="2">
        <v>7.2</v>
      </c>
      <c r="D414" s="2">
        <v>60.0</v>
      </c>
      <c r="E414" s="2">
        <v>0.0</v>
      </c>
      <c r="F414" s="1">
        <f t="shared" si="1"/>
        <v>432</v>
      </c>
    </row>
    <row r="415" ht="15.75" customHeight="1">
      <c r="A415" s="3">
        <v>10402.0</v>
      </c>
      <c r="B415" s="3">
        <v>63.0</v>
      </c>
      <c r="C415" s="2">
        <v>35.1</v>
      </c>
      <c r="D415" s="2">
        <v>65.0</v>
      </c>
      <c r="E415" s="2">
        <v>0.0</v>
      </c>
      <c r="F415" s="1">
        <f t="shared" si="1"/>
        <v>2281.5</v>
      </c>
    </row>
    <row r="416" ht="15.75" customHeight="1">
      <c r="A416" s="3">
        <v>10403.0</v>
      </c>
      <c r="B416" s="3">
        <v>16.0</v>
      </c>
      <c r="C416" s="2">
        <v>13.9</v>
      </c>
      <c r="D416" s="2">
        <v>21.0</v>
      </c>
      <c r="E416" s="2">
        <v>0.15</v>
      </c>
      <c r="F416" s="1">
        <f t="shared" si="1"/>
        <v>248.115</v>
      </c>
    </row>
    <row r="417" ht="15.75" customHeight="1">
      <c r="A417" s="3">
        <v>10403.0</v>
      </c>
      <c r="B417" s="3">
        <v>48.0</v>
      </c>
      <c r="C417" s="2">
        <v>10.2</v>
      </c>
      <c r="D417" s="2">
        <v>70.0</v>
      </c>
      <c r="E417" s="2">
        <v>0.15</v>
      </c>
      <c r="F417" s="1">
        <f t="shared" si="1"/>
        <v>606.9</v>
      </c>
    </row>
    <row r="418" ht="15.75" customHeight="1">
      <c r="A418" s="3">
        <v>10404.0</v>
      </c>
      <c r="B418" s="3">
        <v>26.0</v>
      </c>
      <c r="C418" s="2">
        <v>24.9</v>
      </c>
      <c r="D418" s="2">
        <v>30.0</v>
      </c>
      <c r="E418" s="2">
        <v>0.05</v>
      </c>
      <c r="F418" s="1">
        <f t="shared" si="1"/>
        <v>709.65</v>
      </c>
    </row>
    <row r="419" ht="15.75" customHeight="1">
      <c r="A419" s="3">
        <v>10404.0</v>
      </c>
      <c r="B419" s="3">
        <v>42.0</v>
      </c>
      <c r="C419" s="2">
        <v>11.2</v>
      </c>
      <c r="D419" s="2">
        <v>40.0</v>
      </c>
      <c r="E419" s="2">
        <v>0.05</v>
      </c>
      <c r="F419" s="1">
        <f t="shared" si="1"/>
        <v>425.6</v>
      </c>
    </row>
    <row r="420" ht="15.75" customHeight="1">
      <c r="A420" s="3">
        <v>10404.0</v>
      </c>
      <c r="B420" s="3">
        <v>49.0</v>
      </c>
      <c r="C420" s="2">
        <v>16.0</v>
      </c>
      <c r="D420" s="2">
        <v>30.0</v>
      </c>
      <c r="E420" s="2">
        <v>0.05</v>
      </c>
      <c r="F420" s="1">
        <f t="shared" si="1"/>
        <v>456</v>
      </c>
    </row>
    <row r="421" ht="15.75" customHeight="1">
      <c r="A421" s="3">
        <v>10405.0</v>
      </c>
      <c r="B421" s="3">
        <v>3.0</v>
      </c>
      <c r="C421" s="2">
        <v>8.0</v>
      </c>
      <c r="D421" s="2">
        <v>50.0</v>
      </c>
      <c r="E421" s="2">
        <v>0.0</v>
      </c>
      <c r="F421" s="1">
        <f t="shared" si="1"/>
        <v>400</v>
      </c>
    </row>
    <row r="422" ht="15.75" customHeight="1">
      <c r="A422" s="3">
        <v>10406.0</v>
      </c>
      <c r="B422" s="3">
        <v>1.0</v>
      </c>
      <c r="C422" s="2">
        <v>14.4</v>
      </c>
      <c r="D422" s="2">
        <v>10.0</v>
      </c>
      <c r="E422" s="2">
        <v>0.0</v>
      </c>
      <c r="F422" s="1">
        <f t="shared" si="1"/>
        <v>144</v>
      </c>
    </row>
    <row r="423" ht="15.75" customHeight="1">
      <c r="A423" s="3">
        <v>10406.0</v>
      </c>
      <c r="B423" s="3">
        <v>21.0</v>
      </c>
      <c r="C423" s="2">
        <v>8.0</v>
      </c>
      <c r="D423" s="2">
        <v>30.0</v>
      </c>
      <c r="E423" s="2">
        <v>0.1</v>
      </c>
      <c r="F423" s="1">
        <f t="shared" si="1"/>
        <v>216</v>
      </c>
    </row>
    <row r="424" ht="15.75" customHeight="1">
      <c r="A424" s="3">
        <v>10406.0</v>
      </c>
      <c r="B424" s="3">
        <v>28.0</v>
      </c>
      <c r="C424" s="2">
        <v>36.4</v>
      </c>
      <c r="D424" s="2">
        <v>42.0</v>
      </c>
      <c r="E424" s="2">
        <v>0.1</v>
      </c>
      <c r="F424" s="1">
        <f t="shared" si="1"/>
        <v>1375.92</v>
      </c>
    </row>
    <row r="425" ht="15.75" customHeight="1">
      <c r="A425" s="3">
        <v>10406.0</v>
      </c>
      <c r="B425" s="3">
        <v>36.0</v>
      </c>
      <c r="C425" s="2">
        <v>15.2</v>
      </c>
      <c r="D425" s="2">
        <v>5.0</v>
      </c>
      <c r="E425" s="2">
        <v>0.1</v>
      </c>
      <c r="F425" s="1">
        <f t="shared" si="1"/>
        <v>68.4</v>
      </c>
    </row>
    <row r="426" ht="15.75" customHeight="1">
      <c r="A426" s="3">
        <v>10406.0</v>
      </c>
      <c r="B426" s="3">
        <v>40.0</v>
      </c>
      <c r="C426" s="2">
        <v>14.7</v>
      </c>
      <c r="D426" s="2">
        <v>2.0</v>
      </c>
      <c r="E426" s="2">
        <v>0.1</v>
      </c>
      <c r="F426" s="1">
        <f t="shared" si="1"/>
        <v>26.46</v>
      </c>
    </row>
    <row r="427" ht="15.75" customHeight="1">
      <c r="A427" s="3">
        <v>10407.0</v>
      </c>
      <c r="B427" s="3">
        <v>11.0</v>
      </c>
      <c r="C427" s="2">
        <v>16.8</v>
      </c>
      <c r="D427" s="2">
        <v>30.0</v>
      </c>
      <c r="E427" s="2">
        <v>0.0</v>
      </c>
      <c r="F427" s="1">
        <f t="shared" si="1"/>
        <v>504</v>
      </c>
    </row>
    <row r="428" ht="15.75" customHeight="1">
      <c r="A428" s="3">
        <v>10407.0</v>
      </c>
      <c r="B428" s="3">
        <v>69.0</v>
      </c>
      <c r="C428" s="2">
        <v>28.8</v>
      </c>
      <c r="D428" s="2">
        <v>15.0</v>
      </c>
      <c r="E428" s="2">
        <v>0.0</v>
      </c>
      <c r="F428" s="1">
        <f t="shared" si="1"/>
        <v>432</v>
      </c>
    </row>
    <row r="429" ht="15.75" customHeight="1">
      <c r="A429" s="3">
        <v>10407.0</v>
      </c>
      <c r="B429" s="3">
        <v>71.0</v>
      </c>
      <c r="C429" s="2">
        <v>17.2</v>
      </c>
      <c r="D429" s="2">
        <v>15.0</v>
      </c>
      <c r="E429" s="2">
        <v>0.0</v>
      </c>
      <c r="F429" s="1">
        <f t="shared" si="1"/>
        <v>258</v>
      </c>
    </row>
    <row r="430" ht="15.75" customHeight="1">
      <c r="A430" s="3">
        <v>10408.0</v>
      </c>
      <c r="B430" s="3">
        <v>37.0</v>
      </c>
      <c r="C430" s="2">
        <v>20.8</v>
      </c>
      <c r="D430" s="2">
        <v>10.0</v>
      </c>
      <c r="E430" s="2">
        <v>0.0</v>
      </c>
      <c r="F430" s="1">
        <f t="shared" si="1"/>
        <v>208</v>
      </c>
    </row>
    <row r="431" ht="15.75" customHeight="1">
      <c r="A431" s="3">
        <v>10408.0</v>
      </c>
      <c r="B431" s="3">
        <v>54.0</v>
      </c>
      <c r="C431" s="2">
        <v>5.9</v>
      </c>
      <c r="D431" s="2">
        <v>6.0</v>
      </c>
      <c r="E431" s="2">
        <v>0.0</v>
      </c>
      <c r="F431" s="1">
        <f t="shared" si="1"/>
        <v>35.4</v>
      </c>
    </row>
    <row r="432" ht="15.75" customHeight="1">
      <c r="A432" s="3">
        <v>10408.0</v>
      </c>
      <c r="B432" s="3">
        <v>62.0</v>
      </c>
      <c r="C432" s="2">
        <v>39.4</v>
      </c>
      <c r="D432" s="2">
        <v>35.0</v>
      </c>
      <c r="E432" s="2">
        <v>0.0</v>
      </c>
      <c r="F432" s="1">
        <f t="shared" si="1"/>
        <v>1379</v>
      </c>
    </row>
    <row r="433" ht="15.75" customHeight="1">
      <c r="A433" s="3">
        <v>10409.0</v>
      </c>
      <c r="B433" s="3">
        <v>14.0</v>
      </c>
      <c r="C433" s="2">
        <v>18.6</v>
      </c>
      <c r="D433" s="2">
        <v>12.0</v>
      </c>
      <c r="E433" s="2">
        <v>0.0</v>
      </c>
      <c r="F433" s="1">
        <f t="shared" si="1"/>
        <v>223.2</v>
      </c>
    </row>
    <row r="434" ht="15.75" customHeight="1">
      <c r="A434" s="3">
        <v>10409.0</v>
      </c>
      <c r="B434" s="3">
        <v>21.0</v>
      </c>
      <c r="C434" s="2">
        <v>8.0</v>
      </c>
      <c r="D434" s="2">
        <v>12.0</v>
      </c>
      <c r="E434" s="2">
        <v>0.0</v>
      </c>
      <c r="F434" s="1">
        <f t="shared" si="1"/>
        <v>96</v>
      </c>
    </row>
    <row r="435" ht="15.75" customHeight="1">
      <c r="A435" s="3">
        <v>10410.0</v>
      </c>
      <c r="B435" s="3">
        <v>33.0</v>
      </c>
      <c r="C435" s="2">
        <v>2.0</v>
      </c>
      <c r="D435" s="2">
        <v>49.0</v>
      </c>
      <c r="E435" s="2">
        <v>0.0</v>
      </c>
      <c r="F435" s="1">
        <f t="shared" si="1"/>
        <v>98</v>
      </c>
    </row>
    <row r="436" ht="15.75" customHeight="1">
      <c r="A436" s="3">
        <v>10410.0</v>
      </c>
      <c r="B436" s="3">
        <v>59.0</v>
      </c>
      <c r="C436" s="2">
        <v>44.0</v>
      </c>
      <c r="D436" s="2">
        <v>16.0</v>
      </c>
      <c r="E436" s="2">
        <v>0.0</v>
      </c>
      <c r="F436" s="1">
        <f t="shared" si="1"/>
        <v>704</v>
      </c>
    </row>
    <row r="437" ht="15.75" customHeight="1">
      <c r="A437" s="3">
        <v>10411.0</v>
      </c>
      <c r="B437" s="3">
        <v>41.0</v>
      </c>
      <c r="C437" s="2">
        <v>7.7</v>
      </c>
      <c r="D437" s="2">
        <v>25.0</v>
      </c>
      <c r="E437" s="2">
        <v>0.2</v>
      </c>
      <c r="F437" s="1">
        <f t="shared" si="1"/>
        <v>154</v>
      </c>
    </row>
    <row r="438" ht="15.75" customHeight="1">
      <c r="A438" s="3">
        <v>10411.0</v>
      </c>
      <c r="B438" s="3">
        <v>44.0</v>
      </c>
      <c r="C438" s="2">
        <v>15.5</v>
      </c>
      <c r="D438" s="2">
        <v>40.0</v>
      </c>
      <c r="E438" s="2">
        <v>0.2</v>
      </c>
      <c r="F438" s="1">
        <f t="shared" si="1"/>
        <v>496</v>
      </c>
    </row>
    <row r="439" ht="15.75" customHeight="1">
      <c r="A439" s="3">
        <v>10411.0</v>
      </c>
      <c r="B439" s="3">
        <v>59.0</v>
      </c>
      <c r="C439" s="2">
        <v>44.0</v>
      </c>
      <c r="D439" s="2">
        <v>9.0</v>
      </c>
      <c r="E439" s="2">
        <v>0.2</v>
      </c>
      <c r="F439" s="1">
        <f t="shared" si="1"/>
        <v>316.8</v>
      </c>
    </row>
    <row r="440" ht="15.75" customHeight="1">
      <c r="A440" s="3">
        <v>10412.0</v>
      </c>
      <c r="B440" s="3">
        <v>14.0</v>
      </c>
      <c r="C440" s="2">
        <v>18.6</v>
      </c>
      <c r="D440" s="2">
        <v>20.0</v>
      </c>
      <c r="E440" s="2">
        <v>0.1</v>
      </c>
      <c r="F440" s="1">
        <f t="shared" si="1"/>
        <v>334.8</v>
      </c>
    </row>
    <row r="441" ht="15.75" customHeight="1">
      <c r="A441" s="3">
        <v>10413.0</v>
      </c>
      <c r="B441" s="3">
        <v>1.0</v>
      </c>
      <c r="C441" s="2">
        <v>14.4</v>
      </c>
      <c r="D441" s="2">
        <v>24.0</v>
      </c>
      <c r="E441" s="2">
        <v>0.0</v>
      </c>
      <c r="F441" s="1">
        <f t="shared" si="1"/>
        <v>345.6</v>
      </c>
    </row>
    <row r="442" ht="15.75" customHeight="1">
      <c r="A442" s="3">
        <v>10413.0</v>
      </c>
      <c r="B442" s="3">
        <v>62.0</v>
      </c>
      <c r="C442" s="2">
        <v>39.4</v>
      </c>
      <c r="D442" s="2">
        <v>40.0</v>
      </c>
      <c r="E442" s="2">
        <v>0.0</v>
      </c>
      <c r="F442" s="1">
        <f t="shared" si="1"/>
        <v>1576</v>
      </c>
    </row>
    <row r="443" ht="15.75" customHeight="1">
      <c r="A443" s="3">
        <v>10413.0</v>
      </c>
      <c r="B443" s="3">
        <v>76.0</v>
      </c>
      <c r="C443" s="2">
        <v>14.4</v>
      </c>
      <c r="D443" s="2">
        <v>14.0</v>
      </c>
      <c r="E443" s="2">
        <v>0.0</v>
      </c>
      <c r="F443" s="1">
        <f t="shared" si="1"/>
        <v>201.6</v>
      </c>
    </row>
    <row r="444" ht="15.75" customHeight="1">
      <c r="A444" s="3">
        <v>10414.0</v>
      </c>
      <c r="B444" s="3">
        <v>19.0</v>
      </c>
      <c r="C444" s="2">
        <v>7.3</v>
      </c>
      <c r="D444" s="2">
        <v>18.0</v>
      </c>
      <c r="E444" s="2">
        <v>0.05</v>
      </c>
      <c r="F444" s="1">
        <f t="shared" si="1"/>
        <v>124.83</v>
      </c>
    </row>
    <row r="445" ht="15.75" customHeight="1">
      <c r="A445" s="3">
        <v>10414.0</v>
      </c>
      <c r="B445" s="3">
        <v>33.0</v>
      </c>
      <c r="C445" s="2">
        <v>2.0</v>
      </c>
      <c r="D445" s="2">
        <v>50.0</v>
      </c>
      <c r="E445" s="2">
        <v>0.0</v>
      </c>
      <c r="F445" s="1">
        <f t="shared" si="1"/>
        <v>100</v>
      </c>
    </row>
    <row r="446" ht="15.75" customHeight="1">
      <c r="A446" s="3">
        <v>10415.0</v>
      </c>
      <c r="B446" s="3">
        <v>17.0</v>
      </c>
      <c r="C446" s="2">
        <v>31.2</v>
      </c>
      <c r="D446" s="2">
        <v>2.0</v>
      </c>
      <c r="E446" s="2">
        <v>0.0</v>
      </c>
      <c r="F446" s="1">
        <f t="shared" si="1"/>
        <v>62.4</v>
      </c>
    </row>
    <row r="447" ht="15.75" customHeight="1">
      <c r="A447" s="3">
        <v>10415.0</v>
      </c>
      <c r="B447" s="3">
        <v>33.0</v>
      </c>
      <c r="C447" s="2">
        <v>2.0</v>
      </c>
      <c r="D447" s="2">
        <v>20.0</v>
      </c>
      <c r="E447" s="2">
        <v>0.0</v>
      </c>
      <c r="F447" s="1">
        <f t="shared" si="1"/>
        <v>40</v>
      </c>
    </row>
    <row r="448" ht="15.75" customHeight="1">
      <c r="A448" s="3">
        <v>10416.0</v>
      </c>
      <c r="B448" s="3">
        <v>19.0</v>
      </c>
      <c r="C448" s="2">
        <v>7.3</v>
      </c>
      <c r="D448" s="2">
        <v>20.0</v>
      </c>
      <c r="E448" s="2">
        <v>0.0</v>
      </c>
      <c r="F448" s="1">
        <f t="shared" si="1"/>
        <v>146</v>
      </c>
    </row>
    <row r="449" ht="15.75" customHeight="1">
      <c r="A449" s="3">
        <v>10416.0</v>
      </c>
      <c r="B449" s="3">
        <v>53.0</v>
      </c>
      <c r="C449" s="2">
        <v>26.2</v>
      </c>
      <c r="D449" s="2">
        <v>10.0</v>
      </c>
      <c r="E449" s="2">
        <v>0.0</v>
      </c>
      <c r="F449" s="1">
        <f t="shared" si="1"/>
        <v>262</v>
      </c>
    </row>
    <row r="450" ht="15.75" customHeight="1">
      <c r="A450" s="3">
        <v>10416.0</v>
      </c>
      <c r="B450" s="3">
        <v>57.0</v>
      </c>
      <c r="C450" s="2">
        <v>15.6</v>
      </c>
      <c r="D450" s="2">
        <v>20.0</v>
      </c>
      <c r="E450" s="2">
        <v>0.0</v>
      </c>
      <c r="F450" s="1">
        <f t="shared" si="1"/>
        <v>312</v>
      </c>
    </row>
    <row r="451" ht="15.75" customHeight="1">
      <c r="A451" s="3">
        <v>10417.0</v>
      </c>
      <c r="B451" s="3">
        <v>38.0</v>
      </c>
      <c r="C451" s="2">
        <v>210.8</v>
      </c>
      <c r="D451" s="2">
        <v>50.0</v>
      </c>
      <c r="E451" s="2">
        <v>0.0</v>
      </c>
      <c r="F451" s="1">
        <f t="shared" si="1"/>
        <v>10540</v>
      </c>
    </row>
    <row r="452" ht="15.75" customHeight="1">
      <c r="A452" s="3">
        <v>10417.0</v>
      </c>
      <c r="B452" s="3">
        <v>46.0</v>
      </c>
      <c r="C452" s="2">
        <v>9.6</v>
      </c>
      <c r="D452" s="2">
        <v>2.0</v>
      </c>
      <c r="E452" s="2">
        <v>0.25</v>
      </c>
      <c r="F452" s="1">
        <f t="shared" si="1"/>
        <v>14.4</v>
      </c>
    </row>
    <row r="453" ht="15.75" customHeight="1">
      <c r="A453" s="3">
        <v>10417.0</v>
      </c>
      <c r="B453" s="3">
        <v>68.0</v>
      </c>
      <c r="C453" s="2">
        <v>10.0</v>
      </c>
      <c r="D453" s="2">
        <v>36.0</v>
      </c>
      <c r="E453" s="2">
        <v>0.25</v>
      </c>
      <c r="F453" s="1">
        <f t="shared" si="1"/>
        <v>270</v>
      </c>
    </row>
    <row r="454" ht="15.75" customHeight="1">
      <c r="A454" s="3">
        <v>10417.0</v>
      </c>
      <c r="B454" s="3">
        <v>77.0</v>
      </c>
      <c r="C454" s="2">
        <v>10.4</v>
      </c>
      <c r="D454" s="2">
        <v>35.0</v>
      </c>
      <c r="E454" s="2">
        <v>0.0</v>
      </c>
      <c r="F454" s="1">
        <f t="shared" si="1"/>
        <v>364</v>
      </c>
    </row>
    <row r="455" ht="15.75" customHeight="1">
      <c r="A455" s="3">
        <v>10418.0</v>
      </c>
      <c r="B455" s="3">
        <v>2.0</v>
      </c>
      <c r="C455" s="2">
        <v>15.2</v>
      </c>
      <c r="D455" s="2">
        <v>60.0</v>
      </c>
      <c r="E455" s="2">
        <v>0.0</v>
      </c>
      <c r="F455" s="1">
        <f t="shared" si="1"/>
        <v>912</v>
      </c>
    </row>
    <row r="456" ht="15.75" customHeight="1">
      <c r="A456" s="3">
        <v>10418.0</v>
      </c>
      <c r="B456" s="3">
        <v>47.0</v>
      </c>
      <c r="C456" s="2">
        <v>7.6</v>
      </c>
      <c r="D456" s="2">
        <v>55.0</v>
      </c>
      <c r="E456" s="2">
        <v>0.0</v>
      </c>
      <c r="F456" s="1">
        <f t="shared" si="1"/>
        <v>418</v>
      </c>
    </row>
    <row r="457" ht="15.75" customHeight="1">
      <c r="A457" s="3">
        <v>10418.0</v>
      </c>
      <c r="B457" s="3">
        <v>61.0</v>
      </c>
      <c r="C457" s="2">
        <v>22.8</v>
      </c>
      <c r="D457" s="2">
        <v>16.0</v>
      </c>
      <c r="E457" s="2">
        <v>0.0</v>
      </c>
      <c r="F457" s="1">
        <f t="shared" si="1"/>
        <v>364.8</v>
      </c>
    </row>
    <row r="458" ht="15.75" customHeight="1">
      <c r="A458" s="3">
        <v>10418.0</v>
      </c>
      <c r="B458" s="3">
        <v>74.0</v>
      </c>
      <c r="C458" s="2">
        <v>8.0</v>
      </c>
      <c r="D458" s="2">
        <v>15.0</v>
      </c>
      <c r="E458" s="2">
        <v>0.0</v>
      </c>
      <c r="F458" s="1">
        <f t="shared" si="1"/>
        <v>120</v>
      </c>
    </row>
    <row r="459" ht="15.75" customHeight="1">
      <c r="A459" s="3">
        <v>10419.0</v>
      </c>
      <c r="B459" s="3">
        <v>60.0</v>
      </c>
      <c r="C459" s="2">
        <v>27.2</v>
      </c>
      <c r="D459" s="2">
        <v>60.0</v>
      </c>
      <c r="E459" s="2">
        <v>0.05</v>
      </c>
      <c r="F459" s="1">
        <f t="shared" si="1"/>
        <v>1550.4</v>
      </c>
    </row>
    <row r="460" ht="15.75" customHeight="1">
      <c r="A460" s="3">
        <v>10419.0</v>
      </c>
      <c r="B460" s="3">
        <v>69.0</v>
      </c>
      <c r="C460" s="2">
        <v>28.8</v>
      </c>
      <c r="D460" s="2">
        <v>20.0</v>
      </c>
      <c r="E460" s="2">
        <v>0.05</v>
      </c>
      <c r="F460" s="1">
        <f t="shared" si="1"/>
        <v>547.2</v>
      </c>
    </row>
    <row r="461" ht="15.75" customHeight="1">
      <c r="A461" s="3">
        <v>10420.0</v>
      </c>
      <c r="B461" s="3">
        <v>9.0</v>
      </c>
      <c r="C461" s="2">
        <v>77.6</v>
      </c>
      <c r="D461" s="2">
        <v>20.0</v>
      </c>
      <c r="E461" s="2">
        <v>0.1</v>
      </c>
      <c r="F461" s="1">
        <f t="shared" si="1"/>
        <v>1396.8</v>
      </c>
    </row>
    <row r="462" ht="15.75" customHeight="1">
      <c r="A462" s="3">
        <v>10420.0</v>
      </c>
      <c r="B462" s="3">
        <v>13.0</v>
      </c>
      <c r="C462" s="2">
        <v>4.8</v>
      </c>
      <c r="D462" s="2">
        <v>2.0</v>
      </c>
      <c r="E462" s="2">
        <v>0.1</v>
      </c>
      <c r="F462" s="1">
        <f t="shared" si="1"/>
        <v>8.64</v>
      </c>
    </row>
    <row r="463" ht="15.75" customHeight="1">
      <c r="A463" s="3">
        <v>10420.0</v>
      </c>
      <c r="B463" s="3">
        <v>70.0</v>
      </c>
      <c r="C463" s="2">
        <v>12.0</v>
      </c>
      <c r="D463" s="2">
        <v>8.0</v>
      </c>
      <c r="E463" s="2">
        <v>0.1</v>
      </c>
      <c r="F463" s="1">
        <f t="shared" si="1"/>
        <v>86.4</v>
      </c>
    </row>
    <row r="464" ht="15.75" customHeight="1">
      <c r="A464" s="3">
        <v>10420.0</v>
      </c>
      <c r="B464" s="3">
        <v>73.0</v>
      </c>
      <c r="C464" s="2">
        <v>12.0</v>
      </c>
      <c r="D464" s="2">
        <v>20.0</v>
      </c>
      <c r="E464" s="2">
        <v>0.1</v>
      </c>
      <c r="F464" s="1">
        <f t="shared" si="1"/>
        <v>216</v>
      </c>
    </row>
    <row r="465" ht="15.75" customHeight="1">
      <c r="A465" s="3">
        <v>10421.0</v>
      </c>
      <c r="B465" s="3">
        <v>19.0</v>
      </c>
      <c r="C465" s="2">
        <v>7.3</v>
      </c>
      <c r="D465" s="2">
        <v>4.0</v>
      </c>
      <c r="E465" s="2">
        <v>0.15</v>
      </c>
      <c r="F465" s="1">
        <f t="shared" si="1"/>
        <v>24.82</v>
      </c>
    </row>
    <row r="466" ht="15.75" customHeight="1">
      <c r="A466" s="3">
        <v>10421.0</v>
      </c>
      <c r="B466" s="3">
        <v>26.0</v>
      </c>
      <c r="C466" s="2">
        <v>24.9</v>
      </c>
      <c r="D466" s="2">
        <v>30.0</v>
      </c>
      <c r="E466" s="2">
        <v>0.0</v>
      </c>
      <c r="F466" s="1">
        <f t="shared" si="1"/>
        <v>747</v>
      </c>
    </row>
    <row r="467" ht="15.75" customHeight="1">
      <c r="A467" s="3">
        <v>10421.0</v>
      </c>
      <c r="B467" s="3">
        <v>53.0</v>
      </c>
      <c r="C467" s="2">
        <v>26.2</v>
      </c>
      <c r="D467" s="2">
        <v>15.0</v>
      </c>
      <c r="E467" s="2">
        <v>0.15</v>
      </c>
      <c r="F467" s="1">
        <f t="shared" si="1"/>
        <v>334.05</v>
      </c>
    </row>
    <row r="468" ht="15.75" customHeight="1">
      <c r="A468" s="3">
        <v>10421.0</v>
      </c>
      <c r="B468" s="3">
        <v>77.0</v>
      </c>
      <c r="C468" s="2">
        <v>10.4</v>
      </c>
      <c r="D468" s="2">
        <v>10.0</v>
      </c>
      <c r="E468" s="2">
        <v>0.15</v>
      </c>
      <c r="F468" s="1">
        <f t="shared" si="1"/>
        <v>88.4</v>
      </c>
    </row>
    <row r="469" ht="15.75" customHeight="1">
      <c r="A469" s="3">
        <v>10422.0</v>
      </c>
      <c r="B469" s="3">
        <v>26.0</v>
      </c>
      <c r="C469" s="2">
        <v>24.9</v>
      </c>
      <c r="D469" s="2">
        <v>2.0</v>
      </c>
      <c r="E469" s="2">
        <v>0.0</v>
      </c>
      <c r="F469" s="1">
        <f t="shared" si="1"/>
        <v>49.8</v>
      </c>
    </row>
    <row r="470" ht="15.75" customHeight="1">
      <c r="A470" s="3">
        <v>10423.0</v>
      </c>
      <c r="B470" s="3">
        <v>31.0</v>
      </c>
      <c r="C470" s="2">
        <v>10.0</v>
      </c>
      <c r="D470" s="2">
        <v>14.0</v>
      </c>
      <c r="E470" s="2">
        <v>0.0</v>
      </c>
      <c r="F470" s="1">
        <f t="shared" si="1"/>
        <v>140</v>
      </c>
    </row>
    <row r="471" ht="15.75" customHeight="1">
      <c r="A471" s="3">
        <v>10423.0</v>
      </c>
      <c r="B471" s="3">
        <v>59.0</v>
      </c>
      <c r="C471" s="2">
        <v>44.0</v>
      </c>
      <c r="D471" s="2">
        <v>20.0</v>
      </c>
      <c r="E471" s="2">
        <v>0.0</v>
      </c>
      <c r="F471" s="1">
        <f t="shared" si="1"/>
        <v>880</v>
      </c>
    </row>
    <row r="472" ht="15.75" customHeight="1">
      <c r="A472" s="3">
        <v>10424.0</v>
      </c>
      <c r="B472" s="3">
        <v>35.0</v>
      </c>
      <c r="C472" s="2">
        <v>14.4</v>
      </c>
      <c r="D472" s="2">
        <v>60.0</v>
      </c>
      <c r="E472" s="2">
        <v>0.2</v>
      </c>
      <c r="F472" s="1">
        <f t="shared" si="1"/>
        <v>691.2</v>
      </c>
    </row>
    <row r="473" ht="15.75" customHeight="1">
      <c r="A473" s="3">
        <v>10424.0</v>
      </c>
      <c r="B473" s="3">
        <v>38.0</v>
      </c>
      <c r="C473" s="2">
        <v>210.8</v>
      </c>
      <c r="D473" s="2">
        <v>49.0</v>
      </c>
      <c r="E473" s="2">
        <v>0.2</v>
      </c>
      <c r="F473" s="1">
        <f t="shared" si="1"/>
        <v>8263.36</v>
      </c>
    </row>
    <row r="474" ht="15.75" customHeight="1">
      <c r="A474" s="3">
        <v>10424.0</v>
      </c>
      <c r="B474" s="3">
        <v>68.0</v>
      </c>
      <c r="C474" s="2">
        <v>10.0</v>
      </c>
      <c r="D474" s="2">
        <v>30.0</v>
      </c>
      <c r="E474" s="2">
        <v>0.2</v>
      </c>
      <c r="F474" s="1">
        <f t="shared" si="1"/>
        <v>240</v>
      </c>
    </row>
    <row r="475" ht="15.75" customHeight="1">
      <c r="A475" s="3">
        <v>10425.0</v>
      </c>
      <c r="B475" s="3">
        <v>55.0</v>
      </c>
      <c r="C475" s="2">
        <v>19.2</v>
      </c>
      <c r="D475" s="2">
        <v>10.0</v>
      </c>
      <c r="E475" s="2">
        <v>0.25</v>
      </c>
      <c r="F475" s="1">
        <f t="shared" si="1"/>
        <v>144</v>
      </c>
    </row>
    <row r="476" ht="15.75" customHeight="1">
      <c r="A476" s="3">
        <v>10425.0</v>
      </c>
      <c r="B476" s="3">
        <v>76.0</v>
      </c>
      <c r="C476" s="2">
        <v>14.4</v>
      </c>
      <c r="D476" s="2">
        <v>20.0</v>
      </c>
      <c r="E476" s="2">
        <v>0.25</v>
      </c>
      <c r="F476" s="1">
        <f t="shared" si="1"/>
        <v>216</v>
      </c>
    </row>
    <row r="477" ht="15.75" customHeight="1">
      <c r="A477" s="3">
        <v>10426.0</v>
      </c>
      <c r="B477" s="3">
        <v>56.0</v>
      </c>
      <c r="C477" s="2">
        <v>30.4</v>
      </c>
      <c r="D477" s="2">
        <v>5.0</v>
      </c>
      <c r="E477" s="2">
        <v>0.0</v>
      </c>
      <c r="F477" s="1">
        <f t="shared" si="1"/>
        <v>152</v>
      </c>
    </row>
    <row r="478" ht="15.75" customHeight="1">
      <c r="A478" s="3">
        <v>10426.0</v>
      </c>
      <c r="B478" s="3">
        <v>64.0</v>
      </c>
      <c r="C478" s="2">
        <v>26.6</v>
      </c>
      <c r="D478" s="2">
        <v>7.0</v>
      </c>
      <c r="E478" s="2">
        <v>0.0</v>
      </c>
      <c r="F478" s="1">
        <f t="shared" si="1"/>
        <v>186.2</v>
      </c>
    </row>
    <row r="479" ht="15.75" customHeight="1">
      <c r="A479" s="3">
        <v>10427.0</v>
      </c>
      <c r="B479" s="3">
        <v>14.0</v>
      </c>
      <c r="C479" s="2">
        <v>18.6</v>
      </c>
      <c r="D479" s="2">
        <v>35.0</v>
      </c>
      <c r="E479" s="2">
        <v>0.0</v>
      </c>
      <c r="F479" s="1">
        <f t="shared" si="1"/>
        <v>651</v>
      </c>
    </row>
    <row r="480" ht="15.75" customHeight="1">
      <c r="A480" s="3">
        <v>10428.0</v>
      </c>
      <c r="B480" s="3">
        <v>46.0</v>
      </c>
      <c r="C480" s="2">
        <v>9.6</v>
      </c>
      <c r="D480" s="2">
        <v>20.0</v>
      </c>
      <c r="E480" s="2">
        <v>0.0</v>
      </c>
      <c r="F480" s="1">
        <f t="shared" si="1"/>
        <v>192</v>
      </c>
    </row>
    <row r="481" ht="15.75" customHeight="1">
      <c r="A481" s="3">
        <v>10429.0</v>
      </c>
      <c r="B481" s="3">
        <v>50.0</v>
      </c>
      <c r="C481" s="2">
        <v>13.0</v>
      </c>
      <c r="D481" s="2">
        <v>40.0</v>
      </c>
      <c r="E481" s="2">
        <v>0.0</v>
      </c>
      <c r="F481" s="1">
        <f t="shared" si="1"/>
        <v>520</v>
      </c>
    </row>
    <row r="482" ht="15.75" customHeight="1">
      <c r="A482" s="3">
        <v>10429.0</v>
      </c>
      <c r="B482" s="3">
        <v>63.0</v>
      </c>
      <c r="C482" s="2">
        <v>35.1</v>
      </c>
      <c r="D482" s="2">
        <v>35.0</v>
      </c>
      <c r="E482" s="2">
        <v>0.25</v>
      </c>
      <c r="F482" s="1">
        <f t="shared" si="1"/>
        <v>921.375</v>
      </c>
    </row>
    <row r="483" ht="15.75" customHeight="1">
      <c r="A483" s="3">
        <v>10430.0</v>
      </c>
      <c r="B483" s="3">
        <v>17.0</v>
      </c>
      <c r="C483" s="2">
        <v>31.2</v>
      </c>
      <c r="D483" s="2">
        <v>45.0</v>
      </c>
      <c r="E483" s="2">
        <v>0.2</v>
      </c>
      <c r="F483" s="1">
        <f t="shared" si="1"/>
        <v>1123.2</v>
      </c>
    </row>
    <row r="484" ht="15.75" customHeight="1">
      <c r="A484" s="3">
        <v>10430.0</v>
      </c>
      <c r="B484" s="3">
        <v>21.0</v>
      </c>
      <c r="C484" s="2">
        <v>8.0</v>
      </c>
      <c r="D484" s="2">
        <v>50.0</v>
      </c>
      <c r="E484" s="2">
        <v>0.0</v>
      </c>
      <c r="F484" s="1">
        <f t="shared" si="1"/>
        <v>400</v>
      </c>
    </row>
    <row r="485" ht="15.75" customHeight="1">
      <c r="A485" s="3">
        <v>10430.0</v>
      </c>
      <c r="B485" s="3">
        <v>56.0</v>
      </c>
      <c r="C485" s="2">
        <v>30.4</v>
      </c>
      <c r="D485" s="2">
        <v>30.0</v>
      </c>
      <c r="E485" s="2">
        <v>0.0</v>
      </c>
      <c r="F485" s="1">
        <f t="shared" si="1"/>
        <v>912</v>
      </c>
    </row>
    <row r="486" ht="15.75" customHeight="1">
      <c r="A486" s="3">
        <v>10430.0</v>
      </c>
      <c r="B486" s="3">
        <v>59.0</v>
      </c>
      <c r="C486" s="2">
        <v>44.0</v>
      </c>
      <c r="D486" s="2">
        <v>70.0</v>
      </c>
      <c r="E486" s="2">
        <v>0.2</v>
      </c>
      <c r="F486" s="1">
        <f t="shared" si="1"/>
        <v>2464</v>
      </c>
    </row>
    <row r="487" ht="15.75" customHeight="1">
      <c r="A487" s="3">
        <v>10431.0</v>
      </c>
      <c r="B487" s="3">
        <v>17.0</v>
      </c>
      <c r="C487" s="2">
        <v>31.2</v>
      </c>
      <c r="D487" s="2">
        <v>50.0</v>
      </c>
      <c r="E487" s="2">
        <v>0.25</v>
      </c>
      <c r="F487" s="1">
        <f t="shared" si="1"/>
        <v>1170</v>
      </c>
    </row>
    <row r="488" ht="15.75" customHeight="1">
      <c r="A488" s="3">
        <v>10431.0</v>
      </c>
      <c r="B488" s="3">
        <v>40.0</v>
      </c>
      <c r="C488" s="2">
        <v>14.7</v>
      </c>
      <c r="D488" s="2">
        <v>50.0</v>
      </c>
      <c r="E488" s="2">
        <v>0.25</v>
      </c>
      <c r="F488" s="1">
        <f t="shared" si="1"/>
        <v>551.25</v>
      </c>
    </row>
    <row r="489" ht="15.75" customHeight="1">
      <c r="A489" s="3">
        <v>10431.0</v>
      </c>
      <c r="B489" s="3">
        <v>47.0</v>
      </c>
      <c r="C489" s="2">
        <v>7.6</v>
      </c>
      <c r="D489" s="2">
        <v>30.0</v>
      </c>
      <c r="E489" s="2">
        <v>0.25</v>
      </c>
      <c r="F489" s="1">
        <f t="shared" si="1"/>
        <v>171</v>
      </c>
    </row>
    <row r="490" ht="15.75" customHeight="1">
      <c r="A490" s="3">
        <v>10432.0</v>
      </c>
      <c r="B490" s="3">
        <v>26.0</v>
      </c>
      <c r="C490" s="2">
        <v>24.9</v>
      </c>
      <c r="D490" s="2">
        <v>10.0</v>
      </c>
      <c r="E490" s="2">
        <v>0.0</v>
      </c>
      <c r="F490" s="1">
        <f t="shared" si="1"/>
        <v>249</v>
      </c>
    </row>
    <row r="491" ht="15.75" customHeight="1">
      <c r="A491" s="3">
        <v>10432.0</v>
      </c>
      <c r="B491" s="3">
        <v>54.0</v>
      </c>
      <c r="C491" s="2">
        <v>5.9</v>
      </c>
      <c r="D491" s="2">
        <v>40.0</v>
      </c>
      <c r="E491" s="2">
        <v>0.0</v>
      </c>
      <c r="F491" s="1">
        <f t="shared" si="1"/>
        <v>236</v>
      </c>
    </row>
    <row r="492" ht="15.75" customHeight="1">
      <c r="A492" s="3">
        <v>10433.0</v>
      </c>
      <c r="B492" s="3">
        <v>56.0</v>
      </c>
      <c r="C492" s="2">
        <v>30.4</v>
      </c>
      <c r="D492" s="2">
        <v>28.0</v>
      </c>
      <c r="E492" s="2">
        <v>0.0</v>
      </c>
      <c r="F492" s="1">
        <f t="shared" si="1"/>
        <v>851.2</v>
      </c>
    </row>
    <row r="493" ht="15.75" customHeight="1">
      <c r="A493" s="3">
        <v>10434.0</v>
      </c>
      <c r="B493" s="3">
        <v>11.0</v>
      </c>
      <c r="C493" s="2">
        <v>16.8</v>
      </c>
      <c r="D493" s="2">
        <v>6.0</v>
      </c>
      <c r="E493" s="2">
        <v>0.0</v>
      </c>
      <c r="F493" s="1">
        <f t="shared" si="1"/>
        <v>100.8</v>
      </c>
    </row>
    <row r="494" ht="15.75" customHeight="1">
      <c r="A494" s="3">
        <v>10434.0</v>
      </c>
      <c r="B494" s="3">
        <v>76.0</v>
      </c>
      <c r="C494" s="2">
        <v>14.4</v>
      </c>
      <c r="D494" s="2">
        <v>18.0</v>
      </c>
      <c r="E494" s="2">
        <v>0.15</v>
      </c>
      <c r="F494" s="1">
        <f t="shared" si="1"/>
        <v>220.32</v>
      </c>
    </row>
    <row r="495" ht="15.75" customHeight="1">
      <c r="A495" s="3">
        <v>10435.0</v>
      </c>
      <c r="B495" s="3">
        <v>2.0</v>
      </c>
      <c r="C495" s="2">
        <v>15.2</v>
      </c>
      <c r="D495" s="2">
        <v>10.0</v>
      </c>
      <c r="E495" s="2">
        <v>0.0</v>
      </c>
      <c r="F495" s="1">
        <f t="shared" si="1"/>
        <v>152</v>
      </c>
    </row>
    <row r="496" ht="15.75" customHeight="1">
      <c r="A496" s="3">
        <v>10435.0</v>
      </c>
      <c r="B496" s="3">
        <v>22.0</v>
      </c>
      <c r="C496" s="2">
        <v>16.8</v>
      </c>
      <c r="D496" s="2">
        <v>12.0</v>
      </c>
      <c r="E496" s="2">
        <v>0.0</v>
      </c>
      <c r="F496" s="1">
        <f t="shared" si="1"/>
        <v>201.6</v>
      </c>
    </row>
    <row r="497" ht="15.75" customHeight="1">
      <c r="A497" s="3">
        <v>10435.0</v>
      </c>
      <c r="B497" s="3">
        <v>72.0</v>
      </c>
      <c r="C497" s="2">
        <v>27.8</v>
      </c>
      <c r="D497" s="2">
        <v>10.0</v>
      </c>
      <c r="E497" s="2">
        <v>0.0</v>
      </c>
      <c r="F497" s="1">
        <f t="shared" si="1"/>
        <v>278</v>
      </c>
    </row>
    <row r="498" ht="15.75" customHeight="1">
      <c r="A498" s="3">
        <v>10436.0</v>
      </c>
      <c r="B498" s="3">
        <v>46.0</v>
      </c>
      <c r="C498" s="2">
        <v>9.6</v>
      </c>
      <c r="D498" s="2">
        <v>5.0</v>
      </c>
      <c r="E498" s="2">
        <v>0.0</v>
      </c>
      <c r="F498" s="1">
        <f t="shared" si="1"/>
        <v>48</v>
      </c>
    </row>
    <row r="499" ht="15.75" customHeight="1">
      <c r="A499" s="3">
        <v>10436.0</v>
      </c>
      <c r="B499" s="3">
        <v>56.0</v>
      </c>
      <c r="C499" s="2">
        <v>30.4</v>
      </c>
      <c r="D499" s="2">
        <v>40.0</v>
      </c>
      <c r="E499" s="2">
        <v>0.1</v>
      </c>
      <c r="F499" s="1">
        <f t="shared" si="1"/>
        <v>1094.4</v>
      </c>
    </row>
    <row r="500" ht="15.75" customHeight="1">
      <c r="A500" s="3">
        <v>10436.0</v>
      </c>
      <c r="B500" s="3">
        <v>64.0</v>
      </c>
      <c r="C500" s="2">
        <v>26.6</v>
      </c>
      <c r="D500" s="2">
        <v>30.0</v>
      </c>
      <c r="E500" s="2">
        <v>0.1</v>
      </c>
      <c r="F500" s="1">
        <f t="shared" si="1"/>
        <v>718.2</v>
      </c>
    </row>
    <row r="501" ht="15.75" customHeight="1">
      <c r="A501" s="3">
        <v>10436.0</v>
      </c>
      <c r="B501" s="3">
        <v>75.0</v>
      </c>
      <c r="C501" s="2">
        <v>6.2</v>
      </c>
      <c r="D501" s="2">
        <v>24.0</v>
      </c>
      <c r="E501" s="2">
        <v>0.1</v>
      </c>
      <c r="F501" s="1">
        <f t="shared" si="1"/>
        <v>133.92</v>
      </c>
    </row>
    <row r="502" ht="15.75" customHeight="1">
      <c r="A502" s="3">
        <v>10437.0</v>
      </c>
      <c r="B502" s="3">
        <v>53.0</v>
      </c>
      <c r="C502" s="2">
        <v>26.2</v>
      </c>
      <c r="D502" s="2">
        <v>15.0</v>
      </c>
      <c r="E502" s="2">
        <v>0.0</v>
      </c>
      <c r="F502" s="1">
        <f t="shared" si="1"/>
        <v>393</v>
      </c>
    </row>
    <row r="503" ht="15.75" customHeight="1">
      <c r="A503" s="3">
        <v>10438.0</v>
      </c>
      <c r="B503" s="3">
        <v>19.0</v>
      </c>
      <c r="C503" s="2">
        <v>7.3</v>
      </c>
      <c r="D503" s="2">
        <v>15.0</v>
      </c>
      <c r="E503" s="2">
        <v>0.2</v>
      </c>
      <c r="F503" s="1">
        <f t="shared" si="1"/>
        <v>87.6</v>
      </c>
    </row>
    <row r="504" ht="15.75" customHeight="1">
      <c r="A504" s="3">
        <v>10438.0</v>
      </c>
      <c r="B504" s="3">
        <v>34.0</v>
      </c>
      <c r="C504" s="2">
        <v>11.2</v>
      </c>
      <c r="D504" s="2">
        <v>20.0</v>
      </c>
      <c r="E504" s="2">
        <v>0.2</v>
      </c>
      <c r="F504" s="1">
        <f t="shared" si="1"/>
        <v>179.2</v>
      </c>
    </row>
    <row r="505" ht="15.75" customHeight="1">
      <c r="A505" s="3">
        <v>10438.0</v>
      </c>
      <c r="B505" s="3">
        <v>57.0</v>
      </c>
      <c r="C505" s="2">
        <v>15.6</v>
      </c>
      <c r="D505" s="2">
        <v>15.0</v>
      </c>
      <c r="E505" s="2">
        <v>0.2</v>
      </c>
      <c r="F505" s="1">
        <f t="shared" si="1"/>
        <v>187.2</v>
      </c>
    </row>
    <row r="506" ht="15.75" customHeight="1">
      <c r="A506" s="3">
        <v>10439.0</v>
      </c>
      <c r="B506" s="3">
        <v>12.0</v>
      </c>
      <c r="C506" s="2">
        <v>30.4</v>
      </c>
      <c r="D506" s="2">
        <v>15.0</v>
      </c>
      <c r="E506" s="2">
        <v>0.0</v>
      </c>
      <c r="F506" s="1">
        <f t="shared" si="1"/>
        <v>456</v>
      </c>
    </row>
    <row r="507" ht="15.75" customHeight="1">
      <c r="A507" s="3">
        <v>10439.0</v>
      </c>
      <c r="B507" s="3">
        <v>16.0</v>
      </c>
      <c r="C507" s="2">
        <v>13.9</v>
      </c>
      <c r="D507" s="2">
        <v>16.0</v>
      </c>
      <c r="E507" s="2">
        <v>0.0</v>
      </c>
      <c r="F507" s="1">
        <f t="shared" si="1"/>
        <v>222.4</v>
      </c>
    </row>
    <row r="508" ht="15.75" customHeight="1">
      <c r="A508" s="3">
        <v>10439.0</v>
      </c>
      <c r="B508" s="3">
        <v>64.0</v>
      </c>
      <c r="C508" s="2">
        <v>26.6</v>
      </c>
      <c r="D508" s="2">
        <v>6.0</v>
      </c>
      <c r="E508" s="2">
        <v>0.0</v>
      </c>
      <c r="F508" s="1">
        <f t="shared" si="1"/>
        <v>159.6</v>
      </c>
    </row>
    <row r="509" ht="15.75" customHeight="1">
      <c r="A509" s="3">
        <v>10439.0</v>
      </c>
      <c r="B509" s="3">
        <v>74.0</v>
      </c>
      <c r="C509" s="2">
        <v>8.0</v>
      </c>
      <c r="D509" s="2">
        <v>30.0</v>
      </c>
      <c r="E509" s="2">
        <v>0.0</v>
      </c>
      <c r="F509" s="1">
        <f t="shared" si="1"/>
        <v>240</v>
      </c>
    </row>
    <row r="510" ht="15.75" customHeight="1">
      <c r="A510" s="3">
        <v>10440.0</v>
      </c>
      <c r="B510" s="3">
        <v>2.0</v>
      </c>
      <c r="C510" s="2">
        <v>15.2</v>
      </c>
      <c r="D510" s="2">
        <v>45.0</v>
      </c>
      <c r="E510" s="2">
        <v>0.15</v>
      </c>
      <c r="F510" s="1">
        <f t="shared" si="1"/>
        <v>581.4</v>
      </c>
    </row>
    <row r="511" ht="15.75" customHeight="1">
      <c r="A511" s="3">
        <v>10440.0</v>
      </c>
      <c r="B511" s="3">
        <v>16.0</v>
      </c>
      <c r="C511" s="2">
        <v>13.9</v>
      </c>
      <c r="D511" s="2">
        <v>49.0</v>
      </c>
      <c r="E511" s="2">
        <v>0.15</v>
      </c>
      <c r="F511" s="1">
        <f t="shared" si="1"/>
        <v>578.935</v>
      </c>
    </row>
    <row r="512" ht="15.75" customHeight="1">
      <c r="A512" s="3">
        <v>10440.0</v>
      </c>
      <c r="B512" s="3">
        <v>29.0</v>
      </c>
      <c r="C512" s="2">
        <v>99.0</v>
      </c>
      <c r="D512" s="2">
        <v>24.0</v>
      </c>
      <c r="E512" s="2">
        <v>0.15</v>
      </c>
      <c r="F512" s="1">
        <f t="shared" si="1"/>
        <v>2019.6</v>
      </c>
    </row>
    <row r="513" ht="15.75" customHeight="1">
      <c r="A513" s="3">
        <v>10440.0</v>
      </c>
      <c r="B513" s="3">
        <v>61.0</v>
      </c>
      <c r="C513" s="2">
        <v>22.8</v>
      </c>
      <c r="D513" s="2">
        <v>90.0</v>
      </c>
      <c r="E513" s="2">
        <v>0.15</v>
      </c>
      <c r="F513" s="1">
        <f t="shared" si="1"/>
        <v>1744.2</v>
      </c>
    </row>
    <row r="514" ht="15.75" customHeight="1">
      <c r="A514" s="3">
        <v>10441.0</v>
      </c>
      <c r="B514" s="3">
        <v>27.0</v>
      </c>
      <c r="C514" s="2">
        <v>35.1</v>
      </c>
      <c r="D514" s="2">
        <v>50.0</v>
      </c>
      <c r="E514" s="2">
        <v>0.0</v>
      </c>
      <c r="F514" s="1">
        <f t="shared" si="1"/>
        <v>1755</v>
      </c>
    </row>
    <row r="515" ht="15.75" customHeight="1">
      <c r="A515" s="3">
        <v>10442.0</v>
      </c>
      <c r="B515" s="3">
        <v>11.0</v>
      </c>
      <c r="C515" s="2">
        <v>16.8</v>
      </c>
      <c r="D515" s="2">
        <v>30.0</v>
      </c>
      <c r="E515" s="2">
        <v>0.0</v>
      </c>
      <c r="F515" s="1">
        <f t="shared" si="1"/>
        <v>504</v>
      </c>
    </row>
    <row r="516" ht="15.75" customHeight="1">
      <c r="A516" s="3">
        <v>10442.0</v>
      </c>
      <c r="B516" s="3">
        <v>54.0</v>
      </c>
      <c r="C516" s="2">
        <v>5.9</v>
      </c>
      <c r="D516" s="2">
        <v>80.0</v>
      </c>
      <c r="E516" s="2">
        <v>0.0</v>
      </c>
      <c r="F516" s="1">
        <f t="shared" si="1"/>
        <v>472</v>
      </c>
    </row>
    <row r="517" ht="15.75" customHeight="1">
      <c r="A517" s="3">
        <v>10442.0</v>
      </c>
      <c r="B517" s="3">
        <v>66.0</v>
      </c>
      <c r="C517" s="2">
        <v>13.6</v>
      </c>
      <c r="D517" s="2">
        <v>60.0</v>
      </c>
      <c r="E517" s="2">
        <v>0.0</v>
      </c>
      <c r="F517" s="1">
        <f t="shared" si="1"/>
        <v>816</v>
      </c>
    </row>
    <row r="518" ht="15.75" customHeight="1">
      <c r="A518" s="3">
        <v>10443.0</v>
      </c>
      <c r="B518" s="3">
        <v>11.0</v>
      </c>
      <c r="C518" s="2">
        <v>16.8</v>
      </c>
      <c r="D518" s="2">
        <v>6.0</v>
      </c>
      <c r="E518" s="2">
        <v>0.2</v>
      </c>
      <c r="F518" s="1">
        <f t="shared" si="1"/>
        <v>80.64</v>
      </c>
    </row>
    <row r="519" ht="15.75" customHeight="1">
      <c r="A519" s="3">
        <v>10443.0</v>
      </c>
      <c r="B519" s="3">
        <v>28.0</v>
      </c>
      <c r="C519" s="2">
        <v>36.4</v>
      </c>
      <c r="D519" s="2">
        <v>12.0</v>
      </c>
      <c r="E519" s="2">
        <v>0.0</v>
      </c>
      <c r="F519" s="1">
        <f t="shared" si="1"/>
        <v>436.8</v>
      </c>
    </row>
    <row r="520" ht="15.75" customHeight="1">
      <c r="A520" s="3">
        <v>10444.0</v>
      </c>
      <c r="B520" s="3">
        <v>17.0</v>
      </c>
      <c r="C520" s="2">
        <v>31.2</v>
      </c>
      <c r="D520" s="2">
        <v>10.0</v>
      </c>
      <c r="E520" s="2">
        <v>0.0</v>
      </c>
      <c r="F520" s="1">
        <f t="shared" si="1"/>
        <v>312</v>
      </c>
    </row>
    <row r="521" ht="15.75" customHeight="1">
      <c r="A521" s="3">
        <v>10444.0</v>
      </c>
      <c r="B521" s="3">
        <v>26.0</v>
      </c>
      <c r="C521" s="2">
        <v>24.9</v>
      </c>
      <c r="D521" s="2">
        <v>15.0</v>
      </c>
      <c r="E521" s="2">
        <v>0.0</v>
      </c>
      <c r="F521" s="1">
        <f t="shared" si="1"/>
        <v>373.5</v>
      </c>
    </row>
    <row r="522" ht="15.75" customHeight="1">
      <c r="A522" s="3">
        <v>10444.0</v>
      </c>
      <c r="B522" s="3">
        <v>35.0</v>
      </c>
      <c r="C522" s="2">
        <v>14.4</v>
      </c>
      <c r="D522" s="2">
        <v>8.0</v>
      </c>
      <c r="E522" s="2">
        <v>0.0</v>
      </c>
      <c r="F522" s="1">
        <f t="shared" si="1"/>
        <v>115.2</v>
      </c>
    </row>
    <row r="523" ht="15.75" customHeight="1">
      <c r="A523" s="3">
        <v>10444.0</v>
      </c>
      <c r="B523" s="3">
        <v>41.0</v>
      </c>
      <c r="C523" s="2">
        <v>7.7</v>
      </c>
      <c r="D523" s="2">
        <v>30.0</v>
      </c>
      <c r="E523" s="2">
        <v>0.0</v>
      </c>
      <c r="F523" s="1">
        <f t="shared" si="1"/>
        <v>231</v>
      </c>
    </row>
    <row r="524" ht="15.75" customHeight="1">
      <c r="A524" s="3">
        <v>10445.0</v>
      </c>
      <c r="B524" s="3">
        <v>39.0</v>
      </c>
      <c r="C524" s="2">
        <v>14.4</v>
      </c>
      <c r="D524" s="2">
        <v>6.0</v>
      </c>
      <c r="E524" s="2">
        <v>0.0</v>
      </c>
      <c r="F524" s="1">
        <f t="shared" si="1"/>
        <v>86.4</v>
      </c>
    </row>
    <row r="525" ht="15.75" customHeight="1">
      <c r="A525" s="3">
        <v>10445.0</v>
      </c>
      <c r="B525" s="3">
        <v>54.0</v>
      </c>
      <c r="C525" s="2">
        <v>5.9</v>
      </c>
      <c r="D525" s="2">
        <v>15.0</v>
      </c>
      <c r="E525" s="2">
        <v>0.0</v>
      </c>
      <c r="F525" s="1">
        <f t="shared" si="1"/>
        <v>88.5</v>
      </c>
    </row>
    <row r="526" ht="15.75" customHeight="1">
      <c r="A526" s="3">
        <v>10446.0</v>
      </c>
      <c r="B526" s="3">
        <v>19.0</v>
      </c>
      <c r="C526" s="2">
        <v>7.3</v>
      </c>
      <c r="D526" s="2">
        <v>12.0</v>
      </c>
      <c r="E526" s="2">
        <v>0.1</v>
      </c>
      <c r="F526" s="1">
        <f t="shared" si="1"/>
        <v>78.84</v>
      </c>
    </row>
    <row r="527" ht="15.75" customHeight="1">
      <c r="A527" s="3">
        <v>10446.0</v>
      </c>
      <c r="B527" s="3">
        <v>24.0</v>
      </c>
      <c r="C527" s="2">
        <v>3.6</v>
      </c>
      <c r="D527" s="2">
        <v>20.0</v>
      </c>
      <c r="E527" s="2">
        <v>0.1</v>
      </c>
      <c r="F527" s="1">
        <f t="shared" si="1"/>
        <v>64.8</v>
      </c>
    </row>
    <row r="528" ht="15.75" customHeight="1">
      <c r="A528" s="3">
        <v>10446.0</v>
      </c>
      <c r="B528" s="3">
        <v>31.0</v>
      </c>
      <c r="C528" s="2">
        <v>10.0</v>
      </c>
      <c r="D528" s="2">
        <v>3.0</v>
      </c>
      <c r="E528" s="2">
        <v>0.1</v>
      </c>
      <c r="F528" s="1">
        <f t="shared" si="1"/>
        <v>27</v>
      </c>
    </row>
    <row r="529" ht="15.75" customHeight="1">
      <c r="A529" s="3">
        <v>10446.0</v>
      </c>
      <c r="B529" s="3">
        <v>52.0</v>
      </c>
      <c r="C529" s="2">
        <v>5.6</v>
      </c>
      <c r="D529" s="2">
        <v>15.0</v>
      </c>
      <c r="E529" s="2">
        <v>0.1</v>
      </c>
      <c r="F529" s="1">
        <f t="shared" si="1"/>
        <v>75.6</v>
      </c>
    </row>
    <row r="530" ht="15.75" customHeight="1">
      <c r="A530" s="3">
        <v>10447.0</v>
      </c>
      <c r="B530" s="3">
        <v>19.0</v>
      </c>
      <c r="C530" s="2">
        <v>7.3</v>
      </c>
      <c r="D530" s="2">
        <v>40.0</v>
      </c>
      <c r="E530" s="2">
        <v>0.0</v>
      </c>
      <c r="F530" s="1">
        <f t="shared" si="1"/>
        <v>292</v>
      </c>
    </row>
    <row r="531" ht="15.75" customHeight="1">
      <c r="A531" s="3">
        <v>10447.0</v>
      </c>
      <c r="B531" s="3">
        <v>65.0</v>
      </c>
      <c r="C531" s="2">
        <v>16.8</v>
      </c>
      <c r="D531" s="2">
        <v>35.0</v>
      </c>
      <c r="E531" s="2">
        <v>0.0</v>
      </c>
      <c r="F531" s="1">
        <f t="shared" si="1"/>
        <v>588</v>
      </c>
    </row>
    <row r="532" ht="15.75" customHeight="1">
      <c r="A532" s="3">
        <v>10447.0</v>
      </c>
      <c r="B532" s="3">
        <v>71.0</v>
      </c>
      <c r="C532" s="2">
        <v>17.2</v>
      </c>
      <c r="D532" s="2">
        <v>2.0</v>
      </c>
      <c r="E532" s="2">
        <v>0.0</v>
      </c>
      <c r="F532" s="1">
        <f t="shared" si="1"/>
        <v>34.4</v>
      </c>
    </row>
    <row r="533" ht="15.75" customHeight="1">
      <c r="A533" s="3">
        <v>10448.0</v>
      </c>
      <c r="B533" s="3">
        <v>26.0</v>
      </c>
      <c r="C533" s="2">
        <v>24.9</v>
      </c>
      <c r="D533" s="2">
        <v>6.0</v>
      </c>
      <c r="E533" s="2">
        <v>0.0</v>
      </c>
      <c r="F533" s="1">
        <f t="shared" si="1"/>
        <v>149.4</v>
      </c>
    </row>
    <row r="534" ht="15.75" customHeight="1">
      <c r="A534" s="3">
        <v>10448.0</v>
      </c>
      <c r="B534" s="3">
        <v>40.0</v>
      </c>
      <c r="C534" s="2">
        <v>14.7</v>
      </c>
      <c r="D534" s="2">
        <v>20.0</v>
      </c>
      <c r="E534" s="2">
        <v>0.0</v>
      </c>
      <c r="F534" s="1">
        <f t="shared" si="1"/>
        <v>294</v>
      </c>
    </row>
    <row r="535" ht="15.75" customHeight="1">
      <c r="A535" s="3">
        <v>10449.0</v>
      </c>
      <c r="B535" s="3">
        <v>10.0</v>
      </c>
      <c r="C535" s="2">
        <v>24.8</v>
      </c>
      <c r="D535" s="2">
        <v>14.0</v>
      </c>
      <c r="E535" s="2">
        <v>0.0</v>
      </c>
      <c r="F535" s="1">
        <f t="shared" si="1"/>
        <v>347.2</v>
      </c>
    </row>
    <row r="536" ht="15.75" customHeight="1">
      <c r="A536" s="3">
        <v>10449.0</v>
      </c>
      <c r="B536" s="3">
        <v>52.0</v>
      </c>
      <c r="C536" s="2">
        <v>5.6</v>
      </c>
      <c r="D536" s="2">
        <v>20.0</v>
      </c>
      <c r="E536" s="2">
        <v>0.0</v>
      </c>
      <c r="F536" s="1">
        <f t="shared" si="1"/>
        <v>112</v>
      </c>
    </row>
    <row r="537" ht="15.75" customHeight="1">
      <c r="A537" s="3">
        <v>10449.0</v>
      </c>
      <c r="B537" s="3">
        <v>62.0</v>
      </c>
      <c r="C537" s="2">
        <v>39.4</v>
      </c>
      <c r="D537" s="2">
        <v>35.0</v>
      </c>
      <c r="E537" s="2">
        <v>0.0</v>
      </c>
      <c r="F537" s="1">
        <f t="shared" si="1"/>
        <v>1379</v>
      </c>
    </row>
    <row r="538" ht="15.75" customHeight="1">
      <c r="A538" s="3">
        <v>10450.0</v>
      </c>
      <c r="B538" s="3">
        <v>10.0</v>
      </c>
      <c r="C538" s="2">
        <v>24.8</v>
      </c>
      <c r="D538" s="2">
        <v>20.0</v>
      </c>
      <c r="E538" s="2">
        <v>0.2</v>
      </c>
      <c r="F538" s="1">
        <f t="shared" si="1"/>
        <v>396.8</v>
      </c>
    </row>
    <row r="539" ht="15.75" customHeight="1">
      <c r="A539" s="3">
        <v>10450.0</v>
      </c>
      <c r="B539" s="3">
        <v>54.0</v>
      </c>
      <c r="C539" s="2">
        <v>5.9</v>
      </c>
      <c r="D539" s="2">
        <v>6.0</v>
      </c>
      <c r="E539" s="2">
        <v>0.2</v>
      </c>
      <c r="F539" s="1">
        <f t="shared" si="1"/>
        <v>28.32</v>
      </c>
    </row>
    <row r="540" ht="15.75" customHeight="1">
      <c r="A540" s="3">
        <v>10451.0</v>
      </c>
      <c r="B540" s="3">
        <v>55.0</v>
      </c>
      <c r="C540" s="2">
        <v>19.2</v>
      </c>
      <c r="D540" s="2">
        <v>120.0</v>
      </c>
      <c r="E540" s="2">
        <v>0.1</v>
      </c>
      <c r="F540" s="1">
        <f t="shared" si="1"/>
        <v>2073.6</v>
      </c>
    </row>
    <row r="541" ht="15.75" customHeight="1">
      <c r="A541" s="3">
        <v>10451.0</v>
      </c>
      <c r="B541" s="3">
        <v>64.0</v>
      </c>
      <c r="C541" s="2">
        <v>26.6</v>
      </c>
      <c r="D541" s="2">
        <v>35.0</v>
      </c>
      <c r="E541" s="2">
        <v>0.1</v>
      </c>
      <c r="F541" s="1">
        <f t="shared" si="1"/>
        <v>837.9</v>
      </c>
    </row>
    <row r="542" ht="15.75" customHeight="1">
      <c r="A542" s="3">
        <v>10451.0</v>
      </c>
      <c r="B542" s="3">
        <v>65.0</v>
      </c>
      <c r="C542" s="2">
        <v>16.8</v>
      </c>
      <c r="D542" s="2">
        <v>28.0</v>
      </c>
      <c r="E542" s="2">
        <v>0.1</v>
      </c>
      <c r="F542" s="1">
        <f t="shared" si="1"/>
        <v>423.36</v>
      </c>
    </row>
    <row r="543" ht="15.75" customHeight="1">
      <c r="A543" s="3">
        <v>10451.0</v>
      </c>
      <c r="B543" s="3">
        <v>77.0</v>
      </c>
      <c r="C543" s="2">
        <v>10.4</v>
      </c>
      <c r="D543" s="2">
        <v>55.0</v>
      </c>
      <c r="E543" s="2">
        <v>0.1</v>
      </c>
      <c r="F543" s="1">
        <f t="shared" si="1"/>
        <v>514.8</v>
      </c>
    </row>
    <row r="544" ht="15.75" customHeight="1">
      <c r="A544" s="3">
        <v>10452.0</v>
      </c>
      <c r="B544" s="3">
        <v>28.0</v>
      </c>
      <c r="C544" s="2">
        <v>36.4</v>
      </c>
      <c r="D544" s="2">
        <v>15.0</v>
      </c>
      <c r="E544" s="2">
        <v>0.0</v>
      </c>
      <c r="F544" s="1">
        <f t="shared" si="1"/>
        <v>546</v>
      </c>
    </row>
    <row r="545" ht="15.75" customHeight="1">
      <c r="A545" s="3">
        <v>10452.0</v>
      </c>
      <c r="B545" s="3">
        <v>44.0</v>
      </c>
      <c r="C545" s="2">
        <v>15.5</v>
      </c>
      <c r="D545" s="2">
        <v>100.0</v>
      </c>
      <c r="E545" s="2">
        <v>0.05</v>
      </c>
      <c r="F545" s="1">
        <f t="shared" si="1"/>
        <v>1472.5</v>
      </c>
    </row>
    <row r="546" ht="15.75" customHeight="1">
      <c r="A546" s="3">
        <v>10453.0</v>
      </c>
      <c r="B546" s="3">
        <v>48.0</v>
      </c>
      <c r="C546" s="2">
        <v>10.2</v>
      </c>
      <c r="D546" s="2">
        <v>15.0</v>
      </c>
      <c r="E546" s="2">
        <v>0.1</v>
      </c>
      <c r="F546" s="1">
        <f t="shared" si="1"/>
        <v>137.7</v>
      </c>
    </row>
    <row r="547" ht="15.75" customHeight="1">
      <c r="A547" s="3">
        <v>10453.0</v>
      </c>
      <c r="B547" s="3">
        <v>70.0</v>
      </c>
      <c r="C547" s="2">
        <v>12.0</v>
      </c>
      <c r="D547" s="2">
        <v>25.0</v>
      </c>
      <c r="E547" s="2">
        <v>0.1</v>
      </c>
      <c r="F547" s="1">
        <f t="shared" si="1"/>
        <v>270</v>
      </c>
    </row>
    <row r="548" ht="15.75" customHeight="1">
      <c r="A548" s="3">
        <v>10454.0</v>
      </c>
      <c r="B548" s="3">
        <v>16.0</v>
      </c>
      <c r="C548" s="2">
        <v>13.9</v>
      </c>
      <c r="D548" s="2">
        <v>20.0</v>
      </c>
      <c r="E548" s="2">
        <v>0.2</v>
      </c>
      <c r="F548" s="1">
        <f t="shared" si="1"/>
        <v>222.4</v>
      </c>
    </row>
    <row r="549" ht="15.75" customHeight="1">
      <c r="A549" s="3">
        <v>10454.0</v>
      </c>
      <c r="B549" s="3">
        <v>33.0</v>
      </c>
      <c r="C549" s="2">
        <v>2.0</v>
      </c>
      <c r="D549" s="2">
        <v>20.0</v>
      </c>
      <c r="E549" s="2">
        <v>0.2</v>
      </c>
      <c r="F549" s="1">
        <f t="shared" si="1"/>
        <v>32</v>
      </c>
    </row>
    <row r="550" ht="15.75" customHeight="1">
      <c r="A550" s="3">
        <v>10454.0</v>
      </c>
      <c r="B550" s="3">
        <v>46.0</v>
      </c>
      <c r="C550" s="2">
        <v>9.6</v>
      </c>
      <c r="D550" s="2">
        <v>10.0</v>
      </c>
      <c r="E550" s="2">
        <v>0.2</v>
      </c>
      <c r="F550" s="1">
        <f t="shared" si="1"/>
        <v>76.8</v>
      </c>
    </row>
    <row r="551" ht="15.75" customHeight="1">
      <c r="A551" s="3">
        <v>10455.0</v>
      </c>
      <c r="B551" s="3">
        <v>39.0</v>
      </c>
      <c r="C551" s="2">
        <v>14.4</v>
      </c>
      <c r="D551" s="2">
        <v>20.0</v>
      </c>
      <c r="E551" s="2">
        <v>0.0</v>
      </c>
      <c r="F551" s="1">
        <f t="shared" si="1"/>
        <v>288</v>
      </c>
    </row>
    <row r="552" ht="15.75" customHeight="1">
      <c r="A552" s="3">
        <v>10455.0</v>
      </c>
      <c r="B552" s="3">
        <v>53.0</v>
      </c>
      <c r="C552" s="2">
        <v>26.2</v>
      </c>
      <c r="D552" s="2">
        <v>50.0</v>
      </c>
      <c r="E552" s="2">
        <v>0.0</v>
      </c>
      <c r="F552" s="1">
        <f t="shared" si="1"/>
        <v>1310</v>
      </c>
    </row>
    <row r="553" ht="15.75" customHeight="1">
      <c r="A553" s="3">
        <v>10455.0</v>
      </c>
      <c r="B553" s="3">
        <v>61.0</v>
      </c>
      <c r="C553" s="2">
        <v>22.8</v>
      </c>
      <c r="D553" s="2">
        <v>25.0</v>
      </c>
      <c r="E553" s="2">
        <v>0.0</v>
      </c>
      <c r="F553" s="1">
        <f t="shared" si="1"/>
        <v>570</v>
      </c>
    </row>
    <row r="554" ht="15.75" customHeight="1">
      <c r="A554" s="3">
        <v>10455.0</v>
      </c>
      <c r="B554" s="3">
        <v>71.0</v>
      </c>
      <c r="C554" s="2">
        <v>17.2</v>
      </c>
      <c r="D554" s="2">
        <v>30.0</v>
      </c>
      <c r="E554" s="2">
        <v>0.0</v>
      </c>
      <c r="F554" s="1">
        <f t="shared" si="1"/>
        <v>516</v>
      </c>
    </row>
    <row r="555" ht="15.75" customHeight="1">
      <c r="A555" s="3">
        <v>10456.0</v>
      </c>
      <c r="B555" s="3">
        <v>21.0</v>
      </c>
      <c r="C555" s="2">
        <v>8.0</v>
      </c>
      <c r="D555" s="2">
        <v>40.0</v>
      </c>
      <c r="E555" s="2">
        <v>0.15</v>
      </c>
      <c r="F555" s="1">
        <f t="shared" si="1"/>
        <v>272</v>
      </c>
    </row>
    <row r="556" ht="15.75" customHeight="1">
      <c r="A556" s="3">
        <v>10456.0</v>
      </c>
      <c r="B556" s="3">
        <v>49.0</v>
      </c>
      <c r="C556" s="2">
        <v>16.0</v>
      </c>
      <c r="D556" s="2">
        <v>21.0</v>
      </c>
      <c r="E556" s="2">
        <v>0.15</v>
      </c>
      <c r="F556" s="1">
        <f t="shared" si="1"/>
        <v>285.6</v>
      </c>
    </row>
    <row r="557" ht="15.75" customHeight="1">
      <c r="A557" s="3">
        <v>10457.0</v>
      </c>
      <c r="B557" s="3">
        <v>59.0</v>
      </c>
      <c r="C557" s="2">
        <v>44.0</v>
      </c>
      <c r="D557" s="2">
        <v>36.0</v>
      </c>
      <c r="E557" s="2">
        <v>0.0</v>
      </c>
      <c r="F557" s="1">
        <f t="shared" si="1"/>
        <v>1584</v>
      </c>
    </row>
    <row r="558" ht="15.75" customHeight="1">
      <c r="A558" s="3">
        <v>10458.0</v>
      </c>
      <c r="B558" s="3">
        <v>26.0</v>
      </c>
      <c r="C558" s="2">
        <v>24.9</v>
      </c>
      <c r="D558" s="2">
        <v>30.0</v>
      </c>
      <c r="E558" s="2">
        <v>0.0</v>
      </c>
      <c r="F558" s="1">
        <f t="shared" si="1"/>
        <v>747</v>
      </c>
    </row>
    <row r="559" ht="15.75" customHeight="1">
      <c r="A559" s="3">
        <v>10458.0</v>
      </c>
      <c r="B559" s="3">
        <v>28.0</v>
      </c>
      <c r="C559" s="2">
        <v>36.4</v>
      </c>
      <c r="D559" s="2">
        <v>30.0</v>
      </c>
      <c r="E559" s="2">
        <v>0.0</v>
      </c>
      <c r="F559" s="1">
        <f t="shared" si="1"/>
        <v>1092</v>
      </c>
    </row>
    <row r="560" ht="15.75" customHeight="1">
      <c r="A560" s="3">
        <v>10458.0</v>
      </c>
      <c r="B560" s="3">
        <v>43.0</v>
      </c>
      <c r="C560" s="2">
        <v>36.8</v>
      </c>
      <c r="D560" s="2">
        <v>20.0</v>
      </c>
      <c r="E560" s="2">
        <v>0.0</v>
      </c>
      <c r="F560" s="1">
        <f t="shared" si="1"/>
        <v>736</v>
      </c>
    </row>
    <row r="561" ht="15.75" customHeight="1">
      <c r="A561" s="3">
        <v>10458.0</v>
      </c>
      <c r="B561" s="3">
        <v>56.0</v>
      </c>
      <c r="C561" s="2">
        <v>30.4</v>
      </c>
      <c r="D561" s="2">
        <v>15.0</v>
      </c>
      <c r="E561" s="2">
        <v>0.0</v>
      </c>
      <c r="F561" s="1">
        <f t="shared" si="1"/>
        <v>456</v>
      </c>
    </row>
    <row r="562" ht="15.75" customHeight="1">
      <c r="A562" s="3">
        <v>10458.0</v>
      </c>
      <c r="B562" s="3">
        <v>71.0</v>
      </c>
      <c r="C562" s="2">
        <v>17.2</v>
      </c>
      <c r="D562" s="2">
        <v>50.0</v>
      </c>
      <c r="E562" s="2">
        <v>0.0</v>
      </c>
      <c r="F562" s="1">
        <f t="shared" si="1"/>
        <v>860</v>
      </c>
    </row>
    <row r="563" ht="15.75" customHeight="1">
      <c r="A563" s="3">
        <v>10459.0</v>
      </c>
      <c r="B563" s="3">
        <v>7.0</v>
      </c>
      <c r="C563" s="2">
        <v>24.0</v>
      </c>
      <c r="D563" s="2">
        <v>16.0</v>
      </c>
      <c r="E563" s="2">
        <v>0.05</v>
      </c>
      <c r="F563" s="1">
        <f t="shared" si="1"/>
        <v>364.8</v>
      </c>
    </row>
    <row r="564" ht="15.75" customHeight="1">
      <c r="A564" s="3">
        <v>10459.0</v>
      </c>
      <c r="B564" s="3">
        <v>46.0</v>
      </c>
      <c r="C564" s="2">
        <v>9.6</v>
      </c>
      <c r="D564" s="2">
        <v>20.0</v>
      </c>
      <c r="E564" s="2">
        <v>0.05</v>
      </c>
      <c r="F564" s="1">
        <f t="shared" si="1"/>
        <v>182.4</v>
      </c>
    </row>
    <row r="565" ht="15.75" customHeight="1">
      <c r="A565" s="3">
        <v>10459.0</v>
      </c>
      <c r="B565" s="3">
        <v>72.0</v>
      </c>
      <c r="C565" s="2">
        <v>27.8</v>
      </c>
      <c r="D565" s="2">
        <v>40.0</v>
      </c>
      <c r="E565" s="2">
        <v>0.0</v>
      </c>
      <c r="F565" s="1">
        <f t="shared" si="1"/>
        <v>1112</v>
      </c>
    </row>
    <row r="566" ht="15.75" customHeight="1">
      <c r="A566" s="3">
        <v>10460.0</v>
      </c>
      <c r="B566" s="3">
        <v>68.0</v>
      </c>
      <c r="C566" s="2">
        <v>10.0</v>
      </c>
      <c r="D566" s="2">
        <v>21.0</v>
      </c>
      <c r="E566" s="2">
        <v>0.25</v>
      </c>
      <c r="F566" s="1">
        <f t="shared" si="1"/>
        <v>157.5</v>
      </c>
    </row>
    <row r="567" ht="15.75" customHeight="1">
      <c r="A567" s="3">
        <v>10460.0</v>
      </c>
      <c r="B567" s="3">
        <v>75.0</v>
      </c>
      <c r="C567" s="2">
        <v>6.2</v>
      </c>
      <c r="D567" s="2">
        <v>4.0</v>
      </c>
      <c r="E567" s="2">
        <v>0.25</v>
      </c>
      <c r="F567" s="1">
        <f t="shared" si="1"/>
        <v>18.6</v>
      </c>
    </row>
    <row r="568" ht="15.75" customHeight="1">
      <c r="A568" s="3">
        <v>10461.0</v>
      </c>
      <c r="B568" s="3">
        <v>21.0</v>
      </c>
      <c r="C568" s="2">
        <v>8.0</v>
      </c>
      <c r="D568" s="2">
        <v>40.0</v>
      </c>
      <c r="E568" s="2">
        <v>0.25</v>
      </c>
      <c r="F568" s="1">
        <f t="shared" si="1"/>
        <v>240</v>
      </c>
    </row>
    <row r="569" ht="15.75" customHeight="1">
      <c r="A569" s="3">
        <v>10461.0</v>
      </c>
      <c r="B569" s="3">
        <v>30.0</v>
      </c>
      <c r="C569" s="2">
        <v>20.7</v>
      </c>
      <c r="D569" s="2">
        <v>28.0</v>
      </c>
      <c r="E569" s="2">
        <v>0.25</v>
      </c>
      <c r="F569" s="1">
        <f t="shared" si="1"/>
        <v>434.7</v>
      </c>
    </row>
    <row r="570" ht="15.75" customHeight="1">
      <c r="A570" s="3">
        <v>10461.0</v>
      </c>
      <c r="B570" s="3">
        <v>55.0</v>
      </c>
      <c r="C570" s="2">
        <v>19.2</v>
      </c>
      <c r="D570" s="2">
        <v>60.0</v>
      </c>
      <c r="E570" s="2">
        <v>0.25</v>
      </c>
      <c r="F570" s="1">
        <f t="shared" si="1"/>
        <v>864</v>
      </c>
    </row>
    <row r="571" ht="15.75" customHeight="1">
      <c r="A571" s="3">
        <v>10462.0</v>
      </c>
      <c r="B571" s="3">
        <v>13.0</v>
      </c>
      <c r="C571" s="2">
        <v>4.8</v>
      </c>
      <c r="D571" s="2">
        <v>1.0</v>
      </c>
      <c r="E571" s="2">
        <v>0.0</v>
      </c>
      <c r="F571" s="1">
        <f t="shared" si="1"/>
        <v>4.8</v>
      </c>
    </row>
    <row r="572" ht="15.75" customHeight="1">
      <c r="A572" s="3">
        <v>10462.0</v>
      </c>
      <c r="B572" s="3">
        <v>23.0</v>
      </c>
      <c r="C572" s="2">
        <v>7.2</v>
      </c>
      <c r="D572" s="2">
        <v>21.0</v>
      </c>
      <c r="E572" s="2">
        <v>0.0</v>
      </c>
      <c r="F572" s="1">
        <f t="shared" si="1"/>
        <v>151.2</v>
      </c>
    </row>
    <row r="573" ht="15.75" customHeight="1">
      <c r="A573" s="3">
        <v>10463.0</v>
      </c>
      <c r="B573" s="3">
        <v>19.0</v>
      </c>
      <c r="C573" s="2">
        <v>7.3</v>
      </c>
      <c r="D573" s="2">
        <v>21.0</v>
      </c>
      <c r="E573" s="2">
        <v>0.0</v>
      </c>
      <c r="F573" s="1">
        <f t="shared" si="1"/>
        <v>153.3</v>
      </c>
    </row>
    <row r="574" ht="15.75" customHeight="1">
      <c r="A574" s="3">
        <v>10463.0</v>
      </c>
      <c r="B574" s="3">
        <v>42.0</v>
      </c>
      <c r="C574" s="2">
        <v>11.2</v>
      </c>
      <c r="D574" s="2">
        <v>50.0</v>
      </c>
      <c r="E574" s="2">
        <v>0.0</v>
      </c>
      <c r="F574" s="1">
        <f t="shared" si="1"/>
        <v>560</v>
      </c>
    </row>
    <row r="575" ht="15.75" customHeight="1">
      <c r="A575" s="3">
        <v>10464.0</v>
      </c>
      <c r="B575" s="3">
        <v>4.0</v>
      </c>
      <c r="C575" s="2">
        <v>17.6</v>
      </c>
      <c r="D575" s="2">
        <v>16.0</v>
      </c>
      <c r="E575" s="2">
        <v>0.2</v>
      </c>
      <c r="F575" s="1">
        <f t="shared" si="1"/>
        <v>225.28</v>
      </c>
    </row>
    <row r="576" ht="15.75" customHeight="1">
      <c r="A576" s="3">
        <v>10464.0</v>
      </c>
      <c r="B576" s="3">
        <v>43.0</v>
      </c>
      <c r="C576" s="2">
        <v>36.8</v>
      </c>
      <c r="D576" s="2">
        <v>3.0</v>
      </c>
      <c r="E576" s="2">
        <v>0.0</v>
      </c>
      <c r="F576" s="1">
        <f t="shared" si="1"/>
        <v>110.4</v>
      </c>
    </row>
    <row r="577" ht="15.75" customHeight="1">
      <c r="A577" s="3">
        <v>10464.0</v>
      </c>
      <c r="B577" s="3">
        <v>56.0</v>
      </c>
      <c r="C577" s="2">
        <v>30.4</v>
      </c>
      <c r="D577" s="2">
        <v>30.0</v>
      </c>
      <c r="E577" s="2">
        <v>0.2</v>
      </c>
      <c r="F577" s="1">
        <f t="shared" si="1"/>
        <v>729.6</v>
      </c>
    </row>
    <row r="578" ht="15.75" customHeight="1">
      <c r="A578" s="3">
        <v>10464.0</v>
      </c>
      <c r="B578" s="3">
        <v>60.0</v>
      </c>
      <c r="C578" s="2">
        <v>27.2</v>
      </c>
      <c r="D578" s="2">
        <v>20.0</v>
      </c>
      <c r="E578" s="2">
        <v>0.0</v>
      </c>
      <c r="F578" s="1">
        <f t="shared" si="1"/>
        <v>544</v>
      </c>
    </row>
    <row r="579" ht="15.75" customHeight="1">
      <c r="A579" s="3">
        <v>10465.0</v>
      </c>
      <c r="B579" s="3">
        <v>24.0</v>
      </c>
      <c r="C579" s="2">
        <v>3.6</v>
      </c>
      <c r="D579" s="2">
        <v>25.0</v>
      </c>
      <c r="E579" s="2">
        <v>0.0</v>
      </c>
      <c r="F579" s="1">
        <f t="shared" si="1"/>
        <v>90</v>
      </c>
    </row>
    <row r="580" ht="15.75" customHeight="1">
      <c r="A580" s="3">
        <v>10465.0</v>
      </c>
      <c r="B580" s="3">
        <v>29.0</v>
      </c>
      <c r="C580" s="2">
        <v>99.0</v>
      </c>
      <c r="D580" s="2">
        <v>18.0</v>
      </c>
      <c r="E580" s="2">
        <v>0.1</v>
      </c>
      <c r="F580" s="1">
        <f t="shared" si="1"/>
        <v>1603.8</v>
      </c>
    </row>
    <row r="581" ht="15.75" customHeight="1">
      <c r="A581" s="3">
        <v>10465.0</v>
      </c>
      <c r="B581" s="3">
        <v>40.0</v>
      </c>
      <c r="C581" s="2">
        <v>14.7</v>
      </c>
      <c r="D581" s="2">
        <v>20.0</v>
      </c>
      <c r="E581" s="2">
        <v>0.0</v>
      </c>
      <c r="F581" s="1">
        <f t="shared" si="1"/>
        <v>294</v>
      </c>
    </row>
    <row r="582" ht="15.75" customHeight="1">
      <c r="A582" s="3">
        <v>10465.0</v>
      </c>
      <c r="B582" s="3">
        <v>45.0</v>
      </c>
      <c r="C582" s="2">
        <v>7.6</v>
      </c>
      <c r="D582" s="2">
        <v>30.0</v>
      </c>
      <c r="E582" s="2">
        <v>0.1</v>
      </c>
      <c r="F582" s="1">
        <f t="shared" si="1"/>
        <v>205.2</v>
      </c>
    </row>
    <row r="583" ht="15.75" customHeight="1">
      <c r="A583" s="3">
        <v>10465.0</v>
      </c>
      <c r="B583" s="3">
        <v>50.0</v>
      </c>
      <c r="C583" s="2">
        <v>13.0</v>
      </c>
      <c r="D583" s="2">
        <v>25.0</v>
      </c>
      <c r="E583" s="2">
        <v>0.0</v>
      </c>
      <c r="F583" s="1">
        <f t="shared" si="1"/>
        <v>325</v>
      </c>
    </row>
    <row r="584" ht="15.75" customHeight="1">
      <c r="A584" s="3">
        <v>10466.0</v>
      </c>
      <c r="B584" s="3">
        <v>11.0</v>
      </c>
      <c r="C584" s="2">
        <v>16.8</v>
      </c>
      <c r="D584" s="2">
        <v>10.0</v>
      </c>
      <c r="E584" s="2">
        <v>0.0</v>
      </c>
      <c r="F584" s="1">
        <f t="shared" si="1"/>
        <v>168</v>
      </c>
    </row>
    <row r="585" ht="15.75" customHeight="1">
      <c r="A585" s="3">
        <v>10466.0</v>
      </c>
      <c r="B585" s="3">
        <v>46.0</v>
      </c>
      <c r="C585" s="2">
        <v>9.6</v>
      </c>
      <c r="D585" s="2">
        <v>5.0</v>
      </c>
      <c r="E585" s="2">
        <v>0.0</v>
      </c>
      <c r="F585" s="1">
        <f t="shared" si="1"/>
        <v>48</v>
      </c>
    </row>
    <row r="586" ht="15.75" customHeight="1">
      <c r="A586" s="3">
        <v>10467.0</v>
      </c>
      <c r="B586" s="3">
        <v>24.0</v>
      </c>
      <c r="C586" s="2">
        <v>3.6</v>
      </c>
      <c r="D586" s="2">
        <v>28.0</v>
      </c>
      <c r="E586" s="2">
        <v>0.0</v>
      </c>
      <c r="F586" s="1">
        <f t="shared" si="1"/>
        <v>100.8</v>
      </c>
    </row>
    <row r="587" ht="15.75" customHeight="1">
      <c r="A587" s="3">
        <v>10467.0</v>
      </c>
      <c r="B587" s="3">
        <v>25.0</v>
      </c>
      <c r="C587" s="2">
        <v>11.2</v>
      </c>
      <c r="D587" s="2">
        <v>12.0</v>
      </c>
      <c r="E587" s="2">
        <v>0.0</v>
      </c>
      <c r="F587" s="1">
        <f t="shared" si="1"/>
        <v>134.4</v>
      </c>
    </row>
    <row r="588" ht="15.75" customHeight="1">
      <c r="A588" s="3">
        <v>10468.0</v>
      </c>
      <c r="B588" s="3">
        <v>30.0</v>
      </c>
      <c r="C588" s="2">
        <v>20.7</v>
      </c>
      <c r="D588" s="2">
        <v>8.0</v>
      </c>
      <c r="E588" s="2">
        <v>0.0</v>
      </c>
      <c r="F588" s="1">
        <f t="shared" si="1"/>
        <v>165.6</v>
      </c>
    </row>
    <row r="589" ht="15.75" customHeight="1">
      <c r="A589" s="3">
        <v>10468.0</v>
      </c>
      <c r="B589" s="3">
        <v>43.0</v>
      </c>
      <c r="C589" s="2">
        <v>36.8</v>
      </c>
      <c r="D589" s="2">
        <v>15.0</v>
      </c>
      <c r="E589" s="2">
        <v>0.0</v>
      </c>
      <c r="F589" s="1">
        <f t="shared" si="1"/>
        <v>552</v>
      </c>
    </row>
    <row r="590" ht="15.75" customHeight="1">
      <c r="A590" s="3">
        <v>10469.0</v>
      </c>
      <c r="B590" s="3">
        <v>2.0</v>
      </c>
      <c r="C590" s="2">
        <v>15.2</v>
      </c>
      <c r="D590" s="2">
        <v>40.0</v>
      </c>
      <c r="E590" s="2">
        <v>0.15</v>
      </c>
      <c r="F590" s="1">
        <f t="shared" si="1"/>
        <v>516.8</v>
      </c>
    </row>
    <row r="591" ht="15.75" customHeight="1">
      <c r="A591" s="3">
        <v>10469.0</v>
      </c>
      <c r="B591" s="3">
        <v>16.0</v>
      </c>
      <c r="C591" s="2">
        <v>13.9</v>
      </c>
      <c r="D591" s="2">
        <v>35.0</v>
      </c>
      <c r="E591" s="2">
        <v>0.15</v>
      </c>
      <c r="F591" s="1">
        <f t="shared" si="1"/>
        <v>413.525</v>
      </c>
    </row>
    <row r="592" ht="15.75" customHeight="1">
      <c r="A592" s="3">
        <v>10469.0</v>
      </c>
      <c r="B592" s="3">
        <v>44.0</v>
      </c>
      <c r="C592" s="2">
        <v>15.5</v>
      </c>
      <c r="D592" s="2">
        <v>2.0</v>
      </c>
      <c r="E592" s="2">
        <v>0.15</v>
      </c>
      <c r="F592" s="1">
        <f t="shared" si="1"/>
        <v>26.35</v>
      </c>
    </row>
    <row r="593" ht="15.75" customHeight="1">
      <c r="A593" s="3">
        <v>10470.0</v>
      </c>
      <c r="B593" s="3">
        <v>18.0</v>
      </c>
      <c r="C593" s="2">
        <v>50.0</v>
      </c>
      <c r="D593" s="2">
        <v>30.0</v>
      </c>
      <c r="E593" s="2">
        <v>0.0</v>
      </c>
      <c r="F593" s="1">
        <f t="shared" si="1"/>
        <v>1500</v>
      </c>
    </row>
    <row r="594" ht="15.75" customHeight="1">
      <c r="A594" s="3">
        <v>10470.0</v>
      </c>
      <c r="B594" s="3">
        <v>23.0</v>
      </c>
      <c r="C594" s="2">
        <v>7.2</v>
      </c>
      <c r="D594" s="2">
        <v>15.0</v>
      </c>
      <c r="E594" s="2">
        <v>0.0</v>
      </c>
      <c r="F594" s="1">
        <f t="shared" si="1"/>
        <v>108</v>
      </c>
    </row>
    <row r="595" ht="15.75" customHeight="1">
      <c r="A595" s="3">
        <v>10470.0</v>
      </c>
      <c r="B595" s="3">
        <v>64.0</v>
      </c>
      <c r="C595" s="2">
        <v>26.6</v>
      </c>
      <c r="D595" s="2">
        <v>8.0</v>
      </c>
      <c r="E595" s="2">
        <v>0.0</v>
      </c>
      <c r="F595" s="1">
        <f t="shared" si="1"/>
        <v>212.8</v>
      </c>
    </row>
    <row r="596" ht="15.75" customHeight="1">
      <c r="A596" s="3">
        <v>10471.0</v>
      </c>
      <c r="B596" s="3">
        <v>7.0</v>
      </c>
      <c r="C596" s="2">
        <v>24.0</v>
      </c>
      <c r="D596" s="2">
        <v>30.0</v>
      </c>
      <c r="E596" s="2">
        <v>0.0</v>
      </c>
      <c r="F596" s="1">
        <f t="shared" si="1"/>
        <v>720</v>
      </c>
    </row>
    <row r="597" ht="15.75" customHeight="1">
      <c r="A597" s="3">
        <v>10471.0</v>
      </c>
      <c r="B597" s="3">
        <v>56.0</v>
      </c>
      <c r="C597" s="2">
        <v>30.4</v>
      </c>
      <c r="D597" s="2">
        <v>20.0</v>
      </c>
      <c r="E597" s="2">
        <v>0.0</v>
      </c>
      <c r="F597" s="1">
        <f t="shared" si="1"/>
        <v>608</v>
      </c>
    </row>
    <row r="598" ht="15.75" customHeight="1">
      <c r="A598" s="3">
        <v>10472.0</v>
      </c>
      <c r="B598" s="3">
        <v>24.0</v>
      </c>
      <c r="C598" s="2">
        <v>3.6</v>
      </c>
      <c r="D598" s="2">
        <v>80.0</v>
      </c>
      <c r="E598" s="2">
        <v>0.05</v>
      </c>
      <c r="F598" s="1">
        <f t="shared" si="1"/>
        <v>273.6</v>
      </c>
    </row>
    <row r="599" ht="15.75" customHeight="1">
      <c r="A599" s="3">
        <v>10472.0</v>
      </c>
      <c r="B599" s="3">
        <v>51.0</v>
      </c>
      <c r="C599" s="2">
        <v>42.4</v>
      </c>
      <c r="D599" s="2">
        <v>18.0</v>
      </c>
      <c r="E599" s="2">
        <v>0.0</v>
      </c>
      <c r="F599" s="1">
        <f t="shared" si="1"/>
        <v>763.2</v>
      </c>
    </row>
    <row r="600" ht="15.75" customHeight="1">
      <c r="A600" s="3">
        <v>10473.0</v>
      </c>
      <c r="B600" s="3">
        <v>33.0</v>
      </c>
      <c r="C600" s="2">
        <v>2.0</v>
      </c>
      <c r="D600" s="2">
        <v>12.0</v>
      </c>
      <c r="E600" s="2">
        <v>0.0</v>
      </c>
      <c r="F600" s="1">
        <f t="shared" si="1"/>
        <v>24</v>
      </c>
    </row>
    <row r="601" ht="15.75" customHeight="1">
      <c r="A601" s="3">
        <v>10473.0</v>
      </c>
      <c r="B601" s="3">
        <v>71.0</v>
      </c>
      <c r="C601" s="2">
        <v>17.2</v>
      </c>
      <c r="D601" s="2">
        <v>12.0</v>
      </c>
      <c r="E601" s="2">
        <v>0.0</v>
      </c>
      <c r="F601" s="1">
        <f t="shared" si="1"/>
        <v>206.4</v>
      </c>
    </row>
    <row r="602" ht="15.75" customHeight="1">
      <c r="A602" s="3">
        <v>10474.0</v>
      </c>
      <c r="B602" s="3">
        <v>14.0</v>
      </c>
      <c r="C602" s="2">
        <v>18.6</v>
      </c>
      <c r="D602" s="2">
        <v>12.0</v>
      </c>
      <c r="E602" s="2">
        <v>0.0</v>
      </c>
      <c r="F602" s="1">
        <f t="shared" si="1"/>
        <v>223.2</v>
      </c>
    </row>
    <row r="603" ht="15.75" customHeight="1">
      <c r="A603" s="3">
        <v>10474.0</v>
      </c>
      <c r="B603" s="3">
        <v>28.0</v>
      </c>
      <c r="C603" s="2">
        <v>36.4</v>
      </c>
      <c r="D603" s="2">
        <v>18.0</v>
      </c>
      <c r="E603" s="2">
        <v>0.0</v>
      </c>
      <c r="F603" s="1">
        <f t="shared" si="1"/>
        <v>655.2</v>
      </c>
    </row>
    <row r="604" ht="15.75" customHeight="1">
      <c r="A604" s="3">
        <v>10474.0</v>
      </c>
      <c r="B604" s="3">
        <v>40.0</v>
      </c>
      <c r="C604" s="2">
        <v>14.7</v>
      </c>
      <c r="D604" s="2">
        <v>21.0</v>
      </c>
      <c r="E604" s="2">
        <v>0.0</v>
      </c>
      <c r="F604" s="1">
        <f t="shared" si="1"/>
        <v>308.7</v>
      </c>
    </row>
    <row r="605" ht="15.75" customHeight="1">
      <c r="A605" s="3">
        <v>10474.0</v>
      </c>
      <c r="B605" s="3">
        <v>75.0</v>
      </c>
      <c r="C605" s="2">
        <v>6.2</v>
      </c>
      <c r="D605" s="2">
        <v>10.0</v>
      </c>
      <c r="E605" s="2">
        <v>0.0</v>
      </c>
      <c r="F605" s="1">
        <f t="shared" si="1"/>
        <v>62</v>
      </c>
    </row>
    <row r="606" ht="15.75" customHeight="1">
      <c r="A606" s="3">
        <v>10475.0</v>
      </c>
      <c r="B606" s="3">
        <v>31.0</v>
      </c>
      <c r="C606" s="2">
        <v>10.0</v>
      </c>
      <c r="D606" s="2">
        <v>35.0</v>
      </c>
      <c r="E606" s="2">
        <v>0.15</v>
      </c>
      <c r="F606" s="1">
        <f t="shared" si="1"/>
        <v>297.5</v>
      </c>
    </row>
    <row r="607" ht="15.75" customHeight="1">
      <c r="A607" s="3">
        <v>10475.0</v>
      </c>
      <c r="B607" s="3">
        <v>66.0</v>
      </c>
      <c r="C607" s="2">
        <v>13.6</v>
      </c>
      <c r="D607" s="2">
        <v>60.0</v>
      </c>
      <c r="E607" s="2">
        <v>0.15</v>
      </c>
      <c r="F607" s="1">
        <f t="shared" si="1"/>
        <v>693.6</v>
      </c>
    </row>
    <row r="608" ht="15.75" customHeight="1">
      <c r="A608" s="3">
        <v>10475.0</v>
      </c>
      <c r="B608" s="3">
        <v>76.0</v>
      </c>
      <c r="C608" s="2">
        <v>14.4</v>
      </c>
      <c r="D608" s="2">
        <v>42.0</v>
      </c>
      <c r="E608" s="2">
        <v>0.15</v>
      </c>
      <c r="F608" s="1">
        <f t="shared" si="1"/>
        <v>514.08</v>
      </c>
    </row>
    <row r="609" ht="15.75" customHeight="1">
      <c r="A609" s="3">
        <v>10476.0</v>
      </c>
      <c r="B609" s="3">
        <v>55.0</v>
      </c>
      <c r="C609" s="2">
        <v>19.2</v>
      </c>
      <c r="D609" s="2">
        <v>2.0</v>
      </c>
      <c r="E609" s="2">
        <v>0.05</v>
      </c>
      <c r="F609" s="1">
        <f t="shared" si="1"/>
        <v>36.48</v>
      </c>
    </row>
    <row r="610" ht="15.75" customHeight="1">
      <c r="A610" s="3">
        <v>10476.0</v>
      </c>
      <c r="B610" s="3">
        <v>70.0</v>
      </c>
      <c r="C610" s="2">
        <v>12.0</v>
      </c>
      <c r="D610" s="2">
        <v>12.0</v>
      </c>
      <c r="E610" s="2">
        <v>0.0</v>
      </c>
      <c r="F610" s="1">
        <f t="shared" si="1"/>
        <v>144</v>
      </c>
    </row>
    <row r="611" ht="15.75" customHeight="1">
      <c r="A611" s="3">
        <v>10477.0</v>
      </c>
      <c r="B611" s="3">
        <v>1.0</v>
      </c>
      <c r="C611" s="2">
        <v>14.4</v>
      </c>
      <c r="D611" s="2">
        <v>15.0</v>
      </c>
      <c r="E611" s="2">
        <v>0.0</v>
      </c>
      <c r="F611" s="1">
        <f t="shared" si="1"/>
        <v>216</v>
      </c>
    </row>
    <row r="612" ht="15.75" customHeight="1">
      <c r="A612" s="3">
        <v>10477.0</v>
      </c>
      <c r="B612" s="3">
        <v>21.0</v>
      </c>
      <c r="C612" s="2">
        <v>8.0</v>
      </c>
      <c r="D612" s="2">
        <v>21.0</v>
      </c>
      <c r="E612" s="2">
        <v>0.25</v>
      </c>
      <c r="F612" s="1">
        <f t="shared" si="1"/>
        <v>126</v>
      </c>
    </row>
    <row r="613" ht="15.75" customHeight="1">
      <c r="A613" s="3">
        <v>10477.0</v>
      </c>
      <c r="B613" s="3">
        <v>39.0</v>
      </c>
      <c r="C613" s="2">
        <v>14.4</v>
      </c>
      <c r="D613" s="2">
        <v>20.0</v>
      </c>
      <c r="E613" s="2">
        <v>0.25</v>
      </c>
      <c r="F613" s="1">
        <f t="shared" si="1"/>
        <v>216</v>
      </c>
    </row>
    <row r="614" ht="15.75" customHeight="1">
      <c r="A614" s="3">
        <v>10478.0</v>
      </c>
      <c r="B614" s="3">
        <v>10.0</v>
      </c>
      <c r="C614" s="2">
        <v>24.8</v>
      </c>
      <c r="D614" s="2">
        <v>20.0</v>
      </c>
      <c r="E614" s="2">
        <v>0.05</v>
      </c>
      <c r="F614" s="1">
        <f t="shared" si="1"/>
        <v>471.2</v>
      </c>
    </row>
    <row r="615" ht="15.75" customHeight="1">
      <c r="A615" s="3">
        <v>10479.0</v>
      </c>
      <c r="B615" s="3">
        <v>38.0</v>
      </c>
      <c r="C615" s="2">
        <v>210.8</v>
      </c>
      <c r="D615" s="2">
        <v>30.0</v>
      </c>
      <c r="E615" s="2">
        <v>0.0</v>
      </c>
      <c r="F615" s="1">
        <f t="shared" si="1"/>
        <v>6324</v>
      </c>
    </row>
    <row r="616" ht="15.75" customHeight="1">
      <c r="A616" s="3">
        <v>10479.0</v>
      </c>
      <c r="B616" s="3">
        <v>53.0</v>
      </c>
      <c r="C616" s="2">
        <v>26.2</v>
      </c>
      <c r="D616" s="2">
        <v>28.0</v>
      </c>
      <c r="E616" s="2">
        <v>0.0</v>
      </c>
      <c r="F616" s="1">
        <f t="shared" si="1"/>
        <v>733.6</v>
      </c>
    </row>
    <row r="617" ht="15.75" customHeight="1">
      <c r="A617" s="3">
        <v>10479.0</v>
      </c>
      <c r="B617" s="3">
        <v>59.0</v>
      </c>
      <c r="C617" s="2">
        <v>44.0</v>
      </c>
      <c r="D617" s="2">
        <v>60.0</v>
      </c>
      <c r="E617" s="2">
        <v>0.0</v>
      </c>
      <c r="F617" s="1">
        <f t="shared" si="1"/>
        <v>2640</v>
      </c>
    </row>
    <row r="618" ht="15.75" customHeight="1">
      <c r="A618" s="3">
        <v>10479.0</v>
      </c>
      <c r="B618" s="3">
        <v>64.0</v>
      </c>
      <c r="C618" s="2">
        <v>26.6</v>
      </c>
      <c r="D618" s="2">
        <v>30.0</v>
      </c>
      <c r="E618" s="2">
        <v>0.0</v>
      </c>
      <c r="F618" s="1">
        <f t="shared" si="1"/>
        <v>798</v>
      </c>
    </row>
    <row r="619" ht="15.75" customHeight="1">
      <c r="A619" s="3">
        <v>10480.0</v>
      </c>
      <c r="B619" s="3">
        <v>47.0</v>
      </c>
      <c r="C619" s="2">
        <v>7.6</v>
      </c>
      <c r="D619" s="2">
        <v>30.0</v>
      </c>
      <c r="E619" s="2">
        <v>0.0</v>
      </c>
      <c r="F619" s="1">
        <f t="shared" si="1"/>
        <v>228</v>
      </c>
    </row>
    <row r="620" ht="15.75" customHeight="1">
      <c r="A620" s="3">
        <v>10480.0</v>
      </c>
      <c r="B620" s="3">
        <v>59.0</v>
      </c>
      <c r="C620" s="2">
        <v>44.0</v>
      </c>
      <c r="D620" s="2">
        <v>12.0</v>
      </c>
      <c r="E620" s="2">
        <v>0.0</v>
      </c>
      <c r="F620" s="1">
        <f t="shared" si="1"/>
        <v>528</v>
      </c>
    </row>
    <row r="621" ht="15.75" customHeight="1">
      <c r="A621" s="3">
        <v>10481.0</v>
      </c>
      <c r="B621" s="3">
        <v>49.0</v>
      </c>
      <c r="C621" s="2">
        <v>16.0</v>
      </c>
      <c r="D621" s="2">
        <v>24.0</v>
      </c>
      <c r="E621" s="2">
        <v>0.0</v>
      </c>
      <c r="F621" s="1">
        <f t="shared" si="1"/>
        <v>384</v>
      </c>
    </row>
    <row r="622" ht="15.75" customHeight="1">
      <c r="A622" s="3">
        <v>10481.0</v>
      </c>
      <c r="B622" s="3">
        <v>60.0</v>
      </c>
      <c r="C622" s="2">
        <v>27.2</v>
      </c>
      <c r="D622" s="2">
        <v>40.0</v>
      </c>
      <c r="E622" s="2">
        <v>0.0</v>
      </c>
      <c r="F622" s="1">
        <f t="shared" si="1"/>
        <v>1088</v>
      </c>
    </row>
    <row r="623" ht="15.75" customHeight="1">
      <c r="A623" s="3">
        <v>10482.0</v>
      </c>
      <c r="B623" s="3">
        <v>40.0</v>
      </c>
      <c r="C623" s="2">
        <v>14.7</v>
      </c>
      <c r="D623" s="2">
        <v>10.0</v>
      </c>
      <c r="E623" s="2">
        <v>0.0</v>
      </c>
      <c r="F623" s="1">
        <f t="shared" si="1"/>
        <v>147</v>
      </c>
    </row>
    <row r="624" ht="15.75" customHeight="1">
      <c r="A624" s="3">
        <v>10483.0</v>
      </c>
      <c r="B624" s="3">
        <v>34.0</v>
      </c>
      <c r="C624" s="2">
        <v>11.2</v>
      </c>
      <c r="D624" s="2">
        <v>35.0</v>
      </c>
      <c r="E624" s="2">
        <v>0.05</v>
      </c>
      <c r="F624" s="1">
        <f t="shared" si="1"/>
        <v>372.4</v>
      </c>
    </row>
    <row r="625" ht="15.75" customHeight="1">
      <c r="A625" s="3">
        <v>10483.0</v>
      </c>
      <c r="B625" s="3">
        <v>77.0</v>
      </c>
      <c r="C625" s="2">
        <v>10.4</v>
      </c>
      <c r="D625" s="2">
        <v>30.0</v>
      </c>
      <c r="E625" s="2">
        <v>0.05</v>
      </c>
      <c r="F625" s="1">
        <f t="shared" si="1"/>
        <v>296.4</v>
      </c>
    </row>
    <row r="626" ht="15.75" customHeight="1">
      <c r="A626" s="3">
        <v>10484.0</v>
      </c>
      <c r="B626" s="3">
        <v>21.0</v>
      </c>
      <c r="C626" s="2">
        <v>8.0</v>
      </c>
      <c r="D626" s="2">
        <v>14.0</v>
      </c>
      <c r="E626" s="2">
        <v>0.0</v>
      </c>
      <c r="F626" s="1">
        <f t="shared" si="1"/>
        <v>112</v>
      </c>
    </row>
    <row r="627" ht="15.75" customHeight="1">
      <c r="A627" s="3">
        <v>10484.0</v>
      </c>
      <c r="B627" s="3">
        <v>40.0</v>
      </c>
      <c r="C627" s="2">
        <v>14.7</v>
      </c>
      <c r="D627" s="2">
        <v>10.0</v>
      </c>
      <c r="E627" s="2">
        <v>0.0</v>
      </c>
      <c r="F627" s="1">
        <f t="shared" si="1"/>
        <v>147</v>
      </c>
    </row>
    <row r="628" ht="15.75" customHeight="1">
      <c r="A628" s="3">
        <v>10484.0</v>
      </c>
      <c r="B628" s="3">
        <v>51.0</v>
      </c>
      <c r="C628" s="2">
        <v>42.4</v>
      </c>
      <c r="D628" s="2">
        <v>3.0</v>
      </c>
      <c r="E628" s="2">
        <v>0.0</v>
      </c>
      <c r="F628" s="1">
        <f t="shared" si="1"/>
        <v>127.2</v>
      </c>
    </row>
    <row r="629" ht="15.75" customHeight="1">
      <c r="A629" s="3">
        <v>10485.0</v>
      </c>
      <c r="B629" s="3">
        <v>2.0</v>
      </c>
      <c r="C629" s="2">
        <v>15.2</v>
      </c>
      <c r="D629" s="2">
        <v>20.0</v>
      </c>
      <c r="E629" s="2">
        <v>0.1</v>
      </c>
      <c r="F629" s="1">
        <f t="shared" si="1"/>
        <v>273.6</v>
      </c>
    </row>
    <row r="630" ht="15.75" customHeight="1">
      <c r="A630" s="3">
        <v>10485.0</v>
      </c>
      <c r="B630" s="3">
        <v>3.0</v>
      </c>
      <c r="C630" s="2">
        <v>8.0</v>
      </c>
      <c r="D630" s="2">
        <v>20.0</v>
      </c>
      <c r="E630" s="2">
        <v>0.1</v>
      </c>
      <c r="F630" s="1">
        <f t="shared" si="1"/>
        <v>144</v>
      </c>
    </row>
    <row r="631" ht="15.75" customHeight="1">
      <c r="A631" s="3">
        <v>10485.0</v>
      </c>
      <c r="B631" s="3">
        <v>55.0</v>
      </c>
      <c r="C631" s="2">
        <v>19.2</v>
      </c>
      <c r="D631" s="2">
        <v>30.0</v>
      </c>
      <c r="E631" s="2">
        <v>0.1</v>
      </c>
      <c r="F631" s="1">
        <f t="shared" si="1"/>
        <v>518.4</v>
      </c>
    </row>
    <row r="632" ht="15.75" customHeight="1">
      <c r="A632" s="3">
        <v>10485.0</v>
      </c>
      <c r="B632" s="3">
        <v>70.0</v>
      </c>
      <c r="C632" s="2">
        <v>12.0</v>
      </c>
      <c r="D632" s="2">
        <v>60.0</v>
      </c>
      <c r="E632" s="2">
        <v>0.1</v>
      </c>
      <c r="F632" s="1">
        <f t="shared" si="1"/>
        <v>648</v>
      </c>
    </row>
    <row r="633" ht="15.75" customHeight="1">
      <c r="A633" s="3">
        <v>10486.0</v>
      </c>
      <c r="B633" s="3">
        <v>11.0</v>
      </c>
      <c r="C633" s="2">
        <v>16.8</v>
      </c>
      <c r="D633" s="2">
        <v>5.0</v>
      </c>
      <c r="E633" s="2">
        <v>0.0</v>
      </c>
      <c r="F633" s="1">
        <f t="shared" si="1"/>
        <v>84</v>
      </c>
    </row>
    <row r="634" ht="15.75" customHeight="1">
      <c r="A634" s="3">
        <v>10486.0</v>
      </c>
      <c r="B634" s="3">
        <v>51.0</v>
      </c>
      <c r="C634" s="2">
        <v>42.4</v>
      </c>
      <c r="D634" s="2">
        <v>25.0</v>
      </c>
      <c r="E634" s="2">
        <v>0.0</v>
      </c>
      <c r="F634" s="1">
        <f t="shared" si="1"/>
        <v>1060</v>
      </c>
    </row>
    <row r="635" ht="15.75" customHeight="1">
      <c r="A635" s="3">
        <v>10486.0</v>
      </c>
      <c r="B635" s="3">
        <v>74.0</v>
      </c>
      <c r="C635" s="2">
        <v>8.0</v>
      </c>
      <c r="D635" s="2">
        <v>16.0</v>
      </c>
      <c r="E635" s="2">
        <v>0.0</v>
      </c>
      <c r="F635" s="1">
        <f t="shared" si="1"/>
        <v>128</v>
      </c>
    </row>
    <row r="636" ht="15.75" customHeight="1">
      <c r="A636" s="3">
        <v>10487.0</v>
      </c>
      <c r="B636" s="3">
        <v>19.0</v>
      </c>
      <c r="C636" s="2">
        <v>7.3</v>
      </c>
      <c r="D636" s="2">
        <v>5.0</v>
      </c>
      <c r="E636" s="2">
        <v>0.0</v>
      </c>
      <c r="F636" s="1">
        <f t="shared" si="1"/>
        <v>36.5</v>
      </c>
    </row>
    <row r="637" ht="15.75" customHeight="1">
      <c r="A637" s="3">
        <v>10487.0</v>
      </c>
      <c r="B637" s="3">
        <v>26.0</v>
      </c>
      <c r="C637" s="2">
        <v>24.9</v>
      </c>
      <c r="D637" s="2">
        <v>30.0</v>
      </c>
      <c r="E637" s="2">
        <v>0.0</v>
      </c>
      <c r="F637" s="1">
        <f t="shared" si="1"/>
        <v>747</v>
      </c>
    </row>
    <row r="638" ht="15.75" customHeight="1">
      <c r="A638" s="3">
        <v>10487.0</v>
      </c>
      <c r="B638" s="3">
        <v>54.0</v>
      </c>
      <c r="C638" s="2">
        <v>5.9</v>
      </c>
      <c r="D638" s="2">
        <v>24.0</v>
      </c>
      <c r="E638" s="2">
        <v>0.25</v>
      </c>
      <c r="F638" s="1">
        <f t="shared" si="1"/>
        <v>106.2</v>
      </c>
    </row>
    <row r="639" ht="15.75" customHeight="1">
      <c r="A639" s="3">
        <v>10488.0</v>
      </c>
      <c r="B639" s="3">
        <v>59.0</v>
      </c>
      <c r="C639" s="2">
        <v>44.0</v>
      </c>
      <c r="D639" s="2">
        <v>30.0</v>
      </c>
      <c r="E639" s="2">
        <v>0.0</v>
      </c>
      <c r="F639" s="1">
        <f t="shared" si="1"/>
        <v>1320</v>
      </c>
    </row>
    <row r="640" ht="15.75" customHeight="1">
      <c r="A640" s="3">
        <v>10488.0</v>
      </c>
      <c r="B640" s="3">
        <v>73.0</v>
      </c>
      <c r="C640" s="2">
        <v>12.0</v>
      </c>
      <c r="D640" s="2">
        <v>20.0</v>
      </c>
      <c r="E640" s="2">
        <v>0.2</v>
      </c>
      <c r="F640" s="1">
        <f t="shared" si="1"/>
        <v>192</v>
      </c>
    </row>
    <row r="641" ht="15.75" customHeight="1">
      <c r="A641" s="3">
        <v>10489.0</v>
      </c>
      <c r="B641" s="3">
        <v>11.0</v>
      </c>
      <c r="C641" s="2">
        <v>16.8</v>
      </c>
      <c r="D641" s="2">
        <v>15.0</v>
      </c>
      <c r="E641" s="2">
        <v>0.25</v>
      </c>
      <c r="F641" s="1">
        <f t="shared" si="1"/>
        <v>189</v>
      </c>
    </row>
    <row r="642" ht="15.75" customHeight="1">
      <c r="A642" s="3">
        <v>10489.0</v>
      </c>
      <c r="B642" s="3">
        <v>16.0</v>
      </c>
      <c r="C642" s="2">
        <v>13.9</v>
      </c>
      <c r="D642" s="2">
        <v>18.0</v>
      </c>
      <c r="E642" s="2">
        <v>0.0</v>
      </c>
      <c r="F642" s="1">
        <f t="shared" si="1"/>
        <v>250.2</v>
      </c>
    </row>
    <row r="643" ht="15.75" customHeight="1">
      <c r="A643" s="3">
        <v>10490.0</v>
      </c>
      <c r="B643" s="3">
        <v>59.0</v>
      </c>
      <c r="C643" s="2">
        <v>44.0</v>
      </c>
      <c r="D643" s="2">
        <v>60.0</v>
      </c>
      <c r="E643" s="2">
        <v>0.0</v>
      </c>
      <c r="F643" s="1">
        <f t="shared" si="1"/>
        <v>2640</v>
      </c>
    </row>
    <row r="644" ht="15.75" customHeight="1">
      <c r="A644" s="3">
        <v>10490.0</v>
      </c>
      <c r="B644" s="3">
        <v>68.0</v>
      </c>
      <c r="C644" s="2">
        <v>10.0</v>
      </c>
      <c r="D644" s="2">
        <v>30.0</v>
      </c>
      <c r="E644" s="2">
        <v>0.0</v>
      </c>
      <c r="F644" s="1">
        <f t="shared" si="1"/>
        <v>300</v>
      </c>
    </row>
    <row r="645" ht="15.75" customHeight="1">
      <c r="A645" s="3">
        <v>10490.0</v>
      </c>
      <c r="B645" s="3">
        <v>75.0</v>
      </c>
      <c r="C645" s="2">
        <v>6.2</v>
      </c>
      <c r="D645" s="2">
        <v>36.0</v>
      </c>
      <c r="E645" s="2">
        <v>0.0</v>
      </c>
      <c r="F645" s="1">
        <f t="shared" si="1"/>
        <v>223.2</v>
      </c>
    </row>
    <row r="646" ht="15.75" customHeight="1">
      <c r="A646" s="3">
        <v>10491.0</v>
      </c>
      <c r="B646" s="3">
        <v>44.0</v>
      </c>
      <c r="C646" s="2">
        <v>15.5</v>
      </c>
      <c r="D646" s="2">
        <v>15.0</v>
      </c>
      <c r="E646" s="2">
        <v>0.15</v>
      </c>
      <c r="F646" s="1">
        <f t="shared" si="1"/>
        <v>197.625</v>
      </c>
    </row>
    <row r="647" ht="15.75" customHeight="1">
      <c r="A647" s="3">
        <v>10491.0</v>
      </c>
      <c r="B647" s="3">
        <v>77.0</v>
      </c>
      <c r="C647" s="2">
        <v>10.4</v>
      </c>
      <c r="D647" s="2">
        <v>7.0</v>
      </c>
      <c r="E647" s="2">
        <v>0.15</v>
      </c>
      <c r="F647" s="1">
        <f t="shared" si="1"/>
        <v>61.88</v>
      </c>
    </row>
    <row r="648" ht="15.75" customHeight="1">
      <c r="A648" s="3">
        <v>10492.0</v>
      </c>
      <c r="B648" s="3">
        <v>25.0</v>
      </c>
      <c r="C648" s="2">
        <v>11.2</v>
      </c>
      <c r="D648" s="2">
        <v>60.0</v>
      </c>
      <c r="E648" s="2">
        <v>0.05</v>
      </c>
      <c r="F648" s="1">
        <f t="shared" si="1"/>
        <v>638.4</v>
      </c>
    </row>
    <row r="649" ht="15.75" customHeight="1">
      <c r="A649" s="3">
        <v>10492.0</v>
      </c>
      <c r="B649" s="3">
        <v>42.0</v>
      </c>
      <c r="C649" s="2">
        <v>11.2</v>
      </c>
      <c r="D649" s="2">
        <v>20.0</v>
      </c>
      <c r="E649" s="2">
        <v>0.05</v>
      </c>
      <c r="F649" s="1">
        <f t="shared" si="1"/>
        <v>212.8</v>
      </c>
    </row>
    <row r="650" ht="15.75" customHeight="1">
      <c r="A650" s="3">
        <v>10493.0</v>
      </c>
      <c r="B650" s="3">
        <v>65.0</v>
      </c>
      <c r="C650" s="2">
        <v>16.8</v>
      </c>
      <c r="D650" s="2">
        <v>15.0</v>
      </c>
      <c r="E650" s="2">
        <v>0.1</v>
      </c>
      <c r="F650" s="1">
        <f t="shared" si="1"/>
        <v>226.8</v>
      </c>
    </row>
    <row r="651" ht="15.75" customHeight="1">
      <c r="A651" s="3">
        <v>10493.0</v>
      </c>
      <c r="B651" s="3">
        <v>66.0</v>
      </c>
      <c r="C651" s="2">
        <v>13.6</v>
      </c>
      <c r="D651" s="2">
        <v>10.0</v>
      </c>
      <c r="E651" s="2">
        <v>0.1</v>
      </c>
      <c r="F651" s="1">
        <f t="shared" si="1"/>
        <v>122.4</v>
      </c>
    </row>
    <row r="652" ht="15.75" customHeight="1">
      <c r="A652" s="3">
        <v>10493.0</v>
      </c>
      <c r="B652" s="3">
        <v>69.0</v>
      </c>
      <c r="C652" s="2">
        <v>28.8</v>
      </c>
      <c r="D652" s="2">
        <v>10.0</v>
      </c>
      <c r="E652" s="2">
        <v>0.1</v>
      </c>
      <c r="F652" s="1">
        <f t="shared" si="1"/>
        <v>259.2</v>
      </c>
    </row>
    <row r="653" ht="15.75" customHeight="1">
      <c r="A653" s="3">
        <v>10494.0</v>
      </c>
      <c r="B653" s="3">
        <v>56.0</v>
      </c>
      <c r="C653" s="2">
        <v>30.4</v>
      </c>
      <c r="D653" s="2">
        <v>30.0</v>
      </c>
      <c r="E653" s="2">
        <v>0.0</v>
      </c>
      <c r="F653" s="1">
        <f t="shared" si="1"/>
        <v>912</v>
      </c>
    </row>
    <row r="654" ht="15.75" customHeight="1">
      <c r="A654" s="3">
        <v>10495.0</v>
      </c>
      <c r="B654" s="3">
        <v>23.0</v>
      </c>
      <c r="C654" s="2">
        <v>7.2</v>
      </c>
      <c r="D654" s="2">
        <v>10.0</v>
      </c>
      <c r="E654" s="2">
        <v>0.0</v>
      </c>
      <c r="F654" s="1">
        <f t="shared" si="1"/>
        <v>72</v>
      </c>
    </row>
    <row r="655" ht="15.75" customHeight="1">
      <c r="A655" s="3">
        <v>10495.0</v>
      </c>
      <c r="B655" s="3">
        <v>41.0</v>
      </c>
      <c r="C655" s="2">
        <v>7.7</v>
      </c>
      <c r="D655" s="2">
        <v>20.0</v>
      </c>
      <c r="E655" s="2">
        <v>0.0</v>
      </c>
      <c r="F655" s="1">
        <f t="shared" si="1"/>
        <v>154</v>
      </c>
    </row>
    <row r="656" ht="15.75" customHeight="1">
      <c r="A656" s="3">
        <v>10495.0</v>
      </c>
      <c r="B656" s="3">
        <v>77.0</v>
      </c>
      <c r="C656" s="2">
        <v>10.4</v>
      </c>
      <c r="D656" s="2">
        <v>5.0</v>
      </c>
      <c r="E656" s="2">
        <v>0.0</v>
      </c>
      <c r="F656" s="1">
        <f t="shared" si="1"/>
        <v>52</v>
      </c>
    </row>
    <row r="657" ht="15.75" customHeight="1">
      <c r="A657" s="3">
        <v>10496.0</v>
      </c>
      <c r="B657" s="3">
        <v>31.0</v>
      </c>
      <c r="C657" s="2">
        <v>10.0</v>
      </c>
      <c r="D657" s="2">
        <v>20.0</v>
      </c>
      <c r="E657" s="2">
        <v>0.05</v>
      </c>
      <c r="F657" s="1">
        <f t="shared" si="1"/>
        <v>190</v>
      </c>
    </row>
    <row r="658" ht="15.75" customHeight="1">
      <c r="A658" s="3">
        <v>10497.0</v>
      </c>
      <c r="B658" s="3">
        <v>56.0</v>
      </c>
      <c r="C658" s="2">
        <v>30.4</v>
      </c>
      <c r="D658" s="2">
        <v>14.0</v>
      </c>
      <c r="E658" s="2">
        <v>0.0</v>
      </c>
      <c r="F658" s="1">
        <f t="shared" si="1"/>
        <v>425.6</v>
      </c>
    </row>
    <row r="659" ht="15.75" customHeight="1">
      <c r="A659" s="3">
        <v>10497.0</v>
      </c>
      <c r="B659" s="3">
        <v>72.0</v>
      </c>
      <c r="C659" s="2">
        <v>27.8</v>
      </c>
      <c r="D659" s="2">
        <v>25.0</v>
      </c>
      <c r="E659" s="2">
        <v>0.0</v>
      </c>
      <c r="F659" s="1">
        <f t="shared" si="1"/>
        <v>695</v>
      </c>
    </row>
    <row r="660" ht="15.75" customHeight="1">
      <c r="A660" s="3">
        <v>10497.0</v>
      </c>
      <c r="B660" s="3">
        <v>77.0</v>
      </c>
      <c r="C660" s="2">
        <v>10.4</v>
      </c>
      <c r="D660" s="2">
        <v>25.0</v>
      </c>
      <c r="E660" s="2">
        <v>0.0</v>
      </c>
      <c r="F660" s="1">
        <f t="shared" si="1"/>
        <v>260</v>
      </c>
    </row>
    <row r="661" ht="15.75" customHeight="1">
      <c r="A661" s="3">
        <v>10498.0</v>
      </c>
      <c r="B661" s="3">
        <v>24.0</v>
      </c>
      <c r="C661" s="2">
        <v>4.5</v>
      </c>
      <c r="D661" s="2">
        <v>14.0</v>
      </c>
      <c r="E661" s="2">
        <v>0.0</v>
      </c>
      <c r="F661" s="1">
        <f t="shared" si="1"/>
        <v>63</v>
      </c>
    </row>
    <row r="662" ht="15.75" customHeight="1">
      <c r="A662" s="3">
        <v>10498.0</v>
      </c>
      <c r="B662" s="3">
        <v>40.0</v>
      </c>
      <c r="C662" s="2">
        <v>18.4</v>
      </c>
      <c r="D662" s="2">
        <v>5.0</v>
      </c>
      <c r="E662" s="2">
        <v>0.0</v>
      </c>
      <c r="F662" s="1">
        <f t="shared" si="1"/>
        <v>92</v>
      </c>
    </row>
    <row r="663" ht="15.75" customHeight="1">
      <c r="A663" s="3">
        <v>10498.0</v>
      </c>
      <c r="B663" s="3">
        <v>42.0</v>
      </c>
      <c r="C663" s="2">
        <v>14.0</v>
      </c>
      <c r="D663" s="2">
        <v>30.0</v>
      </c>
      <c r="E663" s="2">
        <v>0.0</v>
      </c>
      <c r="F663" s="1">
        <f t="shared" si="1"/>
        <v>420</v>
      </c>
    </row>
    <row r="664" ht="15.75" customHeight="1">
      <c r="A664" s="3">
        <v>10499.0</v>
      </c>
      <c r="B664" s="3">
        <v>28.0</v>
      </c>
      <c r="C664" s="2">
        <v>45.6</v>
      </c>
      <c r="D664" s="2">
        <v>20.0</v>
      </c>
      <c r="E664" s="2">
        <v>0.0</v>
      </c>
      <c r="F664" s="1">
        <f t="shared" si="1"/>
        <v>912</v>
      </c>
    </row>
    <row r="665" ht="15.75" customHeight="1">
      <c r="A665" s="3">
        <v>10499.0</v>
      </c>
      <c r="B665" s="3">
        <v>49.0</v>
      </c>
      <c r="C665" s="2">
        <v>20.0</v>
      </c>
      <c r="D665" s="2">
        <v>25.0</v>
      </c>
      <c r="E665" s="2">
        <v>0.0</v>
      </c>
      <c r="F665" s="1">
        <f t="shared" si="1"/>
        <v>500</v>
      </c>
    </row>
    <row r="666" ht="15.75" customHeight="1">
      <c r="A666" s="3">
        <v>10500.0</v>
      </c>
      <c r="B666" s="3">
        <v>15.0</v>
      </c>
      <c r="C666" s="2">
        <v>15.5</v>
      </c>
      <c r="D666" s="2">
        <v>12.0</v>
      </c>
      <c r="E666" s="2">
        <v>0.05</v>
      </c>
      <c r="F666" s="1">
        <f t="shared" si="1"/>
        <v>176.7</v>
      </c>
    </row>
    <row r="667" ht="15.75" customHeight="1">
      <c r="A667" s="3">
        <v>10500.0</v>
      </c>
      <c r="B667" s="3">
        <v>28.0</v>
      </c>
      <c r="C667" s="2">
        <v>45.6</v>
      </c>
      <c r="D667" s="2">
        <v>8.0</v>
      </c>
      <c r="E667" s="2">
        <v>0.05</v>
      </c>
      <c r="F667" s="1">
        <f t="shared" si="1"/>
        <v>346.56</v>
      </c>
    </row>
    <row r="668" ht="15.75" customHeight="1">
      <c r="A668" s="3">
        <v>10501.0</v>
      </c>
      <c r="B668" s="3">
        <v>54.0</v>
      </c>
      <c r="C668" s="2">
        <v>7.45</v>
      </c>
      <c r="D668" s="2">
        <v>20.0</v>
      </c>
      <c r="E668" s="2">
        <v>0.0</v>
      </c>
      <c r="F668" s="1">
        <f t="shared" si="1"/>
        <v>149</v>
      </c>
    </row>
    <row r="669" ht="15.75" customHeight="1">
      <c r="A669" s="3">
        <v>10502.0</v>
      </c>
      <c r="B669" s="3">
        <v>45.0</v>
      </c>
      <c r="C669" s="2">
        <v>9.5</v>
      </c>
      <c r="D669" s="2">
        <v>21.0</v>
      </c>
      <c r="E669" s="2">
        <v>0.0</v>
      </c>
      <c r="F669" s="1">
        <f t="shared" si="1"/>
        <v>199.5</v>
      </c>
    </row>
    <row r="670" ht="15.75" customHeight="1">
      <c r="A670" s="3">
        <v>10502.0</v>
      </c>
      <c r="B670" s="3">
        <v>53.0</v>
      </c>
      <c r="C670" s="2">
        <v>32.8</v>
      </c>
      <c r="D670" s="2">
        <v>6.0</v>
      </c>
      <c r="E670" s="2">
        <v>0.0</v>
      </c>
      <c r="F670" s="1">
        <f t="shared" si="1"/>
        <v>196.8</v>
      </c>
    </row>
    <row r="671" ht="15.75" customHeight="1">
      <c r="A671" s="3">
        <v>10502.0</v>
      </c>
      <c r="B671" s="3">
        <v>67.0</v>
      </c>
      <c r="C671" s="2">
        <v>14.0</v>
      </c>
      <c r="D671" s="2">
        <v>30.0</v>
      </c>
      <c r="E671" s="2">
        <v>0.0</v>
      </c>
      <c r="F671" s="1">
        <f t="shared" si="1"/>
        <v>420</v>
      </c>
    </row>
    <row r="672" ht="15.75" customHeight="1">
      <c r="A672" s="3">
        <v>10503.0</v>
      </c>
      <c r="B672" s="3">
        <v>14.0</v>
      </c>
      <c r="C672" s="2">
        <v>23.25</v>
      </c>
      <c r="D672" s="2">
        <v>70.0</v>
      </c>
      <c r="E672" s="2">
        <v>0.0</v>
      </c>
      <c r="F672" s="1">
        <f t="shared" si="1"/>
        <v>1627.5</v>
      </c>
    </row>
    <row r="673" ht="15.75" customHeight="1">
      <c r="A673" s="3">
        <v>10503.0</v>
      </c>
      <c r="B673" s="3">
        <v>65.0</v>
      </c>
      <c r="C673" s="2">
        <v>21.05</v>
      </c>
      <c r="D673" s="2">
        <v>20.0</v>
      </c>
      <c r="E673" s="2">
        <v>0.0</v>
      </c>
      <c r="F673" s="1">
        <f t="shared" si="1"/>
        <v>421</v>
      </c>
    </row>
    <row r="674" ht="15.75" customHeight="1">
      <c r="A674" s="3">
        <v>10504.0</v>
      </c>
      <c r="B674" s="3">
        <v>2.0</v>
      </c>
      <c r="C674" s="2">
        <v>19.0</v>
      </c>
      <c r="D674" s="2">
        <v>12.0</v>
      </c>
      <c r="E674" s="2">
        <v>0.0</v>
      </c>
      <c r="F674" s="1">
        <f t="shared" si="1"/>
        <v>228</v>
      </c>
    </row>
    <row r="675" ht="15.75" customHeight="1">
      <c r="A675" s="3">
        <v>10504.0</v>
      </c>
      <c r="B675" s="3">
        <v>21.0</v>
      </c>
      <c r="C675" s="2">
        <v>10.0</v>
      </c>
      <c r="D675" s="2">
        <v>12.0</v>
      </c>
      <c r="E675" s="2">
        <v>0.0</v>
      </c>
      <c r="F675" s="1">
        <f t="shared" si="1"/>
        <v>120</v>
      </c>
    </row>
    <row r="676" ht="15.75" customHeight="1">
      <c r="A676" s="3">
        <v>10504.0</v>
      </c>
      <c r="B676" s="3">
        <v>53.0</v>
      </c>
      <c r="C676" s="2">
        <v>32.8</v>
      </c>
      <c r="D676" s="2">
        <v>10.0</v>
      </c>
      <c r="E676" s="2">
        <v>0.0</v>
      </c>
      <c r="F676" s="1">
        <f t="shared" si="1"/>
        <v>328</v>
      </c>
    </row>
    <row r="677" ht="15.75" customHeight="1">
      <c r="A677" s="3">
        <v>10504.0</v>
      </c>
      <c r="B677" s="3">
        <v>61.0</v>
      </c>
      <c r="C677" s="2">
        <v>28.5</v>
      </c>
      <c r="D677" s="2">
        <v>25.0</v>
      </c>
      <c r="E677" s="2">
        <v>0.0</v>
      </c>
      <c r="F677" s="1">
        <f t="shared" si="1"/>
        <v>712.5</v>
      </c>
    </row>
    <row r="678" ht="15.75" customHeight="1">
      <c r="A678" s="3">
        <v>10505.0</v>
      </c>
      <c r="B678" s="3">
        <v>62.0</v>
      </c>
      <c r="C678" s="2">
        <v>49.3</v>
      </c>
      <c r="D678" s="2">
        <v>3.0</v>
      </c>
      <c r="E678" s="2">
        <v>0.0</v>
      </c>
      <c r="F678" s="1">
        <f t="shared" si="1"/>
        <v>147.9</v>
      </c>
    </row>
    <row r="679" ht="15.75" customHeight="1">
      <c r="A679" s="3">
        <v>10506.0</v>
      </c>
      <c r="B679" s="3">
        <v>25.0</v>
      </c>
      <c r="C679" s="2">
        <v>14.0</v>
      </c>
      <c r="D679" s="2">
        <v>18.0</v>
      </c>
      <c r="E679" s="2">
        <v>0.1</v>
      </c>
      <c r="F679" s="1">
        <f t="shared" si="1"/>
        <v>226.8</v>
      </c>
    </row>
    <row r="680" ht="15.75" customHeight="1">
      <c r="A680" s="3">
        <v>10506.0</v>
      </c>
      <c r="B680" s="3">
        <v>70.0</v>
      </c>
      <c r="C680" s="2">
        <v>15.0</v>
      </c>
      <c r="D680" s="2">
        <v>14.0</v>
      </c>
      <c r="E680" s="2">
        <v>0.1</v>
      </c>
      <c r="F680" s="1">
        <f t="shared" si="1"/>
        <v>189</v>
      </c>
    </row>
    <row r="681" ht="15.75" customHeight="1">
      <c r="A681" s="3">
        <v>10507.0</v>
      </c>
      <c r="B681" s="3">
        <v>43.0</v>
      </c>
      <c r="C681" s="2">
        <v>46.0</v>
      </c>
      <c r="D681" s="2">
        <v>15.0</v>
      </c>
      <c r="E681" s="2">
        <v>0.15</v>
      </c>
      <c r="F681" s="1">
        <f t="shared" si="1"/>
        <v>586.5</v>
      </c>
    </row>
    <row r="682" ht="15.75" customHeight="1">
      <c r="A682" s="3">
        <v>10507.0</v>
      </c>
      <c r="B682" s="3">
        <v>48.0</v>
      </c>
      <c r="C682" s="2">
        <v>12.75</v>
      </c>
      <c r="D682" s="2">
        <v>15.0</v>
      </c>
      <c r="E682" s="2">
        <v>0.15</v>
      </c>
      <c r="F682" s="1">
        <f t="shared" si="1"/>
        <v>162.5625</v>
      </c>
    </row>
    <row r="683" ht="15.75" customHeight="1">
      <c r="A683" s="3">
        <v>10508.0</v>
      </c>
      <c r="B683" s="3">
        <v>13.0</v>
      </c>
      <c r="C683" s="2">
        <v>6.0</v>
      </c>
      <c r="D683" s="2">
        <v>10.0</v>
      </c>
      <c r="E683" s="2">
        <v>0.0</v>
      </c>
      <c r="F683" s="1">
        <f t="shared" si="1"/>
        <v>60</v>
      </c>
    </row>
    <row r="684" ht="15.75" customHeight="1">
      <c r="A684" s="3">
        <v>10508.0</v>
      </c>
      <c r="B684" s="3">
        <v>39.0</v>
      </c>
      <c r="C684" s="2">
        <v>18.0</v>
      </c>
      <c r="D684" s="2">
        <v>10.0</v>
      </c>
      <c r="E684" s="2">
        <v>0.0</v>
      </c>
      <c r="F684" s="1">
        <f t="shared" si="1"/>
        <v>180</v>
      </c>
    </row>
    <row r="685" ht="15.75" customHeight="1">
      <c r="A685" s="3">
        <v>10509.0</v>
      </c>
      <c r="B685" s="3">
        <v>28.0</v>
      </c>
      <c r="C685" s="2">
        <v>45.6</v>
      </c>
      <c r="D685" s="2">
        <v>3.0</v>
      </c>
      <c r="E685" s="2">
        <v>0.0</v>
      </c>
      <c r="F685" s="1">
        <f t="shared" si="1"/>
        <v>136.8</v>
      </c>
    </row>
    <row r="686" ht="15.75" customHeight="1">
      <c r="A686" s="3">
        <v>10510.0</v>
      </c>
      <c r="B686" s="3">
        <v>29.0</v>
      </c>
      <c r="C686" s="2">
        <v>123.79</v>
      </c>
      <c r="D686" s="2">
        <v>36.0</v>
      </c>
      <c r="E686" s="2">
        <v>0.0</v>
      </c>
      <c r="F686" s="1">
        <f t="shared" si="1"/>
        <v>4456.44</v>
      </c>
    </row>
    <row r="687" ht="15.75" customHeight="1">
      <c r="A687" s="3">
        <v>10510.0</v>
      </c>
      <c r="B687" s="3">
        <v>75.0</v>
      </c>
      <c r="C687" s="2">
        <v>7.75</v>
      </c>
      <c r="D687" s="2">
        <v>36.0</v>
      </c>
      <c r="E687" s="2">
        <v>0.1</v>
      </c>
      <c r="F687" s="1">
        <f t="shared" si="1"/>
        <v>251.1</v>
      </c>
    </row>
    <row r="688" ht="15.75" customHeight="1">
      <c r="A688" s="3">
        <v>10511.0</v>
      </c>
      <c r="B688" s="3">
        <v>4.0</v>
      </c>
      <c r="C688" s="2">
        <v>22.0</v>
      </c>
      <c r="D688" s="2">
        <v>50.0</v>
      </c>
      <c r="E688" s="2">
        <v>0.15</v>
      </c>
      <c r="F688" s="1">
        <f t="shared" si="1"/>
        <v>935</v>
      </c>
    </row>
    <row r="689" ht="15.75" customHeight="1">
      <c r="A689" s="3">
        <v>10511.0</v>
      </c>
      <c r="B689" s="3">
        <v>7.0</v>
      </c>
      <c r="C689" s="2">
        <v>30.0</v>
      </c>
      <c r="D689" s="2">
        <v>50.0</v>
      </c>
      <c r="E689" s="2">
        <v>0.15</v>
      </c>
      <c r="F689" s="1">
        <f t="shared" si="1"/>
        <v>1275</v>
      </c>
    </row>
    <row r="690" ht="15.75" customHeight="1">
      <c r="A690" s="3">
        <v>10511.0</v>
      </c>
      <c r="B690" s="3">
        <v>8.0</v>
      </c>
      <c r="C690" s="2">
        <v>40.0</v>
      </c>
      <c r="D690" s="2">
        <v>10.0</v>
      </c>
      <c r="E690" s="2">
        <v>0.15</v>
      </c>
      <c r="F690" s="1">
        <f t="shared" si="1"/>
        <v>340</v>
      </c>
    </row>
    <row r="691" ht="15.75" customHeight="1">
      <c r="A691" s="3">
        <v>10512.0</v>
      </c>
      <c r="B691" s="3">
        <v>24.0</v>
      </c>
      <c r="C691" s="2">
        <v>4.5</v>
      </c>
      <c r="D691" s="2">
        <v>10.0</v>
      </c>
      <c r="E691" s="2">
        <v>0.15</v>
      </c>
      <c r="F691" s="1">
        <f t="shared" si="1"/>
        <v>38.25</v>
      </c>
    </row>
    <row r="692" ht="15.75" customHeight="1">
      <c r="A692" s="3">
        <v>10512.0</v>
      </c>
      <c r="B692" s="3">
        <v>46.0</v>
      </c>
      <c r="C692" s="2">
        <v>12.0</v>
      </c>
      <c r="D692" s="2">
        <v>9.0</v>
      </c>
      <c r="E692" s="2">
        <v>0.15</v>
      </c>
      <c r="F692" s="1">
        <f t="shared" si="1"/>
        <v>91.8</v>
      </c>
    </row>
    <row r="693" ht="15.75" customHeight="1">
      <c r="A693" s="3">
        <v>10512.0</v>
      </c>
      <c r="B693" s="3">
        <v>47.0</v>
      </c>
      <c r="C693" s="2">
        <v>9.5</v>
      </c>
      <c r="D693" s="2">
        <v>6.0</v>
      </c>
      <c r="E693" s="2">
        <v>0.15</v>
      </c>
      <c r="F693" s="1">
        <f t="shared" si="1"/>
        <v>48.45</v>
      </c>
    </row>
    <row r="694" ht="15.75" customHeight="1">
      <c r="A694" s="3">
        <v>10512.0</v>
      </c>
      <c r="B694" s="3">
        <v>60.0</v>
      </c>
      <c r="C694" s="2">
        <v>34.0</v>
      </c>
      <c r="D694" s="2">
        <v>12.0</v>
      </c>
      <c r="E694" s="2">
        <v>0.15</v>
      </c>
      <c r="F694" s="1">
        <f t="shared" si="1"/>
        <v>346.8</v>
      </c>
    </row>
    <row r="695" ht="15.75" customHeight="1">
      <c r="A695" s="3">
        <v>10513.0</v>
      </c>
      <c r="B695" s="3">
        <v>21.0</v>
      </c>
      <c r="C695" s="2">
        <v>10.0</v>
      </c>
      <c r="D695" s="2">
        <v>40.0</v>
      </c>
      <c r="E695" s="2">
        <v>0.2</v>
      </c>
      <c r="F695" s="1">
        <f t="shared" si="1"/>
        <v>320</v>
      </c>
    </row>
    <row r="696" ht="15.75" customHeight="1">
      <c r="A696" s="3">
        <v>10513.0</v>
      </c>
      <c r="B696" s="3">
        <v>32.0</v>
      </c>
      <c r="C696" s="2">
        <v>32.0</v>
      </c>
      <c r="D696" s="2">
        <v>50.0</v>
      </c>
      <c r="E696" s="2">
        <v>0.2</v>
      </c>
      <c r="F696" s="1">
        <f t="shared" si="1"/>
        <v>1280</v>
      </c>
    </row>
    <row r="697" ht="15.75" customHeight="1">
      <c r="A697" s="3">
        <v>10513.0</v>
      </c>
      <c r="B697" s="3">
        <v>61.0</v>
      </c>
      <c r="C697" s="2">
        <v>28.5</v>
      </c>
      <c r="D697" s="2">
        <v>15.0</v>
      </c>
      <c r="E697" s="2">
        <v>0.2</v>
      </c>
      <c r="F697" s="1">
        <f t="shared" si="1"/>
        <v>342</v>
      </c>
    </row>
    <row r="698" ht="15.75" customHeight="1">
      <c r="A698" s="3">
        <v>10514.0</v>
      </c>
      <c r="B698" s="3">
        <v>20.0</v>
      </c>
      <c r="C698" s="2">
        <v>81.0</v>
      </c>
      <c r="D698" s="2">
        <v>39.0</v>
      </c>
      <c r="E698" s="2">
        <v>0.0</v>
      </c>
      <c r="F698" s="1">
        <f t="shared" si="1"/>
        <v>3159</v>
      </c>
    </row>
    <row r="699" ht="15.75" customHeight="1">
      <c r="A699" s="3">
        <v>10514.0</v>
      </c>
      <c r="B699" s="3">
        <v>28.0</v>
      </c>
      <c r="C699" s="2">
        <v>45.6</v>
      </c>
      <c r="D699" s="2">
        <v>35.0</v>
      </c>
      <c r="E699" s="2">
        <v>0.0</v>
      </c>
      <c r="F699" s="1">
        <f t="shared" si="1"/>
        <v>1596</v>
      </c>
    </row>
    <row r="700" ht="15.75" customHeight="1">
      <c r="A700" s="3">
        <v>10514.0</v>
      </c>
      <c r="B700" s="3">
        <v>56.0</v>
      </c>
      <c r="C700" s="2">
        <v>38.0</v>
      </c>
      <c r="D700" s="2">
        <v>70.0</v>
      </c>
      <c r="E700" s="2">
        <v>0.0</v>
      </c>
      <c r="F700" s="1">
        <f t="shared" si="1"/>
        <v>2660</v>
      </c>
    </row>
    <row r="701" ht="15.75" customHeight="1">
      <c r="A701" s="3">
        <v>10514.0</v>
      </c>
      <c r="B701" s="3">
        <v>65.0</v>
      </c>
      <c r="C701" s="2">
        <v>21.05</v>
      </c>
      <c r="D701" s="2">
        <v>39.0</v>
      </c>
      <c r="E701" s="2">
        <v>0.0</v>
      </c>
      <c r="F701" s="1">
        <f t="shared" si="1"/>
        <v>820.95</v>
      </c>
    </row>
    <row r="702" ht="15.75" customHeight="1">
      <c r="A702" s="3">
        <v>10514.0</v>
      </c>
      <c r="B702" s="3">
        <v>75.0</v>
      </c>
      <c r="C702" s="2">
        <v>7.75</v>
      </c>
      <c r="D702" s="2">
        <v>50.0</v>
      </c>
      <c r="E702" s="2">
        <v>0.0</v>
      </c>
      <c r="F702" s="1">
        <f t="shared" si="1"/>
        <v>387.5</v>
      </c>
    </row>
    <row r="703" ht="15.75" customHeight="1">
      <c r="A703" s="3">
        <v>10515.0</v>
      </c>
      <c r="B703" s="3">
        <v>9.0</v>
      </c>
      <c r="C703" s="2">
        <v>97.0</v>
      </c>
      <c r="D703" s="2">
        <v>16.0</v>
      </c>
      <c r="E703" s="2">
        <v>0.15</v>
      </c>
      <c r="F703" s="1">
        <f t="shared" si="1"/>
        <v>1319.2</v>
      </c>
    </row>
    <row r="704" ht="15.75" customHeight="1">
      <c r="A704" s="3">
        <v>10515.0</v>
      </c>
      <c r="B704" s="3">
        <v>16.0</v>
      </c>
      <c r="C704" s="2">
        <v>17.45</v>
      </c>
      <c r="D704" s="2">
        <v>50.0</v>
      </c>
      <c r="E704" s="2">
        <v>0.0</v>
      </c>
      <c r="F704" s="1">
        <f t="shared" si="1"/>
        <v>872.5</v>
      </c>
    </row>
    <row r="705" ht="15.75" customHeight="1">
      <c r="A705" s="3">
        <v>10515.0</v>
      </c>
      <c r="B705" s="3">
        <v>27.0</v>
      </c>
      <c r="C705" s="2">
        <v>43.9</v>
      </c>
      <c r="D705" s="2">
        <v>120.0</v>
      </c>
      <c r="E705" s="2">
        <v>0.0</v>
      </c>
      <c r="F705" s="1">
        <f t="shared" si="1"/>
        <v>5268</v>
      </c>
    </row>
    <row r="706" ht="15.75" customHeight="1">
      <c r="A706" s="3">
        <v>10515.0</v>
      </c>
      <c r="B706" s="3">
        <v>33.0</v>
      </c>
      <c r="C706" s="2">
        <v>2.5</v>
      </c>
      <c r="D706" s="2">
        <v>16.0</v>
      </c>
      <c r="E706" s="2">
        <v>0.15</v>
      </c>
      <c r="F706" s="1">
        <f t="shared" si="1"/>
        <v>34</v>
      </c>
    </row>
    <row r="707" ht="15.75" customHeight="1">
      <c r="A707" s="3">
        <v>10515.0</v>
      </c>
      <c r="B707" s="3">
        <v>60.0</v>
      </c>
      <c r="C707" s="2">
        <v>34.0</v>
      </c>
      <c r="D707" s="2">
        <v>84.0</v>
      </c>
      <c r="E707" s="2">
        <v>0.15</v>
      </c>
      <c r="F707" s="1">
        <f t="shared" si="1"/>
        <v>2427.6</v>
      </c>
    </row>
    <row r="708" ht="15.75" customHeight="1">
      <c r="A708" s="3">
        <v>10516.0</v>
      </c>
      <c r="B708" s="3">
        <v>18.0</v>
      </c>
      <c r="C708" s="2">
        <v>62.5</v>
      </c>
      <c r="D708" s="2">
        <v>25.0</v>
      </c>
      <c r="E708" s="2">
        <v>0.1</v>
      </c>
      <c r="F708" s="1">
        <f t="shared" si="1"/>
        <v>1406.25</v>
      </c>
    </row>
    <row r="709" ht="15.75" customHeight="1">
      <c r="A709" s="3">
        <v>10516.0</v>
      </c>
      <c r="B709" s="3">
        <v>41.0</v>
      </c>
      <c r="C709" s="2">
        <v>9.65</v>
      </c>
      <c r="D709" s="2">
        <v>80.0</v>
      </c>
      <c r="E709" s="2">
        <v>0.1</v>
      </c>
      <c r="F709" s="1">
        <f t="shared" si="1"/>
        <v>694.8</v>
      </c>
    </row>
    <row r="710" ht="15.75" customHeight="1">
      <c r="A710" s="3">
        <v>10516.0</v>
      </c>
      <c r="B710" s="3">
        <v>42.0</v>
      </c>
      <c r="C710" s="2">
        <v>14.0</v>
      </c>
      <c r="D710" s="2">
        <v>20.0</v>
      </c>
      <c r="E710" s="2">
        <v>0.0</v>
      </c>
      <c r="F710" s="1">
        <f t="shared" si="1"/>
        <v>280</v>
      </c>
    </row>
    <row r="711" ht="15.75" customHeight="1">
      <c r="A711" s="3">
        <v>10517.0</v>
      </c>
      <c r="B711" s="3">
        <v>52.0</v>
      </c>
      <c r="C711" s="2">
        <v>7.0</v>
      </c>
      <c r="D711" s="2">
        <v>6.0</v>
      </c>
      <c r="E711" s="2">
        <v>0.0</v>
      </c>
      <c r="F711" s="1">
        <f t="shared" si="1"/>
        <v>42</v>
      </c>
    </row>
    <row r="712" ht="15.75" customHeight="1">
      <c r="A712" s="3">
        <v>10517.0</v>
      </c>
      <c r="B712" s="3">
        <v>59.0</v>
      </c>
      <c r="C712" s="2">
        <v>55.0</v>
      </c>
      <c r="D712" s="2">
        <v>4.0</v>
      </c>
      <c r="E712" s="2">
        <v>0.0</v>
      </c>
      <c r="F712" s="1">
        <f t="shared" si="1"/>
        <v>220</v>
      </c>
    </row>
    <row r="713" ht="15.75" customHeight="1">
      <c r="A713" s="3">
        <v>10517.0</v>
      </c>
      <c r="B713" s="3">
        <v>70.0</v>
      </c>
      <c r="C713" s="2">
        <v>15.0</v>
      </c>
      <c r="D713" s="2">
        <v>6.0</v>
      </c>
      <c r="E713" s="2">
        <v>0.0</v>
      </c>
      <c r="F713" s="1">
        <f t="shared" si="1"/>
        <v>90</v>
      </c>
    </row>
    <row r="714" ht="15.75" customHeight="1">
      <c r="A714" s="3">
        <v>10518.0</v>
      </c>
      <c r="B714" s="3">
        <v>24.0</v>
      </c>
      <c r="C714" s="2">
        <v>4.5</v>
      </c>
      <c r="D714" s="2">
        <v>5.0</v>
      </c>
      <c r="E714" s="2">
        <v>0.0</v>
      </c>
      <c r="F714" s="1">
        <f t="shared" si="1"/>
        <v>22.5</v>
      </c>
    </row>
    <row r="715" ht="15.75" customHeight="1">
      <c r="A715" s="3">
        <v>10518.0</v>
      </c>
      <c r="B715" s="3">
        <v>38.0</v>
      </c>
      <c r="C715" s="2">
        <v>263.5</v>
      </c>
      <c r="D715" s="2">
        <v>15.0</v>
      </c>
      <c r="E715" s="2">
        <v>0.0</v>
      </c>
      <c r="F715" s="1">
        <f t="shared" si="1"/>
        <v>3952.5</v>
      </c>
    </row>
    <row r="716" ht="15.75" customHeight="1">
      <c r="A716" s="3">
        <v>10518.0</v>
      </c>
      <c r="B716" s="3">
        <v>44.0</v>
      </c>
      <c r="C716" s="2">
        <v>19.45</v>
      </c>
      <c r="D716" s="2">
        <v>9.0</v>
      </c>
      <c r="E716" s="2">
        <v>0.0</v>
      </c>
      <c r="F716" s="1">
        <f t="shared" si="1"/>
        <v>175.05</v>
      </c>
    </row>
    <row r="717" ht="15.75" customHeight="1">
      <c r="A717" s="3">
        <v>10519.0</v>
      </c>
      <c r="B717" s="3">
        <v>10.0</v>
      </c>
      <c r="C717" s="2">
        <v>31.0</v>
      </c>
      <c r="D717" s="2">
        <v>16.0</v>
      </c>
      <c r="E717" s="2">
        <v>0.05</v>
      </c>
      <c r="F717" s="1">
        <f t="shared" si="1"/>
        <v>471.2</v>
      </c>
    </row>
    <row r="718" ht="15.75" customHeight="1">
      <c r="A718" s="3">
        <v>10519.0</v>
      </c>
      <c r="B718" s="3">
        <v>56.0</v>
      </c>
      <c r="C718" s="2">
        <v>38.0</v>
      </c>
      <c r="D718" s="2">
        <v>40.0</v>
      </c>
      <c r="E718" s="2">
        <v>0.0</v>
      </c>
      <c r="F718" s="1">
        <f t="shared" si="1"/>
        <v>1520</v>
      </c>
    </row>
    <row r="719" ht="15.75" customHeight="1">
      <c r="A719" s="3">
        <v>10519.0</v>
      </c>
      <c r="B719" s="3">
        <v>60.0</v>
      </c>
      <c r="C719" s="2">
        <v>34.0</v>
      </c>
      <c r="D719" s="2">
        <v>10.0</v>
      </c>
      <c r="E719" s="2">
        <v>0.05</v>
      </c>
      <c r="F719" s="1">
        <f t="shared" si="1"/>
        <v>323</v>
      </c>
    </row>
    <row r="720" ht="15.75" customHeight="1">
      <c r="A720" s="3">
        <v>10520.0</v>
      </c>
      <c r="B720" s="3">
        <v>24.0</v>
      </c>
      <c r="C720" s="2">
        <v>4.5</v>
      </c>
      <c r="D720" s="2">
        <v>8.0</v>
      </c>
      <c r="E720" s="2">
        <v>0.0</v>
      </c>
      <c r="F720" s="1">
        <f t="shared" si="1"/>
        <v>36</v>
      </c>
    </row>
    <row r="721" ht="15.75" customHeight="1">
      <c r="A721" s="3">
        <v>10520.0</v>
      </c>
      <c r="B721" s="3">
        <v>53.0</v>
      </c>
      <c r="C721" s="2">
        <v>32.8</v>
      </c>
      <c r="D721" s="2">
        <v>5.0</v>
      </c>
      <c r="E721" s="2">
        <v>0.0</v>
      </c>
      <c r="F721" s="1">
        <f t="shared" si="1"/>
        <v>164</v>
      </c>
    </row>
    <row r="722" ht="15.75" customHeight="1">
      <c r="A722" s="3">
        <v>10521.0</v>
      </c>
      <c r="B722" s="3">
        <v>35.0</v>
      </c>
      <c r="C722" s="2">
        <v>18.0</v>
      </c>
      <c r="D722" s="2">
        <v>3.0</v>
      </c>
      <c r="E722" s="2">
        <v>0.0</v>
      </c>
      <c r="F722" s="1">
        <f t="shared" si="1"/>
        <v>54</v>
      </c>
    </row>
    <row r="723" ht="15.75" customHeight="1">
      <c r="A723" s="3">
        <v>10521.0</v>
      </c>
      <c r="B723" s="3">
        <v>41.0</v>
      </c>
      <c r="C723" s="2">
        <v>9.65</v>
      </c>
      <c r="D723" s="2">
        <v>10.0</v>
      </c>
      <c r="E723" s="2">
        <v>0.0</v>
      </c>
      <c r="F723" s="1">
        <f t="shared" si="1"/>
        <v>96.5</v>
      </c>
    </row>
    <row r="724" ht="15.75" customHeight="1">
      <c r="A724" s="3">
        <v>10521.0</v>
      </c>
      <c r="B724" s="3">
        <v>68.0</v>
      </c>
      <c r="C724" s="2">
        <v>12.5</v>
      </c>
      <c r="D724" s="2">
        <v>6.0</v>
      </c>
      <c r="E724" s="2">
        <v>0.0</v>
      </c>
      <c r="F724" s="1">
        <f t="shared" si="1"/>
        <v>75</v>
      </c>
    </row>
    <row r="725" ht="15.75" customHeight="1">
      <c r="A725" s="3">
        <v>10522.0</v>
      </c>
      <c r="B725" s="3">
        <v>1.0</v>
      </c>
      <c r="C725" s="2">
        <v>18.0</v>
      </c>
      <c r="D725" s="2">
        <v>40.0</v>
      </c>
      <c r="E725" s="2">
        <v>0.2</v>
      </c>
      <c r="F725" s="1">
        <f t="shared" si="1"/>
        <v>576</v>
      </c>
    </row>
    <row r="726" ht="15.75" customHeight="1">
      <c r="A726" s="3">
        <v>10522.0</v>
      </c>
      <c r="B726" s="3">
        <v>8.0</v>
      </c>
      <c r="C726" s="2">
        <v>40.0</v>
      </c>
      <c r="D726" s="2">
        <v>24.0</v>
      </c>
      <c r="E726" s="2">
        <v>0.0</v>
      </c>
      <c r="F726" s="1">
        <f t="shared" si="1"/>
        <v>960</v>
      </c>
    </row>
    <row r="727" ht="15.75" customHeight="1">
      <c r="A727" s="3">
        <v>10522.0</v>
      </c>
      <c r="B727" s="3">
        <v>30.0</v>
      </c>
      <c r="C727" s="2">
        <v>25.89</v>
      </c>
      <c r="D727" s="2">
        <v>20.0</v>
      </c>
      <c r="E727" s="2">
        <v>0.2</v>
      </c>
      <c r="F727" s="1">
        <f t="shared" si="1"/>
        <v>414.24</v>
      </c>
    </row>
    <row r="728" ht="15.75" customHeight="1">
      <c r="A728" s="3">
        <v>10522.0</v>
      </c>
      <c r="B728" s="3">
        <v>40.0</v>
      </c>
      <c r="C728" s="2">
        <v>18.4</v>
      </c>
      <c r="D728" s="2">
        <v>25.0</v>
      </c>
      <c r="E728" s="2">
        <v>0.2</v>
      </c>
      <c r="F728" s="1">
        <f t="shared" si="1"/>
        <v>368</v>
      </c>
    </row>
    <row r="729" ht="15.75" customHeight="1">
      <c r="A729" s="3">
        <v>10523.0</v>
      </c>
      <c r="B729" s="3">
        <v>17.0</v>
      </c>
      <c r="C729" s="2">
        <v>39.0</v>
      </c>
      <c r="D729" s="2">
        <v>25.0</v>
      </c>
      <c r="E729" s="2">
        <v>0.1</v>
      </c>
      <c r="F729" s="1">
        <f t="shared" si="1"/>
        <v>877.5</v>
      </c>
    </row>
    <row r="730" ht="15.75" customHeight="1">
      <c r="A730" s="3">
        <v>10523.0</v>
      </c>
      <c r="B730" s="3">
        <v>20.0</v>
      </c>
      <c r="C730" s="2">
        <v>81.0</v>
      </c>
      <c r="D730" s="2">
        <v>15.0</v>
      </c>
      <c r="E730" s="2">
        <v>0.1</v>
      </c>
      <c r="F730" s="1">
        <f t="shared" si="1"/>
        <v>1093.5</v>
      </c>
    </row>
    <row r="731" ht="15.75" customHeight="1">
      <c r="A731" s="3">
        <v>10523.0</v>
      </c>
      <c r="B731" s="3">
        <v>37.0</v>
      </c>
      <c r="C731" s="2">
        <v>26.0</v>
      </c>
      <c r="D731" s="2">
        <v>18.0</v>
      </c>
      <c r="E731" s="2">
        <v>0.1</v>
      </c>
      <c r="F731" s="1">
        <f t="shared" si="1"/>
        <v>421.2</v>
      </c>
    </row>
    <row r="732" ht="15.75" customHeight="1">
      <c r="A732" s="3">
        <v>10523.0</v>
      </c>
      <c r="B732" s="3">
        <v>41.0</v>
      </c>
      <c r="C732" s="2">
        <v>9.65</v>
      </c>
      <c r="D732" s="2">
        <v>6.0</v>
      </c>
      <c r="E732" s="2">
        <v>0.1</v>
      </c>
      <c r="F732" s="1">
        <f t="shared" si="1"/>
        <v>52.11</v>
      </c>
    </row>
    <row r="733" ht="15.75" customHeight="1">
      <c r="A733" s="3">
        <v>10524.0</v>
      </c>
      <c r="B733" s="3">
        <v>10.0</v>
      </c>
      <c r="C733" s="2">
        <v>31.0</v>
      </c>
      <c r="D733" s="2">
        <v>2.0</v>
      </c>
      <c r="E733" s="2">
        <v>0.0</v>
      </c>
      <c r="F733" s="1">
        <f t="shared" si="1"/>
        <v>62</v>
      </c>
    </row>
    <row r="734" ht="15.75" customHeight="1">
      <c r="A734" s="3">
        <v>10524.0</v>
      </c>
      <c r="B734" s="3">
        <v>30.0</v>
      </c>
      <c r="C734" s="2">
        <v>25.89</v>
      </c>
      <c r="D734" s="2">
        <v>10.0</v>
      </c>
      <c r="E734" s="2">
        <v>0.0</v>
      </c>
      <c r="F734" s="1">
        <f t="shared" si="1"/>
        <v>258.9</v>
      </c>
    </row>
    <row r="735" ht="15.75" customHeight="1">
      <c r="A735" s="3">
        <v>10524.0</v>
      </c>
      <c r="B735" s="3">
        <v>43.0</v>
      </c>
      <c r="C735" s="2">
        <v>46.0</v>
      </c>
      <c r="D735" s="2">
        <v>60.0</v>
      </c>
      <c r="E735" s="2">
        <v>0.0</v>
      </c>
      <c r="F735" s="1">
        <f t="shared" si="1"/>
        <v>2760</v>
      </c>
    </row>
    <row r="736" ht="15.75" customHeight="1">
      <c r="A736" s="3">
        <v>10524.0</v>
      </c>
      <c r="B736" s="3">
        <v>54.0</v>
      </c>
      <c r="C736" s="2">
        <v>7.45</v>
      </c>
      <c r="D736" s="2">
        <v>15.0</v>
      </c>
      <c r="E736" s="2">
        <v>0.0</v>
      </c>
      <c r="F736" s="1">
        <f t="shared" si="1"/>
        <v>111.75</v>
      </c>
    </row>
    <row r="737" ht="15.75" customHeight="1">
      <c r="A737" s="3">
        <v>10525.0</v>
      </c>
      <c r="B737" s="3">
        <v>36.0</v>
      </c>
      <c r="C737" s="2">
        <v>19.0</v>
      </c>
      <c r="D737" s="2">
        <v>30.0</v>
      </c>
      <c r="E737" s="2">
        <v>0.0</v>
      </c>
      <c r="F737" s="1">
        <f t="shared" si="1"/>
        <v>570</v>
      </c>
    </row>
    <row r="738" ht="15.75" customHeight="1">
      <c r="A738" s="3">
        <v>10525.0</v>
      </c>
      <c r="B738" s="3">
        <v>40.0</v>
      </c>
      <c r="C738" s="2">
        <v>18.4</v>
      </c>
      <c r="D738" s="2">
        <v>15.0</v>
      </c>
      <c r="E738" s="2">
        <v>0.1</v>
      </c>
      <c r="F738" s="1">
        <f t="shared" si="1"/>
        <v>248.4</v>
      </c>
    </row>
    <row r="739" ht="15.75" customHeight="1">
      <c r="A739" s="3">
        <v>10526.0</v>
      </c>
      <c r="B739" s="3">
        <v>1.0</v>
      </c>
      <c r="C739" s="2">
        <v>18.0</v>
      </c>
      <c r="D739" s="2">
        <v>8.0</v>
      </c>
      <c r="E739" s="2">
        <v>0.15</v>
      </c>
      <c r="F739" s="1">
        <f t="shared" si="1"/>
        <v>122.4</v>
      </c>
    </row>
    <row r="740" ht="15.75" customHeight="1">
      <c r="A740" s="3">
        <v>10526.0</v>
      </c>
      <c r="B740" s="3">
        <v>13.0</v>
      </c>
      <c r="C740" s="2">
        <v>6.0</v>
      </c>
      <c r="D740" s="2">
        <v>10.0</v>
      </c>
      <c r="E740" s="2">
        <v>0.0</v>
      </c>
      <c r="F740" s="1">
        <f t="shared" si="1"/>
        <v>60</v>
      </c>
    </row>
    <row r="741" ht="15.75" customHeight="1">
      <c r="A741" s="3">
        <v>10526.0</v>
      </c>
      <c r="B741" s="3">
        <v>56.0</v>
      </c>
      <c r="C741" s="2">
        <v>38.0</v>
      </c>
      <c r="D741" s="2">
        <v>30.0</v>
      </c>
      <c r="E741" s="2">
        <v>0.15</v>
      </c>
      <c r="F741" s="1">
        <f t="shared" si="1"/>
        <v>969</v>
      </c>
    </row>
    <row r="742" ht="15.75" customHeight="1">
      <c r="A742" s="3">
        <v>10527.0</v>
      </c>
      <c r="B742" s="3">
        <v>4.0</v>
      </c>
      <c r="C742" s="2">
        <v>22.0</v>
      </c>
      <c r="D742" s="2">
        <v>50.0</v>
      </c>
      <c r="E742" s="2">
        <v>0.1</v>
      </c>
      <c r="F742" s="1">
        <f t="shared" si="1"/>
        <v>990</v>
      </c>
    </row>
    <row r="743" ht="15.75" customHeight="1">
      <c r="A743" s="3">
        <v>10527.0</v>
      </c>
      <c r="B743" s="3">
        <v>36.0</v>
      </c>
      <c r="C743" s="2">
        <v>19.0</v>
      </c>
      <c r="D743" s="2">
        <v>30.0</v>
      </c>
      <c r="E743" s="2">
        <v>0.1</v>
      </c>
      <c r="F743" s="1">
        <f t="shared" si="1"/>
        <v>513</v>
      </c>
    </row>
    <row r="744" ht="15.75" customHeight="1">
      <c r="A744" s="3">
        <v>10528.0</v>
      </c>
      <c r="B744" s="3">
        <v>11.0</v>
      </c>
      <c r="C744" s="2">
        <v>21.0</v>
      </c>
      <c r="D744" s="2">
        <v>3.0</v>
      </c>
      <c r="E744" s="2">
        <v>0.0</v>
      </c>
      <c r="F744" s="1">
        <f t="shared" si="1"/>
        <v>63</v>
      </c>
    </row>
    <row r="745" ht="15.75" customHeight="1">
      <c r="A745" s="3">
        <v>10528.0</v>
      </c>
      <c r="B745" s="3">
        <v>33.0</v>
      </c>
      <c r="C745" s="2">
        <v>2.5</v>
      </c>
      <c r="D745" s="2">
        <v>8.0</v>
      </c>
      <c r="E745" s="2">
        <v>0.2</v>
      </c>
      <c r="F745" s="1">
        <f t="shared" si="1"/>
        <v>16</v>
      </c>
    </row>
    <row r="746" ht="15.75" customHeight="1">
      <c r="A746" s="3">
        <v>10528.0</v>
      </c>
      <c r="B746" s="3">
        <v>72.0</v>
      </c>
      <c r="C746" s="2">
        <v>34.8</v>
      </c>
      <c r="D746" s="2">
        <v>9.0</v>
      </c>
      <c r="E746" s="2">
        <v>0.0</v>
      </c>
      <c r="F746" s="1">
        <f t="shared" si="1"/>
        <v>313.2</v>
      </c>
    </row>
    <row r="747" ht="15.75" customHeight="1">
      <c r="A747" s="3">
        <v>10529.0</v>
      </c>
      <c r="B747" s="3">
        <v>55.0</v>
      </c>
      <c r="C747" s="2">
        <v>24.0</v>
      </c>
      <c r="D747" s="2">
        <v>14.0</v>
      </c>
      <c r="E747" s="2">
        <v>0.0</v>
      </c>
      <c r="F747" s="1">
        <f t="shared" si="1"/>
        <v>336</v>
      </c>
    </row>
    <row r="748" ht="15.75" customHeight="1">
      <c r="A748" s="3">
        <v>10529.0</v>
      </c>
      <c r="B748" s="3">
        <v>68.0</v>
      </c>
      <c r="C748" s="2">
        <v>12.5</v>
      </c>
      <c r="D748" s="2">
        <v>20.0</v>
      </c>
      <c r="E748" s="2">
        <v>0.0</v>
      </c>
      <c r="F748" s="1">
        <f t="shared" si="1"/>
        <v>250</v>
      </c>
    </row>
    <row r="749" ht="15.75" customHeight="1">
      <c r="A749" s="3">
        <v>10529.0</v>
      </c>
      <c r="B749" s="3">
        <v>69.0</v>
      </c>
      <c r="C749" s="2">
        <v>36.0</v>
      </c>
      <c r="D749" s="2">
        <v>10.0</v>
      </c>
      <c r="E749" s="2">
        <v>0.0</v>
      </c>
      <c r="F749" s="1">
        <f t="shared" si="1"/>
        <v>360</v>
      </c>
    </row>
    <row r="750" ht="15.75" customHeight="1">
      <c r="A750" s="3">
        <v>10530.0</v>
      </c>
      <c r="B750" s="3">
        <v>17.0</v>
      </c>
      <c r="C750" s="2">
        <v>39.0</v>
      </c>
      <c r="D750" s="2">
        <v>40.0</v>
      </c>
      <c r="E750" s="2">
        <v>0.0</v>
      </c>
      <c r="F750" s="1">
        <f t="shared" si="1"/>
        <v>1560</v>
      </c>
    </row>
    <row r="751" ht="15.75" customHeight="1">
      <c r="A751" s="3">
        <v>10530.0</v>
      </c>
      <c r="B751" s="3">
        <v>43.0</v>
      </c>
      <c r="C751" s="2">
        <v>46.0</v>
      </c>
      <c r="D751" s="2">
        <v>25.0</v>
      </c>
      <c r="E751" s="2">
        <v>0.0</v>
      </c>
      <c r="F751" s="1">
        <f t="shared" si="1"/>
        <v>1150</v>
      </c>
    </row>
    <row r="752" ht="15.75" customHeight="1">
      <c r="A752" s="3">
        <v>10530.0</v>
      </c>
      <c r="B752" s="3">
        <v>61.0</v>
      </c>
      <c r="C752" s="2">
        <v>28.5</v>
      </c>
      <c r="D752" s="2">
        <v>20.0</v>
      </c>
      <c r="E752" s="2">
        <v>0.0</v>
      </c>
      <c r="F752" s="1">
        <f t="shared" si="1"/>
        <v>570</v>
      </c>
    </row>
    <row r="753" ht="15.75" customHeight="1">
      <c r="A753" s="3">
        <v>10530.0</v>
      </c>
      <c r="B753" s="3">
        <v>76.0</v>
      </c>
      <c r="C753" s="2">
        <v>18.0</v>
      </c>
      <c r="D753" s="2">
        <v>50.0</v>
      </c>
      <c r="E753" s="2">
        <v>0.0</v>
      </c>
      <c r="F753" s="1">
        <f t="shared" si="1"/>
        <v>900</v>
      </c>
    </row>
    <row r="754" ht="15.75" customHeight="1">
      <c r="A754" s="3">
        <v>10531.0</v>
      </c>
      <c r="B754" s="3">
        <v>59.0</v>
      </c>
      <c r="C754" s="2">
        <v>55.0</v>
      </c>
      <c r="D754" s="2">
        <v>2.0</v>
      </c>
      <c r="E754" s="2">
        <v>0.0</v>
      </c>
      <c r="F754" s="1">
        <f t="shared" si="1"/>
        <v>110</v>
      </c>
    </row>
    <row r="755" ht="15.75" customHeight="1">
      <c r="A755" s="3">
        <v>10532.0</v>
      </c>
      <c r="B755" s="3">
        <v>30.0</v>
      </c>
      <c r="C755" s="2">
        <v>25.89</v>
      </c>
      <c r="D755" s="2">
        <v>15.0</v>
      </c>
      <c r="E755" s="2">
        <v>0.0</v>
      </c>
      <c r="F755" s="1">
        <f t="shared" si="1"/>
        <v>388.35</v>
      </c>
    </row>
    <row r="756" ht="15.75" customHeight="1">
      <c r="A756" s="3">
        <v>10532.0</v>
      </c>
      <c r="B756" s="3">
        <v>66.0</v>
      </c>
      <c r="C756" s="2">
        <v>17.0</v>
      </c>
      <c r="D756" s="2">
        <v>24.0</v>
      </c>
      <c r="E756" s="2">
        <v>0.0</v>
      </c>
      <c r="F756" s="1">
        <f t="shared" si="1"/>
        <v>408</v>
      </c>
    </row>
    <row r="757" ht="15.75" customHeight="1">
      <c r="A757" s="3">
        <v>10533.0</v>
      </c>
      <c r="B757" s="3">
        <v>4.0</v>
      </c>
      <c r="C757" s="2">
        <v>22.0</v>
      </c>
      <c r="D757" s="2">
        <v>50.0</v>
      </c>
      <c r="E757" s="2">
        <v>0.05</v>
      </c>
      <c r="F757" s="1">
        <f t="shared" si="1"/>
        <v>1045</v>
      </c>
    </row>
    <row r="758" ht="15.75" customHeight="1">
      <c r="A758" s="3">
        <v>10533.0</v>
      </c>
      <c r="B758" s="3">
        <v>72.0</v>
      </c>
      <c r="C758" s="2">
        <v>34.8</v>
      </c>
      <c r="D758" s="2">
        <v>24.0</v>
      </c>
      <c r="E758" s="2">
        <v>0.0</v>
      </c>
      <c r="F758" s="1">
        <f t="shared" si="1"/>
        <v>835.2</v>
      </c>
    </row>
    <row r="759" ht="15.75" customHeight="1">
      <c r="A759" s="3">
        <v>10533.0</v>
      </c>
      <c r="B759" s="3">
        <v>73.0</v>
      </c>
      <c r="C759" s="2">
        <v>15.0</v>
      </c>
      <c r="D759" s="2">
        <v>24.0</v>
      </c>
      <c r="E759" s="2">
        <v>0.05</v>
      </c>
      <c r="F759" s="1">
        <f t="shared" si="1"/>
        <v>342</v>
      </c>
    </row>
    <row r="760" ht="15.75" customHeight="1">
      <c r="A760" s="3">
        <v>10534.0</v>
      </c>
      <c r="B760" s="3">
        <v>30.0</v>
      </c>
      <c r="C760" s="2">
        <v>25.89</v>
      </c>
      <c r="D760" s="2">
        <v>10.0</v>
      </c>
      <c r="E760" s="2">
        <v>0.0</v>
      </c>
      <c r="F760" s="1">
        <f t="shared" si="1"/>
        <v>258.9</v>
      </c>
    </row>
    <row r="761" ht="15.75" customHeight="1">
      <c r="A761" s="3">
        <v>10534.0</v>
      </c>
      <c r="B761" s="3">
        <v>40.0</v>
      </c>
      <c r="C761" s="2">
        <v>18.4</v>
      </c>
      <c r="D761" s="2">
        <v>10.0</v>
      </c>
      <c r="E761" s="2">
        <v>0.2</v>
      </c>
      <c r="F761" s="1">
        <f t="shared" si="1"/>
        <v>147.2</v>
      </c>
    </row>
    <row r="762" ht="15.75" customHeight="1">
      <c r="A762" s="3">
        <v>10534.0</v>
      </c>
      <c r="B762" s="3">
        <v>54.0</v>
      </c>
      <c r="C762" s="2">
        <v>7.45</v>
      </c>
      <c r="D762" s="2">
        <v>10.0</v>
      </c>
      <c r="E762" s="2">
        <v>0.2</v>
      </c>
      <c r="F762" s="1">
        <f t="shared" si="1"/>
        <v>59.6</v>
      </c>
    </row>
    <row r="763" ht="15.75" customHeight="1">
      <c r="A763" s="3">
        <v>10535.0</v>
      </c>
      <c r="B763" s="3">
        <v>11.0</v>
      </c>
      <c r="C763" s="2">
        <v>21.0</v>
      </c>
      <c r="D763" s="2">
        <v>50.0</v>
      </c>
      <c r="E763" s="2">
        <v>0.1</v>
      </c>
      <c r="F763" s="1">
        <f t="shared" si="1"/>
        <v>945</v>
      </c>
    </row>
    <row r="764" ht="15.75" customHeight="1">
      <c r="A764" s="3">
        <v>10535.0</v>
      </c>
      <c r="B764" s="3">
        <v>40.0</v>
      </c>
      <c r="C764" s="2">
        <v>18.4</v>
      </c>
      <c r="D764" s="2">
        <v>10.0</v>
      </c>
      <c r="E764" s="2">
        <v>0.1</v>
      </c>
      <c r="F764" s="1">
        <f t="shared" si="1"/>
        <v>165.6</v>
      </c>
    </row>
    <row r="765" ht="15.75" customHeight="1">
      <c r="A765" s="3">
        <v>10535.0</v>
      </c>
      <c r="B765" s="3">
        <v>57.0</v>
      </c>
      <c r="C765" s="2">
        <v>19.5</v>
      </c>
      <c r="D765" s="2">
        <v>5.0</v>
      </c>
      <c r="E765" s="2">
        <v>0.1</v>
      </c>
      <c r="F765" s="1">
        <f t="shared" si="1"/>
        <v>87.75</v>
      </c>
    </row>
    <row r="766" ht="15.75" customHeight="1">
      <c r="A766" s="3">
        <v>10535.0</v>
      </c>
      <c r="B766" s="3">
        <v>59.0</v>
      </c>
      <c r="C766" s="2">
        <v>55.0</v>
      </c>
      <c r="D766" s="2">
        <v>15.0</v>
      </c>
      <c r="E766" s="2">
        <v>0.1</v>
      </c>
      <c r="F766" s="1">
        <f t="shared" si="1"/>
        <v>742.5</v>
      </c>
    </row>
    <row r="767" ht="15.75" customHeight="1">
      <c r="A767" s="3">
        <v>10536.0</v>
      </c>
      <c r="B767" s="3">
        <v>12.0</v>
      </c>
      <c r="C767" s="2">
        <v>38.0</v>
      </c>
      <c r="D767" s="2">
        <v>15.0</v>
      </c>
      <c r="E767" s="2">
        <v>0.25</v>
      </c>
      <c r="F767" s="1">
        <f t="shared" si="1"/>
        <v>427.5</v>
      </c>
    </row>
    <row r="768" ht="15.75" customHeight="1">
      <c r="A768" s="3">
        <v>10536.0</v>
      </c>
      <c r="B768" s="3">
        <v>31.0</v>
      </c>
      <c r="C768" s="2">
        <v>12.5</v>
      </c>
      <c r="D768" s="2">
        <v>20.0</v>
      </c>
      <c r="E768" s="2">
        <v>0.0</v>
      </c>
      <c r="F768" s="1">
        <f t="shared" si="1"/>
        <v>250</v>
      </c>
    </row>
    <row r="769" ht="15.75" customHeight="1">
      <c r="A769" s="3">
        <v>10536.0</v>
      </c>
      <c r="B769" s="3">
        <v>33.0</v>
      </c>
      <c r="C769" s="2">
        <v>2.5</v>
      </c>
      <c r="D769" s="2">
        <v>30.0</v>
      </c>
      <c r="E769" s="2">
        <v>0.0</v>
      </c>
      <c r="F769" s="1">
        <f t="shared" si="1"/>
        <v>75</v>
      </c>
    </row>
    <row r="770" ht="15.75" customHeight="1">
      <c r="A770" s="3">
        <v>10536.0</v>
      </c>
      <c r="B770" s="3">
        <v>60.0</v>
      </c>
      <c r="C770" s="2">
        <v>34.0</v>
      </c>
      <c r="D770" s="2">
        <v>35.0</v>
      </c>
      <c r="E770" s="2">
        <v>0.25</v>
      </c>
      <c r="F770" s="1">
        <f t="shared" si="1"/>
        <v>892.5</v>
      </c>
    </row>
    <row r="771" ht="15.75" customHeight="1">
      <c r="A771" s="3">
        <v>10537.0</v>
      </c>
      <c r="B771" s="3">
        <v>31.0</v>
      </c>
      <c r="C771" s="2">
        <v>12.5</v>
      </c>
      <c r="D771" s="2">
        <v>30.0</v>
      </c>
      <c r="E771" s="2">
        <v>0.0</v>
      </c>
      <c r="F771" s="1">
        <f t="shared" si="1"/>
        <v>375</v>
      </c>
    </row>
    <row r="772" ht="15.75" customHeight="1">
      <c r="A772" s="3">
        <v>10537.0</v>
      </c>
      <c r="B772" s="3">
        <v>51.0</v>
      </c>
      <c r="C772" s="2">
        <v>53.0</v>
      </c>
      <c r="D772" s="2">
        <v>6.0</v>
      </c>
      <c r="E772" s="2">
        <v>0.0</v>
      </c>
      <c r="F772" s="1">
        <f t="shared" si="1"/>
        <v>318</v>
      </c>
    </row>
    <row r="773" ht="15.75" customHeight="1">
      <c r="A773" s="3">
        <v>10537.0</v>
      </c>
      <c r="B773" s="3">
        <v>58.0</v>
      </c>
      <c r="C773" s="2">
        <v>13.25</v>
      </c>
      <c r="D773" s="2">
        <v>20.0</v>
      </c>
      <c r="E773" s="2">
        <v>0.0</v>
      </c>
      <c r="F773" s="1">
        <f t="shared" si="1"/>
        <v>265</v>
      </c>
    </row>
    <row r="774" ht="15.75" customHeight="1">
      <c r="A774" s="3">
        <v>10537.0</v>
      </c>
      <c r="B774" s="3">
        <v>72.0</v>
      </c>
      <c r="C774" s="2">
        <v>34.8</v>
      </c>
      <c r="D774" s="2">
        <v>21.0</v>
      </c>
      <c r="E774" s="2">
        <v>0.0</v>
      </c>
      <c r="F774" s="1">
        <f t="shared" si="1"/>
        <v>730.8</v>
      </c>
    </row>
    <row r="775" ht="15.75" customHeight="1">
      <c r="A775" s="3">
        <v>10537.0</v>
      </c>
      <c r="B775" s="3">
        <v>73.0</v>
      </c>
      <c r="C775" s="2">
        <v>15.0</v>
      </c>
      <c r="D775" s="2">
        <v>9.0</v>
      </c>
      <c r="E775" s="2">
        <v>0.0</v>
      </c>
      <c r="F775" s="1">
        <f t="shared" si="1"/>
        <v>135</v>
      </c>
    </row>
    <row r="776" ht="15.75" customHeight="1">
      <c r="A776" s="3">
        <v>10538.0</v>
      </c>
      <c r="B776" s="3">
        <v>70.0</v>
      </c>
      <c r="C776" s="2">
        <v>15.0</v>
      </c>
      <c r="D776" s="2">
        <v>7.0</v>
      </c>
      <c r="E776" s="2">
        <v>0.0</v>
      </c>
      <c r="F776" s="1">
        <f t="shared" si="1"/>
        <v>105</v>
      </c>
    </row>
    <row r="777" ht="15.75" customHeight="1">
      <c r="A777" s="3">
        <v>10538.0</v>
      </c>
      <c r="B777" s="3">
        <v>72.0</v>
      </c>
      <c r="C777" s="2">
        <v>34.8</v>
      </c>
      <c r="D777" s="2">
        <v>1.0</v>
      </c>
      <c r="E777" s="2">
        <v>0.0</v>
      </c>
      <c r="F777" s="1">
        <f t="shared" si="1"/>
        <v>34.8</v>
      </c>
    </row>
    <row r="778" ht="15.75" customHeight="1">
      <c r="A778" s="3">
        <v>10539.0</v>
      </c>
      <c r="B778" s="3">
        <v>13.0</v>
      </c>
      <c r="C778" s="2">
        <v>6.0</v>
      </c>
      <c r="D778" s="2">
        <v>8.0</v>
      </c>
      <c r="E778" s="2">
        <v>0.0</v>
      </c>
      <c r="F778" s="1">
        <f t="shared" si="1"/>
        <v>48</v>
      </c>
    </row>
    <row r="779" ht="15.75" customHeight="1">
      <c r="A779" s="3">
        <v>10539.0</v>
      </c>
      <c r="B779" s="3">
        <v>21.0</v>
      </c>
      <c r="C779" s="2">
        <v>10.0</v>
      </c>
      <c r="D779" s="2">
        <v>15.0</v>
      </c>
      <c r="E779" s="2">
        <v>0.0</v>
      </c>
      <c r="F779" s="1">
        <f t="shared" si="1"/>
        <v>150</v>
      </c>
    </row>
    <row r="780" ht="15.75" customHeight="1">
      <c r="A780" s="3">
        <v>10539.0</v>
      </c>
      <c r="B780" s="3">
        <v>33.0</v>
      </c>
      <c r="C780" s="2">
        <v>2.5</v>
      </c>
      <c r="D780" s="2">
        <v>15.0</v>
      </c>
      <c r="E780" s="2">
        <v>0.0</v>
      </c>
      <c r="F780" s="1">
        <f t="shared" si="1"/>
        <v>37.5</v>
      </c>
    </row>
    <row r="781" ht="15.75" customHeight="1">
      <c r="A781" s="3">
        <v>10539.0</v>
      </c>
      <c r="B781" s="3">
        <v>49.0</v>
      </c>
      <c r="C781" s="2">
        <v>20.0</v>
      </c>
      <c r="D781" s="2">
        <v>6.0</v>
      </c>
      <c r="E781" s="2">
        <v>0.0</v>
      </c>
      <c r="F781" s="1">
        <f t="shared" si="1"/>
        <v>120</v>
      </c>
    </row>
    <row r="782" ht="15.75" customHeight="1">
      <c r="A782" s="3">
        <v>10540.0</v>
      </c>
      <c r="B782" s="3">
        <v>3.0</v>
      </c>
      <c r="C782" s="2">
        <v>10.0</v>
      </c>
      <c r="D782" s="2">
        <v>60.0</v>
      </c>
      <c r="E782" s="2">
        <v>0.0</v>
      </c>
      <c r="F782" s="1">
        <f t="shared" si="1"/>
        <v>600</v>
      </c>
    </row>
    <row r="783" ht="15.75" customHeight="1">
      <c r="A783" s="3">
        <v>10540.0</v>
      </c>
      <c r="B783" s="3">
        <v>26.0</v>
      </c>
      <c r="C783" s="2">
        <v>31.23</v>
      </c>
      <c r="D783" s="2">
        <v>40.0</v>
      </c>
      <c r="E783" s="2">
        <v>0.0</v>
      </c>
      <c r="F783" s="1">
        <f t="shared" si="1"/>
        <v>1249.2</v>
      </c>
    </row>
    <row r="784" ht="15.75" customHeight="1">
      <c r="A784" s="3">
        <v>10540.0</v>
      </c>
      <c r="B784" s="3">
        <v>38.0</v>
      </c>
      <c r="C784" s="2">
        <v>263.5</v>
      </c>
      <c r="D784" s="2">
        <v>30.0</v>
      </c>
      <c r="E784" s="2">
        <v>0.0</v>
      </c>
      <c r="F784" s="1">
        <f t="shared" si="1"/>
        <v>7905</v>
      </c>
    </row>
    <row r="785" ht="15.75" customHeight="1">
      <c r="A785" s="3">
        <v>10540.0</v>
      </c>
      <c r="B785" s="3">
        <v>68.0</v>
      </c>
      <c r="C785" s="2">
        <v>12.5</v>
      </c>
      <c r="D785" s="2">
        <v>35.0</v>
      </c>
      <c r="E785" s="2">
        <v>0.0</v>
      </c>
      <c r="F785" s="1">
        <f t="shared" si="1"/>
        <v>437.5</v>
      </c>
    </row>
    <row r="786" ht="15.75" customHeight="1">
      <c r="A786" s="3">
        <v>10541.0</v>
      </c>
      <c r="B786" s="3">
        <v>24.0</v>
      </c>
      <c r="C786" s="2">
        <v>4.5</v>
      </c>
      <c r="D786" s="2">
        <v>35.0</v>
      </c>
      <c r="E786" s="2">
        <v>0.1</v>
      </c>
      <c r="F786" s="1">
        <f t="shared" si="1"/>
        <v>141.75</v>
      </c>
    </row>
    <row r="787" ht="15.75" customHeight="1">
      <c r="A787" s="3">
        <v>10541.0</v>
      </c>
      <c r="B787" s="3">
        <v>38.0</v>
      </c>
      <c r="C787" s="2">
        <v>263.5</v>
      </c>
      <c r="D787" s="2">
        <v>4.0</v>
      </c>
      <c r="E787" s="2">
        <v>0.1</v>
      </c>
      <c r="F787" s="1">
        <f t="shared" si="1"/>
        <v>948.6</v>
      </c>
    </row>
    <row r="788" ht="15.75" customHeight="1">
      <c r="A788" s="3">
        <v>10541.0</v>
      </c>
      <c r="B788" s="3">
        <v>65.0</v>
      </c>
      <c r="C788" s="2">
        <v>21.05</v>
      </c>
      <c r="D788" s="2">
        <v>36.0</v>
      </c>
      <c r="E788" s="2">
        <v>0.1</v>
      </c>
      <c r="F788" s="1">
        <f t="shared" si="1"/>
        <v>682.02</v>
      </c>
    </row>
    <row r="789" ht="15.75" customHeight="1">
      <c r="A789" s="3">
        <v>10541.0</v>
      </c>
      <c r="B789" s="3">
        <v>71.0</v>
      </c>
      <c r="C789" s="2">
        <v>21.5</v>
      </c>
      <c r="D789" s="2">
        <v>9.0</v>
      </c>
      <c r="E789" s="2">
        <v>0.1</v>
      </c>
      <c r="F789" s="1">
        <f t="shared" si="1"/>
        <v>174.15</v>
      </c>
    </row>
    <row r="790" ht="15.75" customHeight="1">
      <c r="A790" s="3">
        <v>10542.0</v>
      </c>
      <c r="B790" s="3">
        <v>11.0</v>
      </c>
      <c r="C790" s="2">
        <v>21.0</v>
      </c>
      <c r="D790" s="2">
        <v>15.0</v>
      </c>
      <c r="E790" s="2">
        <v>0.05</v>
      </c>
      <c r="F790" s="1">
        <f t="shared" si="1"/>
        <v>299.25</v>
      </c>
    </row>
    <row r="791" ht="15.75" customHeight="1">
      <c r="A791" s="3">
        <v>10542.0</v>
      </c>
      <c r="B791" s="3">
        <v>54.0</v>
      </c>
      <c r="C791" s="2">
        <v>7.45</v>
      </c>
      <c r="D791" s="2">
        <v>24.0</v>
      </c>
      <c r="E791" s="2">
        <v>0.05</v>
      </c>
      <c r="F791" s="1">
        <f t="shared" si="1"/>
        <v>169.86</v>
      </c>
    </row>
    <row r="792" ht="15.75" customHeight="1">
      <c r="A792" s="3">
        <v>10543.0</v>
      </c>
      <c r="B792" s="3">
        <v>12.0</v>
      </c>
      <c r="C792" s="2">
        <v>38.0</v>
      </c>
      <c r="D792" s="2">
        <v>30.0</v>
      </c>
      <c r="E792" s="2">
        <v>0.15</v>
      </c>
      <c r="F792" s="1">
        <f t="shared" si="1"/>
        <v>969</v>
      </c>
    </row>
    <row r="793" ht="15.75" customHeight="1">
      <c r="A793" s="3">
        <v>10543.0</v>
      </c>
      <c r="B793" s="3">
        <v>23.0</v>
      </c>
      <c r="C793" s="2">
        <v>9.0</v>
      </c>
      <c r="D793" s="2">
        <v>70.0</v>
      </c>
      <c r="E793" s="2">
        <v>0.15</v>
      </c>
      <c r="F793" s="1">
        <f t="shared" si="1"/>
        <v>535.5</v>
      </c>
    </row>
    <row r="794" ht="15.75" customHeight="1">
      <c r="A794" s="3">
        <v>10544.0</v>
      </c>
      <c r="B794" s="3">
        <v>28.0</v>
      </c>
      <c r="C794" s="2">
        <v>45.6</v>
      </c>
      <c r="D794" s="2">
        <v>7.0</v>
      </c>
      <c r="E794" s="2">
        <v>0.0</v>
      </c>
      <c r="F794" s="1">
        <f t="shared" si="1"/>
        <v>319.2</v>
      </c>
    </row>
    <row r="795" ht="15.75" customHeight="1">
      <c r="A795" s="3">
        <v>10544.0</v>
      </c>
      <c r="B795" s="3">
        <v>67.0</v>
      </c>
      <c r="C795" s="2">
        <v>14.0</v>
      </c>
      <c r="D795" s="2">
        <v>7.0</v>
      </c>
      <c r="E795" s="2">
        <v>0.0</v>
      </c>
      <c r="F795" s="1">
        <f t="shared" si="1"/>
        <v>98</v>
      </c>
    </row>
    <row r="796" ht="15.75" customHeight="1">
      <c r="A796" s="3">
        <v>10545.0</v>
      </c>
      <c r="B796" s="3">
        <v>11.0</v>
      </c>
      <c r="C796" s="2">
        <v>21.0</v>
      </c>
      <c r="D796" s="2">
        <v>10.0</v>
      </c>
      <c r="E796" s="2">
        <v>0.0</v>
      </c>
      <c r="F796" s="1">
        <f t="shared" si="1"/>
        <v>210</v>
      </c>
    </row>
    <row r="797" ht="15.75" customHeight="1">
      <c r="A797" s="3">
        <v>10546.0</v>
      </c>
      <c r="B797" s="3">
        <v>7.0</v>
      </c>
      <c r="C797" s="2">
        <v>30.0</v>
      </c>
      <c r="D797" s="2">
        <v>10.0</v>
      </c>
      <c r="E797" s="2">
        <v>0.0</v>
      </c>
      <c r="F797" s="1">
        <f t="shared" si="1"/>
        <v>300</v>
      </c>
    </row>
    <row r="798" ht="15.75" customHeight="1">
      <c r="A798" s="3">
        <v>10546.0</v>
      </c>
      <c r="B798" s="3">
        <v>35.0</v>
      </c>
      <c r="C798" s="2">
        <v>18.0</v>
      </c>
      <c r="D798" s="2">
        <v>30.0</v>
      </c>
      <c r="E798" s="2">
        <v>0.0</v>
      </c>
      <c r="F798" s="1">
        <f t="shared" si="1"/>
        <v>540</v>
      </c>
    </row>
    <row r="799" ht="15.75" customHeight="1">
      <c r="A799" s="3">
        <v>10546.0</v>
      </c>
      <c r="B799" s="3">
        <v>62.0</v>
      </c>
      <c r="C799" s="2">
        <v>49.3</v>
      </c>
      <c r="D799" s="2">
        <v>40.0</v>
      </c>
      <c r="E799" s="2">
        <v>0.0</v>
      </c>
      <c r="F799" s="1">
        <f t="shared" si="1"/>
        <v>1972</v>
      </c>
    </row>
    <row r="800" ht="15.75" customHeight="1">
      <c r="A800" s="3">
        <v>10547.0</v>
      </c>
      <c r="B800" s="3">
        <v>32.0</v>
      </c>
      <c r="C800" s="2">
        <v>32.0</v>
      </c>
      <c r="D800" s="2">
        <v>24.0</v>
      </c>
      <c r="E800" s="2">
        <v>0.15</v>
      </c>
      <c r="F800" s="1">
        <f t="shared" si="1"/>
        <v>652.8</v>
      </c>
    </row>
    <row r="801" ht="15.75" customHeight="1">
      <c r="A801" s="3">
        <v>10547.0</v>
      </c>
      <c r="B801" s="3">
        <v>36.0</v>
      </c>
      <c r="C801" s="2">
        <v>19.0</v>
      </c>
      <c r="D801" s="2">
        <v>60.0</v>
      </c>
      <c r="E801" s="2">
        <v>0.0</v>
      </c>
      <c r="F801" s="1">
        <f t="shared" si="1"/>
        <v>1140</v>
      </c>
    </row>
    <row r="802" ht="15.75" customHeight="1">
      <c r="A802" s="3">
        <v>10548.0</v>
      </c>
      <c r="B802" s="3">
        <v>34.0</v>
      </c>
      <c r="C802" s="2">
        <v>14.0</v>
      </c>
      <c r="D802" s="2">
        <v>10.0</v>
      </c>
      <c r="E802" s="2">
        <v>0.25</v>
      </c>
      <c r="F802" s="1">
        <f t="shared" si="1"/>
        <v>105</v>
      </c>
    </row>
    <row r="803" ht="15.75" customHeight="1">
      <c r="A803" s="3">
        <v>10548.0</v>
      </c>
      <c r="B803" s="3">
        <v>41.0</v>
      </c>
      <c r="C803" s="2">
        <v>9.65</v>
      </c>
      <c r="D803" s="2">
        <v>14.0</v>
      </c>
      <c r="E803" s="2">
        <v>0.0</v>
      </c>
      <c r="F803" s="1">
        <f t="shared" si="1"/>
        <v>135.1</v>
      </c>
    </row>
    <row r="804" ht="15.75" customHeight="1">
      <c r="A804" s="3">
        <v>10549.0</v>
      </c>
      <c r="B804" s="3">
        <v>31.0</v>
      </c>
      <c r="C804" s="2">
        <v>12.5</v>
      </c>
      <c r="D804" s="2">
        <v>55.0</v>
      </c>
      <c r="E804" s="2">
        <v>0.15</v>
      </c>
      <c r="F804" s="1">
        <f t="shared" si="1"/>
        <v>584.375</v>
      </c>
    </row>
    <row r="805" ht="15.75" customHeight="1">
      <c r="A805" s="3">
        <v>10549.0</v>
      </c>
      <c r="B805" s="3">
        <v>45.0</v>
      </c>
      <c r="C805" s="2">
        <v>9.5</v>
      </c>
      <c r="D805" s="2">
        <v>100.0</v>
      </c>
      <c r="E805" s="2">
        <v>0.15</v>
      </c>
      <c r="F805" s="1">
        <f t="shared" si="1"/>
        <v>807.5</v>
      </c>
    </row>
    <row r="806" ht="15.75" customHeight="1">
      <c r="A806" s="3">
        <v>10549.0</v>
      </c>
      <c r="B806" s="3">
        <v>51.0</v>
      </c>
      <c r="C806" s="2">
        <v>53.0</v>
      </c>
      <c r="D806" s="2">
        <v>48.0</v>
      </c>
      <c r="E806" s="2">
        <v>0.15</v>
      </c>
      <c r="F806" s="1">
        <f t="shared" si="1"/>
        <v>2162.4</v>
      </c>
    </row>
    <row r="807" ht="15.75" customHeight="1">
      <c r="A807" s="3">
        <v>10550.0</v>
      </c>
      <c r="B807" s="3">
        <v>17.0</v>
      </c>
      <c r="C807" s="2">
        <v>39.0</v>
      </c>
      <c r="D807" s="2">
        <v>8.0</v>
      </c>
      <c r="E807" s="2">
        <v>0.1</v>
      </c>
      <c r="F807" s="1">
        <f t="shared" si="1"/>
        <v>280.8</v>
      </c>
    </row>
    <row r="808" ht="15.75" customHeight="1">
      <c r="A808" s="3">
        <v>10550.0</v>
      </c>
      <c r="B808" s="3">
        <v>19.0</v>
      </c>
      <c r="C808" s="2">
        <v>9.2</v>
      </c>
      <c r="D808" s="2">
        <v>10.0</v>
      </c>
      <c r="E808" s="2">
        <v>0.0</v>
      </c>
      <c r="F808" s="1">
        <f t="shared" si="1"/>
        <v>92</v>
      </c>
    </row>
    <row r="809" ht="15.75" customHeight="1">
      <c r="A809" s="3">
        <v>10550.0</v>
      </c>
      <c r="B809" s="3">
        <v>21.0</v>
      </c>
      <c r="C809" s="2">
        <v>10.0</v>
      </c>
      <c r="D809" s="2">
        <v>6.0</v>
      </c>
      <c r="E809" s="2">
        <v>0.1</v>
      </c>
      <c r="F809" s="1">
        <f t="shared" si="1"/>
        <v>54</v>
      </c>
    </row>
    <row r="810" ht="15.75" customHeight="1">
      <c r="A810" s="3">
        <v>10550.0</v>
      </c>
      <c r="B810" s="3">
        <v>61.0</v>
      </c>
      <c r="C810" s="2">
        <v>28.5</v>
      </c>
      <c r="D810" s="2">
        <v>10.0</v>
      </c>
      <c r="E810" s="2">
        <v>0.1</v>
      </c>
      <c r="F810" s="1">
        <f t="shared" si="1"/>
        <v>256.5</v>
      </c>
    </row>
    <row r="811" ht="15.75" customHeight="1">
      <c r="A811" s="3">
        <v>10551.0</v>
      </c>
      <c r="B811" s="3">
        <v>16.0</v>
      </c>
      <c r="C811" s="2">
        <v>17.45</v>
      </c>
      <c r="D811" s="2">
        <v>40.0</v>
      </c>
      <c r="E811" s="2">
        <v>0.15</v>
      </c>
      <c r="F811" s="1">
        <f t="shared" si="1"/>
        <v>593.3</v>
      </c>
    </row>
    <row r="812" ht="15.75" customHeight="1">
      <c r="A812" s="3">
        <v>10551.0</v>
      </c>
      <c r="B812" s="3">
        <v>35.0</v>
      </c>
      <c r="C812" s="2">
        <v>18.0</v>
      </c>
      <c r="D812" s="2">
        <v>20.0</v>
      </c>
      <c r="E812" s="2">
        <v>0.15</v>
      </c>
      <c r="F812" s="1">
        <f t="shared" si="1"/>
        <v>306</v>
      </c>
    </row>
    <row r="813" ht="15.75" customHeight="1">
      <c r="A813" s="3">
        <v>10551.0</v>
      </c>
      <c r="B813" s="3">
        <v>44.0</v>
      </c>
      <c r="C813" s="2">
        <v>19.45</v>
      </c>
      <c r="D813" s="2">
        <v>40.0</v>
      </c>
      <c r="E813" s="2">
        <v>0.0</v>
      </c>
      <c r="F813" s="1">
        <f t="shared" si="1"/>
        <v>778</v>
      </c>
    </row>
    <row r="814" ht="15.75" customHeight="1">
      <c r="A814" s="3">
        <v>10552.0</v>
      </c>
      <c r="B814" s="3">
        <v>69.0</v>
      </c>
      <c r="C814" s="2">
        <v>36.0</v>
      </c>
      <c r="D814" s="2">
        <v>18.0</v>
      </c>
      <c r="E814" s="2">
        <v>0.0</v>
      </c>
      <c r="F814" s="1">
        <f t="shared" si="1"/>
        <v>648</v>
      </c>
    </row>
    <row r="815" ht="15.75" customHeight="1">
      <c r="A815" s="3">
        <v>10552.0</v>
      </c>
      <c r="B815" s="3">
        <v>75.0</v>
      </c>
      <c r="C815" s="2">
        <v>7.75</v>
      </c>
      <c r="D815" s="2">
        <v>30.0</v>
      </c>
      <c r="E815" s="2">
        <v>0.0</v>
      </c>
      <c r="F815" s="1">
        <f t="shared" si="1"/>
        <v>232.5</v>
      </c>
    </row>
    <row r="816" ht="15.75" customHeight="1">
      <c r="A816" s="3">
        <v>10553.0</v>
      </c>
      <c r="B816" s="3">
        <v>11.0</v>
      </c>
      <c r="C816" s="2">
        <v>21.0</v>
      </c>
      <c r="D816" s="2">
        <v>15.0</v>
      </c>
      <c r="E816" s="2">
        <v>0.0</v>
      </c>
      <c r="F816" s="1">
        <f t="shared" si="1"/>
        <v>315</v>
      </c>
    </row>
    <row r="817" ht="15.75" customHeight="1">
      <c r="A817" s="3">
        <v>10553.0</v>
      </c>
      <c r="B817" s="3">
        <v>16.0</v>
      </c>
      <c r="C817" s="2">
        <v>17.45</v>
      </c>
      <c r="D817" s="2">
        <v>14.0</v>
      </c>
      <c r="E817" s="2">
        <v>0.0</v>
      </c>
      <c r="F817" s="1">
        <f t="shared" si="1"/>
        <v>244.3</v>
      </c>
    </row>
    <row r="818" ht="15.75" customHeight="1">
      <c r="A818" s="3">
        <v>10553.0</v>
      </c>
      <c r="B818" s="3">
        <v>22.0</v>
      </c>
      <c r="C818" s="2">
        <v>21.0</v>
      </c>
      <c r="D818" s="2">
        <v>24.0</v>
      </c>
      <c r="E818" s="2">
        <v>0.0</v>
      </c>
      <c r="F818" s="1">
        <f t="shared" si="1"/>
        <v>504</v>
      </c>
    </row>
    <row r="819" ht="15.75" customHeight="1">
      <c r="A819" s="3">
        <v>10553.0</v>
      </c>
      <c r="B819" s="3">
        <v>31.0</v>
      </c>
      <c r="C819" s="2">
        <v>12.5</v>
      </c>
      <c r="D819" s="2">
        <v>30.0</v>
      </c>
      <c r="E819" s="2">
        <v>0.0</v>
      </c>
      <c r="F819" s="1">
        <f t="shared" si="1"/>
        <v>375</v>
      </c>
    </row>
    <row r="820" ht="15.75" customHeight="1">
      <c r="A820" s="3">
        <v>10553.0</v>
      </c>
      <c r="B820" s="3">
        <v>35.0</v>
      </c>
      <c r="C820" s="2">
        <v>18.0</v>
      </c>
      <c r="D820" s="2">
        <v>6.0</v>
      </c>
      <c r="E820" s="2">
        <v>0.0</v>
      </c>
      <c r="F820" s="1">
        <f t="shared" si="1"/>
        <v>108</v>
      </c>
    </row>
    <row r="821" ht="15.75" customHeight="1">
      <c r="A821" s="3">
        <v>10554.0</v>
      </c>
      <c r="B821" s="3">
        <v>16.0</v>
      </c>
      <c r="C821" s="2">
        <v>17.45</v>
      </c>
      <c r="D821" s="2">
        <v>30.0</v>
      </c>
      <c r="E821" s="2">
        <v>0.05</v>
      </c>
      <c r="F821" s="1">
        <f t="shared" si="1"/>
        <v>497.325</v>
      </c>
    </row>
    <row r="822" ht="15.75" customHeight="1">
      <c r="A822" s="3">
        <v>10554.0</v>
      </c>
      <c r="B822" s="3">
        <v>23.0</v>
      </c>
      <c r="C822" s="2">
        <v>9.0</v>
      </c>
      <c r="D822" s="2">
        <v>20.0</v>
      </c>
      <c r="E822" s="2">
        <v>0.05</v>
      </c>
      <c r="F822" s="1">
        <f t="shared" si="1"/>
        <v>171</v>
      </c>
    </row>
    <row r="823" ht="15.75" customHeight="1">
      <c r="A823" s="3">
        <v>10554.0</v>
      </c>
      <c r="B823" s="3">
        <v>62.0</v>
      </c>
      <c r="C823" s="2">
        <v>49.3</v>
      </c>
      <c r="D823" s="2">
        <v>20.0</v>
      </c>
      <c r="E823" s="2">
        <v>0.05</v>
      </c>
      <c r="F823" s="1">
        <f t="shared" si="1"/>
        <v>936.7</v>
      </c>
    </row>
    <row r="824" ht="15.75" customHeight="1">
      <c r="A824" s="3">
        <v>10554.0</v>
      </c>
      <c r="B824" s="3">
        <v>77.0</v>
      </c>
      <c r="C824" s="2">
        <v>13.0</v>
      </c>
      <c r="D824" s="2">
        <v>10.0</v>
      </c>
      <c r="E824" s="2">
        <v>0.05</v>
      </c>
      <c r="F824" s="1">
        <f t="shared" si="1"/>
        <v>123.5</v>
      </c>
    </row>
    <row r="825" ht="15.75" customHeight="1">
      <c r="A825" s="3">
        <v>10555.0</v>
      </c>
      <c r="B825" s="3">
        <v>14.0</v>
      </c>
      <c r="C825" s="2">
        <v>23.25</v>
      </c>
      <c r="D825" s="2">
        <v>30.0</v>
      </c>
      <c r="E825" s="2">
        <v>0.2</v>
      </c>
      <c r="F825" s="1">
        <f t="shared" si="1"/>
        <v>558</v>
      </c>
    </row>
    <row r="826" ht="15.75" customHeight="1">
      <c r="A826" s="3">
        <v>10555.0</v>
      </c>
      <c r="B826" s="3">
        <v>19.0</v>
      </c>
      <c r="C826" s="2">
        <v>9.2</v>
      </c>
      <c r="D826" s="2">
        <v>35.0</v>
      </c>
      <c r="E826" s="2">
        <v>0.2</v>
      </c>
      <c r="F826" s="1">
        <f t="shared" si="1"/>
        <v>257.6</v>
      </c>
    </row>
    <row r="827" ht="15.75" customHeight="1">
      <c r="A827" s="3">
        <v>10555.0</v>
      </c>
      <c r="B827" s="3">
        <v>24.0</v>
      </c>
      <c r="C827" s="2">
        <v>4.5</v>
      </c>
      <c r="D827" s="2">
        <v>18.0</v>
      </c>
      <c r="E827" s="2">
        <v>0.2</v>
      </c>
      <c r="F827" s="1">
        <f t="shared" si="1"/>
        <v>64.8</v>
      </c>
    </row>
    <row r="828" ht="15.75" customHeight="1">
      <c r="A828" s="3">
        <v>10555.0</v>
      </c>
      <c r="B828" s="3">
        <v>51.0</v>
      </c>
      <c r="C828" s="2">
        <v>53.0</v>
      </c>
      <c r="D828" s="2">
        <v>20.0</v>
      </c>
      <c r="E828" s="2">
        <v>0.2</v>
      </c>
      <c r="F828" s="1">
        <f t="shared" si="1"/>
        <v>848</v>
      </c>
    </row>
    <row r="829" ht="15.75" customHeight="1">
      <c r="A829" s="3">
        <v>10555.0</v>
      </c>
      <c r="B829" s="3">
        <v>56.0</v>
      </c>
      <c r="C829" s="2">
        <v>38.0</v>
      </c>
      <c r="D829" s="2">
        <v>40.0</v>
      </c>
      <c r="E829" s="2">
        <v>0.2</v>
      </c>
      <c r="F829" s="1">
        <f t="shared" si="1"/>
        <v>1216</v>
      </c>
    </row>
    <row r="830" ht="15.75" customHeight="1">
      <c r="A830" s="3">
        <v>10556.0</v>
      </c>
      <c r="B830" s="3">
        <v>72.0</v>
      </c>
      <c r="C830" s="2">
        <v>34.8</v>
      </c>
      <c r="D830" s="2">
        <v>24.0</v>
      </c>
      <c r="E830" s="2">
        <v>0.0</v>
      </c>
      <c r="F830" s="1">
        <f t="shared" si="1"/>
        <v>835.2</v>
      </c>
    </row>
    <row r="831" ht="15.75" customHeight="1">
      <c r="A831" s="3">
        <v>10557.0</v>
      </c>
      <c r="B831" s="3">
        <v>64.0</v>
      </c>
      <c r="C831" s="2">
        <v>33.25</v>
      </c>
      <c r="D831" s="2">
        <v>30.0</v>
      </c>
      <c r="E831" s="2">
        <v>0.0</v>
      </c>
      <c r="F831" s="1">
        <f t="shared" si="1"/>
        <v>997.5</v>
      </c>
    </row>
    <row r="832" ht="15.75" customHeight="1">
      <c r="A832" s="3">
        <v>10557.0</v>
      </c>
      <c r="B832" s="3">
        <v>75.0</v>
      </c>
      <c r="C832" s="2">
        <v>7.75</v>
      </c>
      <c r="D832" s="2">
        <v>20.0</v>
      </c>
      <c r="E832" s="2">
        <v>0.0</v>
      </c>
      <c r="F832" s="1">
        <f t="shared" si="1"/>
        <v>155</v>
      </c>
    </row>
    <row r="833" ht="15.75" customHeight="1">
      <c r="A833" s="3">
        <v>10558.0</v>
      </c>
      <c r="B833" s="3">
        <v>47.0</v>
      </c>
      <c r="C833" s="2">
        <v>9.5</v>
      </c>
      <c r="D833" s="2">
        <v>25.0</v>
      </c>
      <c r="E833" s="2">
        <v>0.0</v>
      </c>
      <c r="F833" s="1">
        <f t="shared" si="1"/>
        <v>237.5</v>
      </c>
    </row>
    <row r="834" ht="15.75" customHeight="1">
      <c r="A834" s="3">
        <v>10558.0</v>
      </c>
      <c r="B834" s="3">
        <v>51.0</v>
      </c>
      <c r="C834" s="2">
        <v>53.0</v>
      </c>
      <c r="D834" s="2">
        <v>20.0</v>
      </c>
      <c r="E834" s="2">
        <v>0.0</v>
      </c>
      <c r="F834" s="1">
        <f t="shared" si="1"/>
        <v>1060</v>
      </c>
    </row>
    <row r="835" ht="15.75" customHeight="1">
      <c r="A835" s="3">
        <v>10558.0</v>
      </c>
      <c r="B835" s="3">
        <v>52.0</v>
      </c>
      <c r="C835" s="2">
        <v>7.0</v>
      </c>
      <c r="D835" s="2">
        <v>30.0</v>
      </c>
      <c r="E835" s="2">
        <v>0.0</v>
      </c>
      <c r="F835" s="1">
        <f t="shared" si="1"/>
        <v>210</v>
      </c>
    </row>
    <row r="836" ht="15.75" customHeight="1">
      <c r="A836" s="3">
        <v>10558.0</v>
      </c>
      <c r="B836" s="3">
        <v>53.0</v>
      </c>
      <c r="C836" s="2">
        <v>32.8</v>
      </c>
      <c r="D836" s="2">
        <v>18.0</v>
      </c>
      <c r="E836" s="2">
        <v>0.0</v>
      </c>
      <c r="F836" s="1">
        <f t="shared" si="1"/>
        <v>590.4</v>
      </c>
    </row>
    <row r="837" ht="15.75" customHeight="1">
      <c r="A837" s="3">
        <v>10558.0</v>
      </c>
      <c r="B837" s="3">
        <v>73.0</v>
      </c>
      <c r="C837" s="2">
        <v>15.0</v>
      </c>
      <c r="D837" s="2">
        <v>3.0</v>
      </c>
      <c r="E837" s="2">
        <v>0.0</v>
      </c>
      <c r="F837" s="1">
        <f t="shared" si="1"/>
        <v>45</v>
      </c>
    </row>
    <row r="838" ht="15.75" customHeight="1">
      <c r="A838" s="3">
        <v>10559.0</v>
      </c>
      <c r="B838" s="3">
        <v>41.0</v>
      </c>
      <c r="C838" s="2">
        <v>9.65</v>
      </c>
      <c r="D838" s="2">
        <v>12.0</v>
      </c>
      <c r="E838" s="2">
        <v>0.05</v>
      </c>
      <c r="F838" s="1">
        <f t="shared" si="1"/>
        <v>110.01</v>
      </c>
    </row>
    <row r="839" ht="15.75" customHeight="1">
      <c r="A839" s="3">
        <v>10559.0</v>
      </c>
      <c r="B839" s="3">
        <v>55.0</v>
      </c>
      <c r="C839" s="2">
        <v>24.0</v>
      </c>
      <c r="D839" s="2">
        <v>18.0</v>
      </c>
      <c r="E839" s="2">
        <v>0.05</v>
      </c>
      <c r="F839" s="1">
        <f t="shared" si="1"/>
        <v>410.4</v>
      </c>
    </row>
    <row r="840" ht="15.75" customHeight="1">
      <c r="A840" s="3">
        <v>10560.0</v>
      </c>
      <c r="B840" s="3">
        <v>30.0</v>
      </c>
      <c r="C840" s="2">
        <v>25.89</v>
      </c>
      <c r="D840" s="2">
        <v>20.0</v>
      </c>
      <c r="E840" s="2">
        <v>0.0</v>
      </c>
      <c r="F840" s="1">
        <f t="shared" si="1"/>
        <v>517.8</v>
      </c>
    </row>
    <row r="841" ht="15.75" customHeight="1">
      <c r="A841" s="3">
        <v>10560.0</v>
      </c>
      <c r="B841" s="3">
        <v>62.0</v>
      </c>
      <c r="C841" s="2">
        <v>49.3</v>
      </c>
      <c r="D841" s="2">
        <v>15.0</v>
      </c>
      <c r="E841" s="2">
        <v>0.25</v>
      </c>
      <c r="F841" s="1">
        <f t="shared" si="1"/>
        <v>554.625</v>
      </c>
    </row>
    <row r="842" ht="15.75" customHeight="1">
      <c r="A842" s="3">
        <v>10561.0</v>
      </c>
      <c r="B842" s="3">
        <v>44.0</v>
      </c>
      <c r="C842" s="2">
        <v>19.45</v>
      </c>
      <c r="D842" s="2">
        <v>10.0</v>
      </c>
      <c r="E842" s="2">
        <v>0.0</v>
      </c>
      <c r="F842" s="1">
        <f t="shared" si="1"/>
        <v>194.5</v>
      </c>
    </row>
    <row r="843" ht="15.75" customHeight="1">
      <c r="A843" s="3">
        <v>10561.0</v>
      </c>
      <c r="B843" s="3">
        <v>51.0</v>
      </c>
      <c r="C843" s="2">
        <v>53.0</v>
      </c>
      <c r="D843" s="2">
        <v>50.0</v>
      </c>
      <c r="E843" s="2">
        <v>0.0</v>
      </c>
      <c r="F843" s="1">
        <f t="shared" si="1"/>
        <v>2650</v>
      </c>
    </row>
    <row r="844" ht="15.75" customHeight="1">
      <c r="A844" s="3">
        <v>10562.0</v>
      </c>
      <c r="B844" s="3">
        <v>33.0</v>
      </c>
      <c r="C844" s="2">
        <v>2.5</v>
      </c>
      <c r="D844" s="2">
        <v>20.0</v>
      </c>
      <c r="E844" s="2">
        <v>0.1</v>
      </c>
      <c r="F844" s="1">
        <f t="shared" si="1"/>
        <v>45</v>
      </c>
    </row>
    <row r="845" ht="15.75" customHeight="1">
      <c r="A845" s="3">
        <v>10562.0</v>
      </c>
      <c r="B845" s="3">
        <v>62.0</v>
      </c>
      <c r="C845" s="2">
        <v>49.3</v>
      </c>
      <c r="D845" s="2">
        <v>10.0</v>
      </c>
      <c r="E845" s="2">
        <v>0.1</v>
      </c>
      <c r="F845" s="1">
        <f t="shared" si="1"/>
        <v>443.7</v>
      </c>
    </row>
    <row r="846" ht="15.75" customHeight="1">
      <c r="A846" s="3">
        <v>10563.0</v>
      </c>
      <c r="B846" s="3">
        <v>36.0</v>
      </c>
      <c r="C846" s="2">
        <v>19.0</v>
      </c>
      <c r="D846" s="2">
        <v>25.0</v>
      </c>
      <c r="E846" s="2">
        <v>0.0</v>
      </c>
      <c r="F846" s="1">
        <f t="shared" si="1"/>
        <v>475</v>
      </c>
    </row>
    <row r="847" ht="15.75" customHeight="1">
      <c r="A847" s="3">
        <v>10563.0</v>
      </c>
      <c r="B847" s="3">
        <v>52.0</v>
      </c>
      <c r="C847" s="2">
        <v>7.0</v>
      </c>
      <c r="D847" s="2">
        <v>70.0</v>
      </c>
      <c r="E847" s="2">
        <v>0.0</v>
      </c>
      <c r="F847" s="1">
        <f t="shared" si="1"/>
        <v>490</v>
      </c>
    </row>
    <row r="848" ht="15.75" customHeight="1">
      <c r="A848" s="3">
        <v>10564.0</v>
      </c>
      <c r="B848" s="3">
        <v>17.0</v>
      </c>
      <c r="C848" s="2">
        <v>39.0</v>
      </c>
      <c r="D848" s="2">
        <v>16.0</v>
      </c>
      <c r="E848" s="2">
        <v>0.05</v>
      </c>
      <c r="F848" s="1">
        <f t="shared" si="1"/>
        <v>592.8</v>
      </c>
    </row>
    <row r="849" ht="15.75" customHeight="1">
      <c r="A849" s="3">
        <v>10564.0</v>
      </c>
      <c r="B849" s="3">
        <v>31.0</v>
      </c>
      <c r="C849" s="2">
        <v>12.5</v>
      </c>
      <c r="D849" s="2">
        <v>6.0</v>
      </c>
      <c r="E849" s="2">
        <v>0.05</v>
      </c>
      <c r="F849" s="1">
        <f t="shared" si="1"/>
        <v>71.25</v>
      </c>
    </row>
    <row r="850" ht="15.75" customHeight="1">
      <c r="A850" s="3">
        <v>10564.0</v>
      </c>
      <c r="B850" s="3">
        <v>55.0</v>
      </c>
      <c r="C850" s="2">
        <v>24.0</v>
      </c>
      <c r="D850" s="2">
        <v>25.0</v>
      </c>
      <c r="E850" s="2">
        <v>0.05</v>
      </c>
      <c r="F850" s="1">
        <f t="shared" si="1"/>
        <v>570</v>
      </c>
    </row>
    <row r="851" ht="15.75" customHeight="1">
      <c r="A851" s="3">
        <v>10565.0</v>
      </c>
      <c r="B851" s="3">
        <v>24.0</v>
      </c>
      <c r="C851" s="2">
        <v>4.5</v>
      </c>
      <c r="D851" s="2">
        <v>25.0</v>
      </c>
      <c r="E851" s="2">
        <v>0.1</v>
      </c>
      <c r="F851" s="1">
        <f t="shared" si="1"/>
        <v>101.25</v>
      </c>
    </row>
    <row r="852" ht="15.75" customHeight="1">
      <c r="A852" s="3">
        <v>10565.0</v>
      </c>
      <c r="B852" s="3">
        <v>64.0</v>
      </c>
      <c r="C852" s="2">
        <v>33.25</v>
      </c>
      <c r="D852" s="2">
        <v>18.0</v>
      </c>
      <c r="E852" s="2">
        <v>0.1</v>
      </c>
      <c r="F852" s="1">
        <f t="shared" si="1"/>
        <v>538.65</v>
      </c>
    </row>
    <row r="853" ht="15.75" customHeight="1">
      <c r="A853" s="3">
        <v>10566.0</v>
      </c>
      <c r="B853" s="3">
        <v>11.0</v>
      </c>
      <c r="C853" s="2">
        <v>21.0</v>
      </c>
      <c r="D853" s="2">
        <v>35.0</v>
      </c>
      <c r="E853" s="2">
        <v>0.15</v>
      </c>
      <c r="F853" s="1">
        <f t="shared" si="1"/>
        <v>624.75</v>
      </c>
    </row>
    <row r="854" ht="15.75" customHeight="1">
      <c r="A854" s="3">
        <v>10566.0</v>
      </c>
      <c r="B854" s="3">
        <v>18.0</v>
      </c>
      <c r="C854" s="2">
        <v>62.5</v>
      </c>
      <c r="D854" s="2">
        <v>18.0</v>
      </c>
      <c r="E854" s="2">
        <v>0.15</v>
      </c>
      <c r="F854" s="1">
        <f t="shared" si="1"/>
        <v>956.25</v>
      </c>
    </row>
    <row r="855" ht="15.75" customHeight="1">
      <c r="A855" s="3">
        <v>10566.0</v>
      </c>
      <c r="B855" s="3">
        <v>76.0</v>
      </c>
      <c r="C855" s="2">
        <v>18.0</v>
      </c>
      <c r="D855" s="2">
        <v>10.0</v>
      </c>
      <c r="E855" s="2">
        <v>0.0</v>
      </c>
      <c r="F855" s="1">
        <f t="shared" si="1"/>
        <v>180</v>
      </c>
    </row>
    <row r="856" ht="15.75" customHeight="1">
      <c r="A856" s="3">
        <v>10567.0</v>
      </c>
      <c r="B856" s="3">
        <v>31.0</v>
      </c>
      <c r="C856" s="2">
        <v>12.5</v>
      </c>
      <c r="D856" s="2">
        <v>60.0</v>
      </c>
      <c r="E856" s="2">
        <v>0.2</v>
      </c>
      <c r="F856" s="1">
        <f t="shared" si="1"/>
        <v>600</v>
      </c>
    </row>
    <row r="857" ht="15.75" customHeight="1">
      <c r="A857" s="3">
        <v>10567.0</v>
      </c>
      <c r="B857" s="3">
        <v>51.0</v>
      </c>
      <c r="C857" s="2">
        <v>53.0</v>
      </c>
      <c r="D857" s="2">
        <v>3.0</v>
      </c>
      <c r="E857" s="2">
        <v>0.0</v>
      </c>
      <c r="F857" s="1">
        <f t="shared" si="1"/>
        <v>159</v>
      </c>
    </row>
    <row r="858" ht="15.75" customHeight="1">
      <c r="A858" s="3">
        <v>10567.0</v>
      </c>
      <c r="B858" s="3">
        <v>59.0</v>
      </c>
      <c r="C858" s="2">
        <v>55.0</v>
      </c>
      <c r="D858" s="2">
        <v>40.0</v>
      </c>
      <c r="E858" s="2">
        <v>0.2</v>
      </c>
      <c r="F858" s="1">
        <f t="shared" si="1"/>
        <v>1760</v>
      </c>
    </row>
    <row r="859" ht="15.75" customHeight="1">
      <c r="A859" s="3">
        <v>10568.0</v>
      </c>
      <c r="B859" s="3">
        <v>10.0</v>
      </c>
      <c r="C859" s="2">
        <v>31.0</v>
      </c>
      <c r="D859" s="2">
        <v>5.0</v>
      </c>
      <c r="E859" s="2">
        <v>0.0</v>
      </c>
      <c r="F859" s="1">
        <f t="shared" si="1"/>
        <v>155</v>
      </c>
    </row>
    <row r="860" ht="15.75" customHeight="1">
      <c r="A860" s="3">
        <v>10569.0</v>
      </c>
      <c r="B860" s="3">
        <v>31.0</v>
      </c>
      <c r="C860" s="2">
        <v>12.5</v>
      </c>
      <c r="D860" s="2">
        <v>35.0</v>
      </c>
      <c r="E860" s="2">
        <v>0.2</v>
      </c>
      <c r="F860" s="1">
        <f t="shared" si="1"/>
        <v>350</v>
      </c>
    </row>
    <row r="861" ht="15.75" customHeight="1">
      <c r="A861" s="3">
        <v>10569.0</v>
      </c>
      <c r="B861" s="3">
        <v>76.0</v>
      </c>
      <c r="C861" s="2">
        <v>18.0</v>
      </c>
      <c r="D861" s="2">
        <v>30.0</v>
      </c>
      <c r="E861" s="2">
        <v>0.0</v>
      </c>
      <c r="F861" s="1">
        <f t="shared" si="1"/>
        <v>540</v>
      </c>
    </row>
    <row r="862" ht="15.75" customHeight="1">
      <c r="A862" s="3">
        <v>10570.0</v>
      </c>
      <c r="B862" s="3">
        <v>11.0</v>
      </c>
      <c r="C862" s="2">
        <v>21.0</v>
      </c>
      <c r="D862" s="2">
        <v>15.0</v>
      </c>
      <c r="E862" s="2">
        <v>0.05</v>
      </c>
      <c r="F862" s="1">
        <f t="shared" si="1"/>
        <v>299.25</v>
      </c>
    </row>
    <row r="863" ht="15.75" customHeight="1">
      <c r="A863" s="3">
        <v>10570.0</v>
      </c>
      <c r="B863" s="3">
        <v>56.0</v>
      </c>
      <c r="C863" s="2">
        <v>38.0</v>
      </c>
      <c r="D863" s="2">
        <v>60.0</v>
      </c>
      <c r="E863" s="2">
        <v>0.05</v>
      </c>
      <c r="F863" s="1">
        <f t="shared" si="1"/>
        <v>2166</v>
      </c>
    </row>
    <row r="864" ht="15.75" customHeight="1">
      <c r="A864" s="3">
        <v>10571.0</v>
      </c>
      <c r="B864" s="3">
        <v>14.0</v>
      </c>
      <c r="C864" s="2">
        <v>23.25</v>
      </c>
      <c r="D864" s="2">
        <v>11.0</v>
      </c>
      <c r="E864" s="2">
        <v>0.15</v>
      </c>
      <c r="F864" s="1">
        <f t="shared" si="1"/>
        <v>217.3875</v>
      </c>
    </row>
    <row r="865" ht="15.75" customHeight="1">
      <c r="A865" s="3">
        <v>10571.0</v>
      </c>
      <c r="B865" s="3">
        <v>42.0</v>
      </c>
      <c r="C865" s="2">
        <v>14.0</v>
      </c>
      <c r="D865" s="2">
        <v>28.0</v>
      </c>
      <c r="E865" s="2">
        <v>0.15</v>
      </c>
      <c r="F865" s="1">
        <f t="shared" si="1"/>
        <v>333.2</v>
      </c>
    </row>
    <row r="866" ht="15.75" customHeight="1">
      <c r="A866" s="3">
        <v>10572.0</v>
      </c>
      <c r="B866" s="3">
        <v>16.0</v>
      </c>
      <c r="C866" s="2">
        <v>17.45</v>
      </c>
      <c r="D866" s="2">
        <v>12.0</v>
      </c>
      <c r="E866" s="2">
        <v>0.1</v>
      </c>
      <c r="F866" s="1">
        <f t="shared" si="1"/>
        <v>188.46</v>
      </c>
    </row>
    <row r="867" ht="15.75" customHeight="1">
      <c r="A867" s="3">
        <v>10572.0</v>
      </c>
      <c r="B867" s="3">
        <v>32.0</v>
      </c>
      <c r="C867" s="2">
        <v>32.0</v>
      </c>
      <c r="D867" s="2">
        <v>10.0</v>
      </c>
      <c r="E867" s="2">
        <v>0.1</v>
      </c>
      <c r="F867" s="1">
        <f t="shared" si="1"/>
        <v>288</v>
      </c>
    </row>
    <row r="868" ht="15.75" customHeight="1">
      <c r="A868" s="3">
        <v>10572.0</v>
      </c>
      <c r="B868" s="3">
        <v>40.0</v>
      </c>
      <c r="C868" s="2">
        <v>18.4</v>
      </c>
      <c r="D868" s="2">
        <v>50.0</v>
      </c>
      <c r="E868" s="2">
        <v>0.0</v>
      </c>
      <c r="F868" s="1">
        <f t="shared" si="1"/>
        <v>920</v>
      </c>
    </row>
    <row r="869" ht="15.75" customHeight="1">
      <c r="A869" s="3">
        <v>10572.0</v>
      </c>
      <c r="B869" s="3">
        <v>75.0</v>
      </c>
      <c r="C869" s="2">
        <v>7.75</v>
      </c>
      <c r="D869" s="2">
        <v>15.0</v>
      </c>
      <c r="E869" s="2">
        <v>0.1</v>
      </c>
      <c r="F869" s="1">
        <f t="shared" si="1"/>
        <v>104.625</v>
      </c>
    </row>
    <row r="870" ht="15.75" customHeight="1">
      <c r="A870" s="3">
        <v>10573.0</v>
      </c>
      <c r="B870" s="3">
        <v>17.0</v>
      </c>
      <c r="C870" s="2">
        <v>39.0</v>
      </c>
      <c r="D870" s="2">
        <v>18.0</v>
      </c>
      <c r="E870" s="2">
        <v>0.0</v>
      </c>
      <c r="F870" s="1">
        <f t="shared" si="1"/>
        <v>702</v>
      </c>
    </row>
    <row r="871" ht="15.75" customHeight="1">
      <c r="A871" s="3">
        <v>10573.0</v>
      </c>
      <c r="B871" s="3">
        <v>34.0</v>
      </c>
      <c r="C871" s="2">
        <v>14.0</v>
      </c>
      <c r="D871" s="2">
        <v>40.0</v>
      </c>
      <c r="E871" s="2">
        <v>0.0</v>
      </c>
      <c r="F871" s="1">
        <f t="shared" si="1"/>
        <v>560</v>
      </c>
    </row>
    <row r="872" ht="15.75" customHeight="1">
      <c r="A872" s="3">
        <v>10573.0</v>
      </c>
      <c r="B872" s="3">
        <v>53.0</v>
      </c>
      <c r="C872" s="2">
        <v>32.8</v>
      </c>
      <c r="D872" s="2">
        <v>25.0</v>
      </c>
      <c r="E872" s="2">
        <v>0.0</v>
      </c>
      <c r="F872" s="1">
        <f t="shared" si="1"/>
        <v>820</v>
      </c>
    </row>
    <row r="873" ht="15.75" customHeight="1">
      <c r="A873" s="3">
        <v>10574.0</v>
      </c>
      <c r="B873" s="3">
        <v>33.0</v>
      </c>
      <c r="C873" s="2">
        <v>2.5</v>
      </c>
      <c r="D873" s="2">
        <v>14.0</v>
      </c>
      <c r="E873" s="2">
        <v>0.0</v>
      </c>
      <c r="F873" s="1">
        <f t="shared" si="1"/>
        <v>35</v>
      </c>
    </row>
    <row r="874" ht="15.75" customHeight="1">
      <c r="A874" s="3">
        <v>10574.0</v>
      </c>
      <c r="B874" s="3">
        <v>40.0</v>
      </c>
      <c r="C874" s="2">
        <v>18.4</v>
      </c>
      <c r="D874" s="2">
        <v>2.0</v>
      </c>
      <c r="E874" s="2">
        <v>0.0</v>
      </c>
      <c r="F874" s="1">
        <f t="shared" si="1"/>
        <v>36.8</v>
      </c>
    </row>
    <row r="875" ht="15.75" customHeight="1">
      <c r="A875" s="3">
        <v>10574.0</v>
      </c>
      <c r="B875" s="3">
        <v>62.0</v>
      </c>
      <c r="C875" s="2">
        <v>49.3</v>
      </c>
      <c r="D875" s="2">
        <v>10.0</v>
      </c>
      <c r="E875" s="2">
        <v>0.0</v>
      </c>
      <c r="F875" s="1">
        <f t="shared" si="1"/>
        <v>493</v>
      </c>
    </row>
    <row r="876" ht="15.75" customHeight="1">
      <c r="A876" s="3">
        <v>10574.0</v>
      </c>
      <c r="B876" s="3">
        <v>64.0</v>
      </c>
      <c r="C876" s="2">
        <v>33.25</v>
      </c>
      <c r="D876" s="2">
        <v>6.0</v>
      </c>
      <c r="E876" s="2">
        <v>0.0</v>
      </c>
      <c r="F876" s="1">
        <f t="shared" si="1"/>
        <v>199.5</v>
      </c>
    </row>
    <row r="877" ht="15.75" customHeight="1">
      <c r="A877" s="3">
        <v>10575.0</v>
      </c>
      <c r="B877" s="3">
        <v>59.0</v>
      </c>
      <c r="C877" s="2">
        <v>55.0</v>
      </c>
      <c r="D877" s="2">
        <v>12.0</v>
      </c>
      <c r="E877" s="2">
        <v>0.0</v>
      </c>
      <c r="F877" s="1">
        <f t="shared" si="1"/>
        <v>660</v>
      </c>
    </row>
    <row r="878" ht="15.75" customHeight="1">
      <c r="A878" s="3">
        <v>10575.0</v>
      </c>
      <c r="B878" s="3">
        <v>63.0</v>
      </c>
      <c r="C878" s="2">
        <v>43.9</v>
      </c>
      <c r="D878" s="2">
        <v>6.0</v>
      </c>
      <c r="E878" s="2">
        <v>0.0</v>
      </c>
      <c r="F878" s="1">
        <f t="shared" si="1"/>
        <v>263.4</v>
      </c>
    </row>
    <row r="879" ht="15.75" customHeight="1">
      <c r="A879" s="3">
        <v>10575.0</v>
      </c>
      <c r="B879" s="3">
        <v>72.0</v>
      </c>
      <c r="C879" s="2">
        <v>34.8</v>
      </c>
      <c r="D879" s="2">
        <v>30.0</v>
      </c>
      <c r="E879" s="2">
        <v>0.0</v>
      </c>
      <c r="F879" s="1">
        <f t="shared" si="1"/>
        <v>1044</v>
      </c>
    </row>
    <row r="880" ht="15.75" customHeight="1">
      <c r="A880" s="3">
        <v>10575.0</v>
      </c>
      <c r="B880" s="3">
        <v>76.0</v>
      </c>
      <c r="C880" s="2">
        <v>18.0</v>
      </c>
      <c r="D880" s="2">
        <v>10.0</v>
      </c>
      <c r="E880" s="2">
        <v>0.0</v>
      </c>
      <c r="F880" s="1">
        <f t="shared" si="1"/>
        <v>180</v>
      </c>
    </row>
    <row r="881" ht="15.75" customHeight="1">
      <c r="A881" s="3">
        <v>10576.0</v>
      </c>
      <c r="B881" s="3">
        <v>1.0</v>
      </c>
      <c r="C881" s="2">
        <v>18.0</v>
      </c>
      <c r="D881" s="2">
        <v>10.0</v>
      </c>
      <c r="E881" s="2">
        <v>0.0</v>
      </c>
      <c r="F881" s="1">
        <f t="shared" si="1"/>
        <v>180</v>
      </c>
    </row>
    <row r="882" ht="15.75" customHeight="1">
      <c r="A882" s="3">
        <v>10576.0</v>
      </c>
      <c r="B882" s="3">
        <v>31.0</v>
      </c>
      <c r="C882" s="2">
        <v>12.5</v>
      </c>
      <c r="D882" s="2">
        <v>20.0</v>
      </c>
      <c r="E882" s="2">
        <v>0.0</v>
      </c>
      <c r="F882" s="1">
        <f t="shared" si="1"/>
        <v>250</v>
      </c>
    </row>
    <row r="883" ht="15.75" customHeight="1">
      <c r="A883" s="3">
        <v>10576.0</v>
      </c>
      <c r="B883" s="3">
        <v>44.0</v>
      </c>
      <c r="C883" s="2">
        <v>19.45</v>
      </c>
      <c r="D883" s="2">
        <v>21.0</v>
      </c>
      <c r="E883" s="2">
        <v>0.0</v>
      </c>
      <c r="F883" s="1">
        <f t="shared" si="1"/>
        <v>408.45</v>
      </c>
    </row>
    <row r="884" ht="15.75" customHeight="1">
      <c r="A884" s="3">
        <v>10577.0</v>
      </c>
      <c r="B884" s="3">
        <v>39.0</v>
      </c>
      <c r="C884" s="2">
        <v>18.0</v>
      </c>
      <c r="D884" s="2">
        <v>10.0</v>
      </c>
      <c r="E884" s="2">
        <v>0.0</v>
      </c>
      <c r="F884" s="1">
        <f t="shared" si="1"/>
        <v>180</v>
      </c>
    </row>
    <row r="885" ht="15.75" customHeight="1">
      <c r="A885" s="3">
        <v>10577.0</v>
      </c>
      <c r="B885" s="3">
        <v>75.0</v>
      </c>
      <c r="C885" s="2">
        <v>7.75</v>
      </c>
      <c r="D885" s="2">
        <v>20.0</v>
      </c>
      <c r="E885" s="2">
        <v>0.0</v>
      </c>
      <c r="F885" s="1">
        <f t="shared" si="1"/>
        <v>155</v>
      </c>
    </row>
    <row r="886" ht="15.75" customHeight="1">
      <c r="A886" s="3">
        <v>10577.0</v>
      </c>
      <c r="B886" s="3">
        <v>77.0</v>
      </c>
      <c r="C886" s="2">
        <v>13.0</v>
      </c>
      <c r="D886" s="2">
        <v>18.0</v>
      </c>
      <c r="E886" s="2">
        <v>0.0</v>
      </c>
      <c r="F886" s="1">
        <f t="shared" si="1"/>
        <v>234</v>
      </c>
    </row>
    <row r="887" ht="15.75" customHeight="1">
      <c r="A887" s="3">
        <v>10578.0</v>
      </c>
      <c r="B887" s="3">
        <v>35.0</v>
      </c>
      <c r="C887" s="2">
        <v>18.0</v>
      </c>
      <c r="D887" s="2">
        <v>20.0</v>
      </c>
      <c r="E887" s="2">
        <v>0.0</v>
      </c>
      <c r="F887" s="1">
        <f t="shared" si="1"/>
        <v>360</v>
      </c>
    </row>
    <row r="888" ht="15.75" customHeight="1">
      <c r="A888" s="3">
        <v>10578.0</v>
      </c>
      <c r="B888" s="3">
        <v>57.0</v>
      </c>
      <c r="C888" s="2">
        <v>19.5</v>
      </c>
      <c r="D888" s="2">
        <v>6.0</v>
      </c>
      <c r="E888" s="2">
        <v>0.0</v>
      </c>
      <c r="F888" s="1">
        <f t="shared" si="1"/>
        <v>117</v>
      </c>
    </row>
    <row r="889" ht="15.75" customHeight="1">
      <c r="A889" s="3">
        <v>10579.0</v>
      </c>
      <c r="B889" s="3">
        <v>15.0</v>
      </c>
      <c r="C889" s="2">
        <v>15.5</v>
      </c>
      <c r="D889" s="2">
        <v>10.0</v>
      </c>
      <c r="E889" s="2">
        <v>0.0</v>
      </c>
      <c r="F889" s="1">
        <f t="shared" si="1"/>
        <v>155</v>
      </c>
    </row>
    <row r="890" ht="15.75" customHeight="1">
      <c r="A890" s="3">
        <v>10579.0</v>
      </c>
      <c r="B890" s="3">
        <v>75.0</v>
      </c>
      <c r="C890" s="2">
        <v>7.75</v>
      </c>
      <c r="D890" s="2">
        <v>21.0</v>
      </c>
      <c r="E890" s="2">
        <v>0.0</v>
      </c>
      <c r="F890" s="1">
        <f t="shared" si="1"/>
        <v>162.75</v>
      </c>
    </row>
    <row r="891" ht="15.75" customHeight="1">
      <c r="A891" s="3">
        <v>10580.0</v>
      </c>
      <c r="B891" s="3">
        <v>14.0</v>
      </c>
      <c r="C891" s="2">
        <v>23.25</v>
      </c>
      <c r="D891" s="2">
        <v>15.0</v>
      </c>
      <c r="E891" s="2">
        <v>0.05</v>
      </c>
      <c r="F891" s="1">
        <f t="shared" si="1"/>
        <v>331.3125</v>
      </c>
    </row>
    <row r="892" ht="15.75" customHeight="1">
      <c r="A892" s="3">
        <v>10580.0</v>
      </c>
      <c r="B892" s="3">
        <v>41.0</v>
      </c>
      <c r="C892" s="2">
        <v>9.65</v>
      </c>
      <c r="D892" s="2">
        <v>9.0</v>
      </c>
      <c r="E892" s="2">
        <v>0.05</v>
      </c>
      <c r="F892" s="1">
        <f t="shared" si="1"/>
        <v>82.5075</v>
      </c>
    </row>
    <row r="893" ht="15.75" customHeight="1">
      <c r="A893" s="3">
        <v>10580.0</v>
      </c>
      <c r="B893" s="3">
        <v>65.0</v>
      </c>
      <c r="C893" s="2">
        <v>21.05</v>
      </c>
      <c r="D893" s="2">
        <v>30.0</v>
      </c>
      <c r="E893" s="2">
        <v>0.05</v>
      </c>
      <c r="F893" s="1">
        <f t="shared" si="1"/>
        <v>599.925</v>
      </c>
    </row>
    <row r="894" ht="15.75" customHeight="1">
      <c r="A894" s="3">
        <v>10581.0</v>
      </c>
      <c r="B894" s="3">
        <v>75.0</v>
      </c>
      <c r="C894" s="2">
        <v>7.75</v>
      </c>
      <c r="D894" s="2">
        <v>50.0</v>
      </c>
      <c r="E894" s="2">
        <v>0.2</v>
      </c>
      <c r="F894" s="1">
        <f t="shared" si="1"/>
        <v>310</v>
      </c>
    </row>
    <row r="895" ht="15.75" customHeight="1">
      <c r="A895" s="3">
        <v>10582.0</v>
      </c>
      <c r="B895" s="3">
        <v>57.0</v>
      </c>
      <c r="C895" s="2">
        <v>19.5</v>
      </c>
      <c r="D895" s="2">
        <v>4.0</v>
      </c>
      <c r="E895" s="2">
        <v>0.0</v>
      </c>
      <c r="F895" s="1">
        <f t="shared" si="1"/>
        <v>78</v>
      </c>
    </row>
    <row r="896" ht="15.75" customHeight="1">
      <c r="A896" s="3">
        <v>10582.0</v>
      </c>
      <c r="B896" s="3">
        <v>76.0</v>
      </c>
      <c r="C896" s="2">
        <v>18.0</v>
      </c>
      <c r="D896" s="2">
        <v>14.0</v>
      </c>
      <c r="E896" s="2">
        <v>0.0</v>
      </c>
      <c r="F896" s="1">
        <f t="shared" si="1"/>
        <v>252</v>
      </c>
    </row>
    <row r="897" ht="15.75" customHeight="1">
      <c r="A897" s="3">
        <v>10583.0</v>
      </c>
      <c r="B897" s="3">
        <v>29.0</v>
      </c>
      <c r="C897" s="2">
        <v>123.79</v>
      </c>
      <c r="D897" s="2">
        <v>10.0</v>
      </c>
      <c r="E897" s="2">
        <v>0.0</v>
      </c>
      <c r="F897" s="1">
        <f t="shared" si="1"/>
        <v>1237.9</v>
      </c>
    </row>
    <row r="898" ht="15.75" customHeight="1">
      <c r="A898" s="3">
        <v>10583.0</v>
      </c>
      <c r="B898" s="3">
        <v>60.0</v>
      </c>
      <c r="C898" s="2">
        <v>34.0</v>
      </c>
      <c r="D898" s="2">
        <v>24.0</v>
      </c>
      <c r="E898" s="2">
        <v>0.15</v>
      </c>
      <c r="F898" s="1">
        <f t="shared" si="1"/>
        <v>693.6</v>
      </c>
    </row>
    <row r="899" ht="15.75" customHeight="1">
      <c r="A899" s="3">
        <v>10583.0</v>
      </c>
      <c r="B899" s="3">
        <v>69.0</v>
      </c>
      <c r="C899" s="2">
        <v>36.0</v>
      </c>
      <c r="D899" s="2">
        <v>10.0</v>
      </c>
      <c r="E899" s="2">
        <v>0.15</v>
      </c>
      <c r="F899" s="1">
        <f t="shared" si="1"/>
        <v>306</v>
      </c>
    </row>
    <row r="900" ht="15.75" customHeight="1">
      <c r="A900" s="3">
        <v>10584.0</v>
      </c>
      <c r="B900" s="3">
        <v>31.0</v>
      </c>
      <c r="C900" s="2">
        <v>12.5</v>
      </c>
      <c r="D900" s="2">
        <v>50.0</v>
      </c>
      <c r="E900" s="2">
        <v>0.05</v>
      </c>
      <c r="F900" s="1">
        <f t="shared" si="1"/>
        <v>593.75</v>
      </c>
    </row>
    <row r="901" ht="15.75" customHeight="1">
      <c r="A901" s="3">
        <v>10585.0</v>
      </c>
      <c r="B901" s="3">
        <v>47.0</v>
      </c>
      <c r="C901" s="2">
        <v>9.5</v>
      </c>
      <c r="D901" s="2">
        <v>15.0</v>
      </c>
      <c r="E901" s="2">
        <v>0.0</v>
      </c>
      <c r="F901" s="1">
        <f t="shared" si="1"/>
        <v>142.5</v>
      </c>
    </row>
    <row r="902" ht="15.75" customHeight="1">
      <c r="A902" s="3">
        <v>10586.0</v>
      </c>
      <c r="B902" s="3">
        <v>52.0</v>
      </c>
      <c r="C902" s="2">
        <v>7.0</v>
      </c>
      <c r="D902" s="2">
        <v>4.0</v>
      </c>
      <c r="E902" s="2">
        <v>0.15</v>
      </c>
      <c r="F902" s="1">
        <f t="shared" si="1"/>
        <v>23.8</v>
      </c>
    </row>
    <row r="903" ht="15.75" customHeight="1">
      <c r="A903" s="3">
        <v>10587.0</v>
      </c>
      <c r="B903" s="3">
        <v>26.0</v>
      </c>
      <c r="C903" s="2">
        <v>31.23</v>
      </c>
      <c r="D903" s="2">
        <v>6.0</v>
      </c>
      <c r="E903" s="2">
        <v>0.0</v>
      </c>
      <c r="F903" s="1">
        <f t="shared" si="1"/>
        <v>187.38</v>
      </c>
    </row>
    <row r="904" ht="15.75" customHeight="1">
      <c r="A904" s="3">
        <v>10587.0</v>
      </c>
      <c r="B904" s="3">
        <v>35.0</v>
      </c>
      <c r="C904" s="2">
        <v>18.0</v>
      </c>
      <c r="D904" s="2">
        <v>20.0</v>
      </c>
      <c r="E904" s="2">
        <v>0.0</v>
      </c>
      <c r="F904" s="1">
        <f t="shared" si="1"/>
        <v>360</v>
      </c>
    </row>
    <row r="905" ht="15.75" customHeight="1">
      <c r="A905" s="3">
        <v>10587.0</v>
      </c>
      <c r="B905" s="3">
        <v>77.0</v>
      </c>
      <c r="C905" s="2">
        <v>13.0</v>
      </c>
      <c r="D905" s="2">
        <v>20.0</v>
      </c>
      <c r="E905" s="2">
        <v>0.0</v>
      </c>
      <c r="F905" s="1">
        <f t="shared" si="1"/>
        <v>260</v>
      </c>
    </row>
    <row r="906" ht="15.75" customHeight="1">
      <c r="A906" s="3">
        <v>10588.0</v>
      </c>
      <c r="B906" s="3">
        <v>18.0</v>
      </c>
      <c r="C906" s="2">
        <v>62.5</v>
      </c>
      <c r="D906" s="2">
        <v>40.0</v>
      </c>
      <c r="E906" s="2">
        <v>0.2</v>
      </c>
      <c r="F906" s="1">
        <f t="shared" si="1"/>
        <v>2000</v>
      </c>
    </row>
    <row r="907" ht="15.75" customHeight="1">
      <c r="A907" s="3">
        <v>10588.0</v>
      </c>
      <c r="B907" s="3">
        <v>42.0</v>
      </c>
      <c r="C907" s="2">
        <v>14.0</v>
      </c>
      <c r="D907" s="2">
        <v>100.0</v>
      </c>
      <c r="E907" s="2">
        <v>0.2</v>
      </c>
      <c r="F907" s="1">
        <f t="shared" si="1"/>
        <v>1120</v>
      </c>
    </row>
    <row r="908" ht="15.75" customHeight="1">
      <c r="A908" s="3">
        <v>10589.0</v>
      </c>
      <c r="B908" s="3">
        <v>35.0</v>
      </c>
      <c r="C908" s="2">
        <v>18.0</v>
      </c>
      <c r="D908" s="2">
        <v>4.0</v>
      </c>
      <c r="E908" s="2">
        <v>0.0</v>
      </c>
      <c r="F908" s="1">
        <f t="shared" si="1"/>
        <v>72</v>
      </c>
    </row>
    <row r="909" ht="15.75" customHeight="1">
      <c r="A909" s="3">
        <v>10590.0</v>
      </c>
      <c r="B909" s="3">
        <v>1.0</v>
      </c>
      <c r="C909" s="2">
        <v>18.0</v>
      </c>
      <c r="D909" s="2">
        <v>20.0</v>
      </c>
      <c r="E909" s="2">
        <v>0.0</v>
      </c>
      <c r="F909" s="1">
        <f t="shared" si="1"/>
        <v>360</v>
      </c>
    </row>
    <row r="910" ht="15.75" customHeight="1">
      <c r="A910" s="3">
        <v>10590.0</v>
      </c>
      <c r="B910" s="3">
        <v>77.0</v>
      </c>
      <c r="C910" s="2">
        <v>13.0</v>
      </c>
      <c r="D910" s="2">
        <v>60.0</v>
      </c>
      <c r="E910" s="2">
        <v>0.05</v>
      </c>
      <c r="F910" s="1">
        <f t="shared" si="1"/>
        <v>741</v>
      </c>
    </row>
    <row r="911" ht="15.75" customHeight="1">
      <c r="A911" s="3">
        <v>10591.0</v>
      </c>
      <c r="B911" s="3">
        <v>3.0</v>
      </c>
      <c r="C911" s="2">
        <v>10.0</v>
      </c>
      <c r="D911" s="2">
        <v>14.0</v>
      </c>
      <c r="E911" s="2">
        <v>0.0</v>
      </c>
      <c r="F911" s="1">
        <f t="shared" si="1"/>
        <v>140</v>
      </c>
    </row>
    <row r="912" ht="15.75" customHeight="1">
      <c r="A912" s="3">
        <v>10591.0</v>
      </c>
      <c r="B912" s="3">
        <v>7.0</v>
      </c>
      <c r="C912" s="2">
        <v>30.0</v>
      </c>
      <c r="D912" s="2">
        <v>10.0</v>
      </c>
      <c r="E912" s="2">
        <v>0.0</v>
      </c>
      <c r="F912" s="1">
        <f t="shared" si="1"/>
        <v>300</v>
      </c>
    </row>
    <row r="913" ht="15.75" customHeight="1">
      <c r="A913" s="3">
        <v>10591.0</v>
      </c>
      <c r="B913" s="3">
        <v>54.0</v>
      </c>
      <c r="C913" s="2">
        <v>7.45</v>
      </c>
      <c r="D913" s="2">
        <v>50.0</v>
      </c>
      <c r="E913" s="2">
        <v>0.0</v>
      </c>
      <c r="F913" s="1">
        <f t="shared" si="1"/>
        <v>372.5</v>
      </c>
    </row>
    <row r="914" ht="15.75" customHeight="1">
      <c r="A914" s="3">
        <v>10592.0</v>
      </c>
      <c r="B914" s="3">
        <v>15.0</v>
      </c>
      <c r="C914" s="2">
        <v>15.5</v>
      </c>
      <c r="D914" s="2">
        <v>25.0</v>
      </c>
      <c r="E914" s="2">
        <v>0.05</v>
      </c>
      <c r="F914" s="1">
        <f t="shared" si="1"/>
        <v>368.125</v>
      </c>
    </row>
    <row r="915" ht="15.75" customHeight="1">
      <c r="A915" s="3">
        <v>10592.0</v>
      </c>
      <c r="B915" s="3">
        <v>26.0</v>
      </c>
      <c r="C915" s="2">
        <v>31.23</v>
      </c>
      <c r="D915" s="2">
        <v>5.0</v>
      </c>
      <c r="E915" s="2">
        <v>0.05</v>
      </c>
      <c r="F915" s="1">
        <f t="shared" si="1"/>
        <v>148.3425</v>
      </c>
    </row>
    <row r="916" ht="15.75" customHeight="1">
      <c r="A916" s="3">
        <v>10593.0</v>
      </c>
      <c r="B916" s="3">
        <v>20.0</v>
      </c>
      <c r="C916" s="2">
        <v>81.0</v>
      </c>
      <c r="D916" s="2">
        <v>21.0</v>
      </c>
      <c r="E916" s="2">
        <v>0.2</v>
      </c>
      <c r="F916" s="1">
        <f t="shared" si="1"/>
        <v>1360.8</v>
      </c>
    </row>
    <row r="917" ht="15.75" customHeight="1">
      <c r="A917" s="3">
        <v>10593.0</v>
      </c>
      <c r="B917" s="3">
        <v>69.0</v>
      </c>
      <c r="C917" s="2">
        <v>36.0</v>
      </c>
      <c r="D917" s="2">
        <v>20.0</v>
      </c>
      <c r="E917" s="2">
        <v>0.2</v>
      </c>
      <c r="F917" s="1">
        <f t="shared" si="1"/>
        <v>576</v>
      </c>
    </row>
    <row r="918" ht="15.75" customHeight="1">
      <c r="A918" s="3">
        <v>10593.0</v>
      </c>
      <c r="B918" s="3">
        <v>76.0</v>
      </c>
      <c r="C918" s="2">
        <v>18.0</v>
      </c>
      <c r="D918" s="2">
        <v>4.0</v>
      </c>
      <c r="E918" s="2">
        <v>0.2</v>
      </c>
      <c r="F918" s="1">
        <f t="shared" si="1"/>
        <v>57.6</v>
      </c>
    </row>
    <row r="919" ht="15.75" customHeight="1">
      <c r="A919" s="3">
        <v>10594.0</v>
      </c>
      <c r="B919" s="3">
        <v>52.0</v>
      </c>
      <c r="C919" s="2">
        <v>7.0</v>
      </c>
      <c r="D919" s="2">
        <v>24.0</v>
      </c>
      <c r="E919" s="2">
        <v>0.0</v>
      </c>
      <c r="F919" s="1">
        <f t="shared" si="1"/>
        <v>168</v>
      </c>
    </row>
    <row r="920" ht="15.75" customHeight="1">
      <c r="A920" s="3">
        <v>10594.0</v>
      </c>
      <c r="B920" s="3">
        <v>58.0</v>
      </c>
      <c r="C920" s="2">
        <v>13.25</v>
      </c>
      <c r="D920" s="2">
        <v>30.0</v>
      </c>
      <c r="E920" s="2">
        <v>0.0</v>
      </c>
      <c r="F920" s="1">
        <f t="shared" si="1"/>
        <v>397.5</v>
      </c>
    </row>
    <row r="921" ht="15.75" customHeight="1">
      <c r="A921" s="3">
        <v>10595.0</v>
      </c>
      <c r="B921" s="3">
        <v>35.0</v>
      </c>
      <c r="C921" s="2">
        <v>18.0</v>
      </c>
      <c r="D921" s="2">
        <v>30.0</v>
      </c>
      <c r="E921" s="2">
        <v>0.25</v>
      </c>
      <c r="F921" s="1">
        <f t="shared" si="1"/>
        <v>405</v>
      </c>
    </row>
    <row r="922" ht="15.75" customHeight="1">
      <c r="A922" s="3">
        <v>10595.0</v>
      </c>
      <c r="B922" s="3">
        <v>61.0</v>
      </c>
      <c r="C922" s="2">
        <v>28.5</v>
      </c>
      <c r="D922" s="2">
        <v>120.0</v>
      </c>
      <c r="E922" s="2">
        <v>0.25</v>
      </c>
      <c r="F922" s="1">
        <f t="shared" si="1"/>
        <v>2565</v>
      </c>
    </row>
    <row r="923" ht="15.75" customHeight="1">
      <c r="A923" s="3">
        <v>10595.0</v>
      </c>
      <c r="B923" s="3">
        <v>69.0</v>
      </c>
      <c r="C923" s="2">
        <v>36.0</v>
      </c>
      <c r="D923" s="2">
        <v>65.0</v>
      </c>
      <c r="E923" s="2">
        <v>0.25</v>
      </c>
      <c r="F923" s="1">
        <f t="shared" si="1"/>
        <v>1755</v>
      </c>
    </row>
    <row r="924" ht="15.75" customHeight="1">
      <c r="A924" s="3">
        <v>10596.0</v>
      </c>
      <c r="B924" s="3">
        <v>56.0</v>
      </c>
      <c r="C924" s="2">
        <v>38.0</v>
      </c>
      <c r="D924" s="2">
        <v>5.0</v>
      </c>
      <c r="E924" s="2">
        <v>0.2</v>
      </c>
      <c r="F924" s="1">
        <f t="shared" si="1"/>
        <v>152</v>
      </c>
    </row>
    <row r="925" ht="15.75" customHeight="1">
      <c r="A925" s="3">
        <v>10596.0</v>
      </c>
      <c r="B925" s="3">
        <v>63.0</v>
      </c>
      <c r="C925" s="2">
        <v>43.9</v>
      </c>
      <c r="D925" s="2">
        <v>24.0</v>
      </c>
      <c r="E925" s="2">
        <v>0.2</v>
      </c>
      <c r="F925" s="1">
        <f t="shared" si="1"/>
        <v>842.88</v>
      </c>
    </row>
    <row r="926" ht="15.75" customHeight="1">
      <c r="A926" s="3">
        <v>10596.0</v>
      </c>
      <c r="B926" s="3">
        <v>75.0</v>
      </c>
      <c r="C926" s="2">
        <v>7.75</v>
      </c>
      <c r="D926" s="2">
        <v>30.0</v>
      </c>
      <c r="E926" s="2">
        <v>0.2</v>
      </c>
      <c r="F926" s="1">
        <f t="shared" si="1"/>
        <v>186</v>
      </c>
    </row>
    <row r="927" ht="15.75" customHeight="1">
      <c r="A927" s="3">
        <v>10597.0</v>
      </c>
      <c r="B927" s="3">
        <v>24.0</v>
      </c>
      <c r="C927" s="2">
        <v>4.5</v>
      </c>
      <c r="D927" s="2">
        <v>35.0</v>
      </c>
      <c r="E927" s="2">
        <v>0.2</v>
      </c>
      <c r="F927" s="1">
        <f t="shared" si="1"/>
        <v>126</v>
      </c>
    </row>
    <row r="928" ht="15.75" customHeight="1">
      <c r="A928" s="3">
        <v>10597.0</v>
      </c>
      <c r="B928" s="3">
        <v>57.0</v>
      </c>
      <c r="C928" s="2">
        <v>19.5</v>
      </c>
      <c r="D928" s="2">
        <v>20.0</v>
      </c>
      <c r="E928" s="2">
        <v>0.0</v>
      </c>
      <c r="F928" s="1">
        <f t="shared" si="1"/>
        <v>390</v>
      </c>
    </row>
    <row r="929" ht="15.75" customHeight="1">
      <c r="A929" s="3">
        <v>10597.0</v>
      </c>
      <c r="B929" s="3">
        <v>65.0</v>
      </c>
      <c r="C929" s="2">
        <v>21.05</v>
      </c>
      <c r="D929" s="2">
        <v>12.0</v>
      </c>
      <c r="E929" s="2">
        <v>0.2</v>
      </c>
      <c r="F929" s="1">
        <f t="shared" si="1"/>
        <v>202.08</v>
      </c>
    </row>
    <row r="930" ht="15.75" customHeight="1">
      <c r="A930" s="3">
        <v>10598.0</v>
      </c>
      <c r="B930" s="3">
        <v>27.0</v>
      </c>
      <c r="C930" s="2">
        <v>43.9</v>
      </c>
      <c r="D930" s="2">
        <v>50.0</v>
      </c>
      <c r="E930" s="2">
        <v>0.0</v>
      </c>
      <c r="F930" s="1">
        <f t="shared" si="1"/>
        <v>2195</v>
      </c>
    </row>
    <row r="931" ht="15.75" customHeight="1">
      <c r="A931" s="3">
        <v>10598.0</v>
      </c>
      <c r="B931" s="3">
        <v>71.0</v>
      </c>
      <c r="C931" s="2">
        <v>21.5</v>
      </c>
      <c r="D931" s="2">
        <v>9.0</v>
      </c>
      <c r="E931" s="2">
        <v>0.0</v>
      </c>
      <c r="F931" s="1">
        <f t="shared" si="1"/>
        <v>193.5</v>
      </c>
    </row>
    <row r="932" ht="15.75" customHeight="1">
      <c r="A932" s="3">
        <v>10599.0</v>
      </c>
      <c r="B932" s="3">
        <v>62.0</v>
      </c>
      <c r="C932" s="2">
        <v>49.3</v>
      </c>
      <c r="D932" s="2">
        <v>10.0</v>
      </c>
      <c r="E932" s="2">
        <v>0.0</v>
      </c>
      <c r="F932" s="1">
        <f t="shared" si="1"/>
        <v>493</v>
      </c>
    </row>
    <row r="933" ht="15.75" customHeight="1">
      <c r="A933" s="3">
        <v>10600.0</v>
      </c>
      <c r="B933" s="3">
        <v>54.0</v>
      </c>
      <c r="C933" s="2">
        <v>7.45</v>
      </c>
      <c r="D933" s="2">
        <v>4.0</v>
      </c>
      <c r="E933" s="2">
        <v>0.0</v>
      </c>
      <c r="F933" s="1">
        <f t="shared" si="1"/>
        <v>29.8</v>
      </c>
    </row>
    <row r="934" ht="15.75" customHeight="1">
      <c r="A934" s="3">
        <v>10600.0</v>
      </c>
      <c r="B934" s="3">
        <v>73.0</v>
      </c>
      <c r="C934" s="2">
        <v>15.0</v>
      </c>
      <c r="D934" s="2">
        <v>30.0</v>
      </c>
      <c r="E934" s="2">
        <v>0.0</v>
      </c>
      <c r="F934" s="1">
        <f t="shared" si="1"/>
        <v>450</v>
      </c>
    </row>
    <row r="935" ht="15.75" customHeight="1">
      <c r="A935" s="3">
        <v>10601.0</v>
      </c>
      <c r="B935" s="3">
        <v>13.0</v>
      </c>
      <c r="C935" s="2">
        <v>6.0</v>
      </c>
      <c r="D935" s="2">
        <v>60.0</v>
      </c>
      <c r="E935" s="2">
        <v>0.0</v>
      </c>
      <c r="F935" s="1">
        <f t="shared" si="1"/>
        <v>360</v>
      </c>
    </row>
    <row r="936" ht="15.75" customHeight="1">
      <c r="A936" s="3">
        <v>10601.0</v>
      </c>
      <c r="B936" s="3">
        <v>59.0</v>
      </c>
      <c r="C936" s="2">
        <v>55.0</v>
      </c>
      <c r="D936" s="2">
        <v>35.0</v>
      </c>
      <c r="E936" s="2">
        <v>0.0</v>
      </c>
      <c r="F936" s="1">
        <f t="shared" si="1"/>
        <v>1925</v>
      </c>
    </row>
    <row r="937" ht="15.75" customHeight="1">
      <c r="A937" s="3">
        <v>10602.0</v>
      </c>
      <c r="B937" s="3">
        <v>77.0</v>
      </c>
      <c r="C937" s="2">
        <v>13.0</v>
      </c>
      <c r="D937" s="2">
        <v>5.0</v>
      </c>
      <c r="E937" s="2">
        <v>0.25</v>
      </c>
      <c r="F937" s="1">
        <f t="shared" si="1"/>
        <v>48.75</v>
      </c>
    </row>
    <row r="938" ht="15.75" customHeight="1">
      <c r="A938" s="3">
        <v>10603.0</v>
      </c>
      <c r="B938" s="3">
        <v>22.0</v>
      </c>
      <c r="C938" s="2">
        <v>21.0</v>
      </c>
      <c r="D938" s="2">
        <v>48.0</v>
      </c>
      <c r="E938" s="2">
        <v>0.0</v>
      </c>
      <c r="F938" s="1">
        <f t="shared" si="1"/>
        <v>1008</v>
      </c>
    </row>
    <row r="939" ht="15.75" customHeight="1">
      <c r="A939" s="3">
        <v>10603.0</v>
      </c>
      <c r="B939" s="3">
        <v>49.0</v>
      </c>
      <c r="C939" s="2">
        <v>20.0</v>
      </c>
      <c r="D939" s="2">
        <v>25.0</v>
      </c>
      <c r="E939" s="2">
        <v>0.05</v>
      </c>
      <c r="F939" s="1">
        <f t="shared" si="1"/>
        <v>475</v>
      </c>
    </row>
    <row r="940" ht="15.75" customHeight="1">
      <c r="A940" s="3">
        <v>10604.0</v>
      </c>
      <c r="B940" s="3">
        <v>48.0</v>
      </c>
      <c r="C940" s="2">
        <v>12.75</v>
      </c>
      <c r="D940" s="2">
        <v>6.0</v>
      </c>
      <c r="E940" s="2">
        <v>0.1</v>
      </c>
      <c r="F940" s="1">
        <f t="shared" si="1"/>
        <v>68.85</v>
      </c>
    </row>
    <row r="941" ht="15.75" customHeight="1">
      <c r="A941" s="3">
        <v>10604.0</v>
      </c>
      <c r="B941" s="3">
        <v>76.0</v>
      </c>
      <c r="C941" s="2">
        <v>18.0</v>
      </c>
      <c r="D941" s="2">
        <v>10.0</v>
      </c>
      <c r="E941" s="2">
        <v>0.1</v>
      </c>
      <c r="F941" s="1">
        <f t="shared" si="1"/>
        <v>162</v>
      </c>
    </row>
    <row r="942" ht="15.75" customHeight="1">
      <c r="A942" s="3">
        <v>10605.0</v>
      </c>
      <c r="B942" s="3">
        <v>16.0</v>
      </c>
      <c r="C942" s="2">
        <v>17.45</v>
      </c>
      <c r="D942" s="2">
        <v>30.0</v>
      </c>
      <c r="E942" s="2">
        <v>0.05</v>
      </c>
      <c r="F942" s="1">
        <f t="shared" si="1"/>
        <v>497.325</v>
      </c>
    </row>
    <row r="943" ht="15.75" customHeight="1">
      <c r="A943" s="3">
        <v>10605.0</v>
      </c>
      <c r="B943" s="3">
        <v>59.0</v>
      </c>
      <c r="C943" s="2">
        <v>55.0</v>
      </c>
      <c r="D943" s="2">
        <v>20.0</v>
      </c>
      <c r="E943" s="2">
        <v>0.05</v>
      </c>
      <c r="F943" s="1">
        <f t="shared" si="1"/>
        <v>1045</v>
      </c>
    </row>
    <row r="944" ht="15.75" customHeight="1">
      <c r="A944" s="3">
        <v>10605.0</v>
      </c>
      <c r="B944" s="3">
        <v>60.0</v>
      </c>
      <c r="C944" s="2">
        <v>34.0</v>
      </c>
      <c r="D944" s="2">
        <v>70.0</v>
      </c>
      <c r="E944" s="2">
        <v>0.05</v>
      </c>
      <c r="F944" s="1">
        <f t="shared" si="1"/>
        <v>2261</v>
      </c>
    </row>
    <row r="945" ht="15.75" customHeight="1">
      <c r="A945" s="3">
        <v>10605.0</v>
      </c>
      <c r="B945" s="3">
        <v>71.0</v>
      </c>
      <c r="C945" s="2">
        <v>21.5</v>
      </c>
      <c r="D945" s="2">
        <v>15.0</v>
      </c>
      <c r="E945" s="2">
        <v>0.05</v>
      </c>
      <c r="F945" s="1">
        <f t="shared" si="1"/>
        <v>306.375</v>
      </c>
    </row>
    <row r="946" ht="15.75" customHeight="1">
      <c r="A946" s="3">
        <v>10606.0</v>
      </c>
      <c r="B946" s="3">
        <v>4.0</v>
      </c>
      <c r="C946" s="2">
        <v>22.0</v>
      </c>
      <c r="D946" s="2">
        <v>20.0</v>
      </c>
      <c r="E946" s="2">
        <v>0.2</v>
      </c>
      <c r="F946" s="1">
        <f t="shared" si="1"/>
        <v>352</v>
      </c>
    </row>
    <row r="947" ht="15.75" customHeight="1">
      <c r="A947" s="3">
        <v>10606.0</v>
      </c>
      <c r="B947" s="3">
        <v>55.0</v>
      </c>
      <c r="C947" s="2">
        <v>24.0</v>
      </c>
      <c r="D947" s="2">
        <v>20.0</v>
      </c>
      <c r="E947" s="2">
        <v>0.2</v>
      </c>
      <c r="F947" s="1">
        <f t="shared" si="1"/>
        <v>384</v>
      </c>
    </row>
    <row r="948" ht="15.75" customHeight="1">
      <c r="A948" s="3">
        <v>10606.0</v>
      </c>
      <c r="B948" s="3">
        <v>62.0</v>
      </c>
      <c r="C948" s="2">
        <v>49.3</v>
      </c>
      <c r="D948" s="2">
        <v>10.0</v>
      </c>
      <c r="E948" s="2">
        <v>0.2</v>
      </c>
      <c r="F948" s="1">
        <f t="shared" si="1"/>
        <v>394.4</v>
      </c>
    </row>
    <row r="949" ht="15.75" customHeight="1">
      <c r="A949" s="3">
        <v>10607.0</v>
      </c>
      <c r="B949" s="3">
        <v>7.0</v>
      </c>
      <c r="C949" s="2">
        <v>30.0</v>
      </c>
      <c r="D949" s="2">
        <v>45.0</v>
      </c>
      <c r="E949" s="2">
        <v>0.0</v>
      </c>
      <c r="F949" s="1">
        <f t="shared" si="1"/>
        <v>1350</v>
      </c>
    </row>
    <row r="950" ht="15.75" customHeight="1">
      <c r="A950" s="3">
        <v>10607.0</v>
      </c>
      <c r="B950" s="3">
        <v>17.0</v>
      </c>
      <c r="C950" s="2">
        <v>39.0</v>
      </c>
      <c r="D950" s="2">
        <v>100.0</v>
      </c>
      <c r="E950" s="2">
        <v>0.0</v>
      </c>
      <c r="F950" s="1">
        <f t="shared" si="1"/>
        <v>3900</v>
      </c>
    </row>
    <row r="951" ht="15.75" customHeight="1">
      <c r="A951" s="3">
        <v>10607.0</v>
      </c>
      <c r="B951" s="3">
        <v>33.0</v>
      </c>
      <c r="C951" s="2">
        <v>2.5</v>
      </c>
      <c r="D951" s="2">
        <v>14.0</v>
      </c>
      <c r="E951" s="2">
        <v>0.0</v>
      </c>
      <c r="F951" s="1">
        <f t="shared" si="1"/>
        <v>35</v>
      </c>
    </row>
    <row r="952" ht="15.75" customHeight="1">
      <c r="A952" s="3">
        <v>10607.0</v>
      </c>
      <c r="B952" s="3">
        <v>40.0</v>
      </c>
      <c r="C952" s="2">
        <v>18.4</v>
      </c>
      <c r="D952" s="2">
        <v>42.0</v>
      </c>
      <c r="E952" s="2">
        <v>0.0</v>
      </c>
      <c r="F952" s="1">
        <f t="shared" si="1"/>
        <v>772.8</v>
      </c>
    </row>
    <row r="953" ht="15.75" customHeight="1">
      <c r="A953" s="3">
        <v>10607.0</v>
      </c>
      <c r="B953" s="3">
        <v>72.0</v>
      </c>
      <c r="C953" s="2">
        <v>34.8</v>
      </c>
      <c r="D953" s="2">
        <v>12.0</v>
      </c>
      <c r="E953" s="2">
        <v>0.0</v>
      </c>
      <c r="F953" s="1">
        <f t="shared" si="1"/>
        <v>417.6</v>
      </c>
    </row>
    <row r="954" ht="15.75" customHeight="1">
      <c r="A954" s="3">
        <v>10608.0</v>
      </c>
      <c r="B954" s="3">
        <v>56.0</v>
      </c>
      <c r="C954" s="2">
        <v>38.0</v>
      </c>
      <c r="D954" s="2">
        <v>28.0</v>
      </c>
      <c r="E954" s="2">
        <v>0.0</v>
      </c>
      <c r="F954" s="1">
        <f t="shared" si="1"/>
        <v>1064</v>
      </c>
    </row>
    <row r="955" ht="15.75" customHeight="1">
      <c r="A955" s="3">
        <v>10609.0</v>
      </c>
      <c r="B955" s="3">
        <v>1.0</v>
      </c>
      <c r="C955" s="2">
        <v>18.0</v>
      </c>
      <c r="D955" s="2">
        <v>3.0</v>
      </c>
      <c r="E955" s="2">
        <v>0.0</v>
      </c>
      <c r="F955" s="1">
        <f t="shared" si="1"/>
        <v>54</v>
      </c>
    </row>
    <row r="956" ht="15.75" customHeight="1">
      <c r="A956" s="3">
        <v>10609.0</v>
      </c>
      <c r="B956" s="3">
        <v>10.0</v>
      </c>
      <c r="C956" s="2">
        <v>31.0</v>
      </c>
      <c r="D956" s="2">
        <v>10.0</v>
      </c>
      <c r="E956" s="2">
        <v>0.0</v>
      </c>
      <c r="F956" s="1">
        <f t="shared" si="1"/>
        <v>310</v>
      </c>
    </row>
    <row r="957" ht="15.75" customHeight="1">
      <c r="A957" s="3">
        <v>10609.0</v>
      </c>
      <c r="B957" s="3">
        <v>21.0</v>
      </c>
      <c r="C957" s="2">
        <v>10.0</v>
      </c>
      <c r="D957" s="2">
        <v>6.0</v>
      </c>
      <c r="E957" s="2">
        <v>0.0</v>
      </c>
      <c r="F957" s="1">
        <f t="shared" si="1"/>
        <v>60</v>
      </c>
    </row>
    <row r="958" ht="15.75" customHeight="1">
      <c r="A958" s="3">
        <v>10610.0</v>
      </c>
      <c r="B958" s="3">
        <v>36.0</v>
      </c>
      <c r="C958" s="2">
        <v>19.0</v>
      </c>
      <c r="D958" s="2">
        <v>21.0</v>
      </c>
      <c r="E958" s="2">
        <v>0.25</v>
      </c>
      <c r="F958" s="1">
        <f t="shared" si="1"/>
        <v>299.25</v>
      </c>
    </row>
    <row r="959" ht="15.75" customHeight="1">
      <c r="A959" s="3">
        <v>10611.0</v>
      </c>
      <c r="B959" s="3">
        <v>1.0</v>
      </c>
      <c r="C959" s="2">
        <v>18.0</v>
      </c>
      <c r="D959" s="2">
        <v>6.0</v>
      </c>
      <c r="E959" s="2">
        <v>0.0</v>
      </c>
      <c r="F959" s="1">
        <f t="shared" si="1"/>
        <v>108</v>
      </c>
    </row>
    <row r="960" ht="15.75" customHeight="1">
      <c r="A960" s="3">
        <v>10611.0</v>
      </c>
      <c r="B960" s="3">
        <v>2.0</v>
      </c>
      <c r="C960" s="2">
        <v>19.0</v>
      </c>
      <c r="D960" s="2">
        <v>10.0</v>
      </c>
      <c r="E960" s="2">
        <v>0.0</v>
      </c>
      <c r="F960" s="1">
        <f t="shared" si="1"/>
        <v>190</v>
      </c>
    </row>
    <row r="961" ht="15.75" customHeight="1">
      <c r="A961" s="3">
        <v>10611.0</v>
      </c>
      <c r="B961" s="3">
        <v>60.0</v>
      </c>
      <c r="C961" s="2">
        <v>34.0</v>
      </c>
      <c r="D961" s="2">
        <v>15.0</v>
      </c>
      <c r="E961" s="2">
        <v>0.0</v>
      </c>
      <c r="F961" s="1">
        <f t="shared" si="1"/>
        <v>510</v>
      </c>
    </row>
    <row r="962" ht="15.75" customHeight="1">
      <c r="A962" s="3">
        <v>10612.0</v>
      </c>
      <c r="B962" s="3">
        <v>10.0</v>
      </c>
      <c r="C962" s="2">
        <v>31.0</v>
      </c>
      <c r="D962" s="2">
        <v>70.0</v>
      </c>
      <c r="E962" s="2">
        <v>0.0</v>
      </c>
      <c r="F962" s="1">
        <f t="shared" si="1"/>
        <v>2170</v>
      </c>
    </row>
    <row r="963" ht="15.75" customHeight="1">
      <c r="A963" s="3">
        <v>10612.0</v>
      </c>
      <c r="B963" s="3">
        <v>36.0</v>
      </c>
      <c r="C963" s="2">
        <v>19.0</v>
      </c>
      <c r="D963" s="2">
        <v>55.0</v>
      </c>
      <c r="E963" s="2">
        <v>0.0</v>
      </c>
      <c r="F963" s="1">
        <f t="shared" si="1"/>
        <v>1045</v>
      </c>
    </row>
    <row r="964" ht="15.75" customHeight="1">
      <c r="A964" s="3">
        <v>10612.0</v>
      </c>
      <c r="B964" s="3">
        <v>49.0</v>
      </c>
      <c r="C964" s="2">
        <v>20.0</v>
      </c>
      <c r="D964" s="2">
        <v>18.0</v>
      </c>
      <c r="E964" s="2">
        <v>0.0</v>
      </c>
      <c r="F964" s="1">
        <f t="shared" si="1"/>
        <v>360</v>
      </c>
    </row>
    <row r="965" ht="15.75" customHeight="1">
      <c r="A965" s="3">
        <v>10612.0</v>
      </c>
      <c r="B965" s="3">
        <v>60.0</v>
      </c>
      <c r="C965" s="2">
        <v>34.0</v>
      </c>
      <c r="D965" s="2">
        <v>40.0</v>
      </c>
      <c r="E965" s="2">
        <v>0.0</v>
      </c>
      <c r="F965" s="1">
        <f t="shared" si="1"/>
        <v>1360</v>
      </c>
    </row>
    <row r="966" ht="15.75" customHeight="1">
      <c r="A966" s="3">
        <v>10612.0</v>
      </c>
      <c r="B966" s="3">
        <v>76.0</v>
      </c>
      <c r="C966" s="2">
        <v>18.0</v>
      </c>
      <c r="D966" s="2">
        <v>80.0</v>
      </c>
      <c r="E966" s="2">
        <v>0.0</v>
      </c>
      <c r="F966" s="1">
        <f t="shared" si="1"/>
        <v>1440</v>
      </c>
    </row>
    <row r="967" ht="15.75" customHeight="1">
      <c r="A967" s="3">
        <v>10613.0</v>
      </c>
      <c r="B967" s="3">
        <v>13.0</v>
      </c>
      <c r="C967" s="2">
        <v>6.0</v>
      </c>
      <c r="D967" s="2">
        <v>8.0</v>
      </c>
      <c r="E967" s="2">
        <v>0.1</v>
      </c>
      <c r="F967" s="1">
        <f t="shared" si="1"/>
        <v>43.2</v>
      </c>
    </row>
    <row r="968" ht="15.75" customHeight="1">
      <c r="A968" s="3">
        <v>10613.0</v>
      </c>
      <c r="B968" s="3">
        <v>75.0</v>
      </c>
      <c r="C968" s="2">
        <v>7.75</v>
      </c>
      <c r="D968" s="2">
        <v>40.0</v>
      </c>
      <c r="E968" s="2">
        <v>0.0</v>
      </c>
      <c r="F968" s="1">
        <f t="shared" si="1"/>
        <v>310</v>
      </c>
    </row>
    <row r="969" ht="15.75" customHeight="1">
      <c r="A969" s="3">
        <v>10614.0</v>
      </c>
      <c r="B969" s="3">
        <v>11.0</v>
      </c>
      <c r="C969" s="2">
        <v>21.0</v>
      </c>
      <c r="D969" s="2">
        <v>14.0</v>
      </c>
      <c r="E969" s="2">
        <v>0.0</v>
      </c>
      <c r="F969" s="1">
        <f t="shared" si="1"/>
        <v>294</v>
      </c>
    </row>
    <row r="970" ht="15.75" customHeight="1">
      <c r="A970" s="3">
        <v>10614.0</v>
      </c>
      <c r="B970" s="3">
        <v>21.0</v>
      </c>
      <c r="C970" s="2">
        <v>10.0</v>
      </c>
      <c r="D970" s="2">
        <v>8.0</v>
      </c>
      <c r="E970" s="2">
        <v>0.0</v>
      </c>
      <c r="F970" s="1">
        <f t="shared" si="1"/>
        <v>80</v>
      </c>
    </row>
    <row r="971" ht="15.75" customHeight="1">
      <c r="A971" s="3">
        <v>10614.0</v>
      </c>
      <c r="B971" s="3">
        <v>39.0</v>
      </c>
      <c r="C971" s="2">
        <v>18.0</v>
      </c>
      <c r="D971" s="2">
        <v>5.0</v>
      </c>
      <c r="E971" s="2">
        <v>0.0</v>
      </c>
      <c r="F971" s="1">
        <f t="shared" si="1"/>
        <v>90</v>
      </c>
    </row>
    <row r="972" ht="15.75" customHeight="1">
      <c r="A972" s="3">
        <v>10615.0</v>
      </c>
      <c r="B972" s="3">
        <v>55.0</v>
      </c>
      <c r="C972" s="2">
        <v>24.0</v>
      </c>
      <c r="D972" s="2">
        <v>5.0</v>
      </c>
      <c r="E972" s="2">
        <v>0.0</v>
      </c>
      <c r="F972" s="1">
        <f t="shared" si="1"/>
        <v>120</v>
      </c>
    </row>
    <row r="973" ht="15.75" customHeight="1">
      <c r="A973" s="3">
        <v>10616.0</v>
      </c>
      <c r="B973" s="3">
        <v>38.0</v>
      </c>
      <c r="C973" s="2">
        <v>263.5</v>
      </c>
      <c r="D973" s="2">
        <v>15.0</v>
      </c>
      <c r="E973" s="2">
        <v>0.05</v>
      </c>
      <c r="F973" s="1">
        <f t="shared" si="1"/>
        <v>3754.875</v>
      </c>
    </row>
    <row r="974" ht="15.75" customHeight="1">
      <c r="A974" s="3">
        <v>10616.0</v>
      </c>
      <c r="B974" s="3">
        <v>56.0</v>
      </c>
      <c r="C974" s="2">
        <v>38.0</v>
      </c>
      <c r="D974" s="2">
        <v>14.0</v>
      </c>
      <c r="E974" s="2">
        <v>0.0</v>
      </c>
      <c r="F974" s="1">
        <f t="shared" si="1"/>
        <v>532</v>
      </c>
    </row>
    <row r="975" ht="15.75" customHeight="1">
      <c r="A975" s="3">
        <v>10616.0</v>
      </c>
      <c r="B975" s="3">
        <v>70.0</v>
      </c>
      <c r="C975" s="2">
        <v>15.0</v>
      </c>
      <c r="D975" s="2">
        <v>15.0</v>
      </c>
      <c r="E975" s="2">
        <v>0.05</v>
      </c>
      <c r="F975" s="1">
        <f t="shared" si="1"/>
        <v>213.75</v>
      </c>
    </row>
    <row r="976" ht="15.75" customHeight="1">
      <c r="A976" s="3">
        <v>10616.0</v>
      </c>
      <c r="B976" s="3">
        <v>71.0</v>
      </c>
      <c r="C976" s="2">
        <v>21.5</v>
      </c>
      <c r="D976" s="2">
        <v>15.0</v>
      </c>
      <c r="E976" s="2">
        <v>0.05</v>
      </c>
      <c r="F976" s="1">
        <f t="shared" si="1"/>
        <v>306.375</v>
      </c>
    </row>
    <row r="977" ht="15.75" customHeight="1">
      <c r="A977" s="3">
        <v>10617.0</v>
      </c>
      <c r="B977" s="3">
        <v>59.0</v>
      </c>
      <c r="C977" s="2">
        <v>55.0</v>
      </c>
      <c r="D977" s="2">
        <v>30.0</v>
      </c>
      <c r="E977" s="2">
        <v>0.15</v>
      </c>
      <c r="F977" s="1">
        <f t="shared" si="1"/>
        <v>1402.5</v>
      </c>
    </row>
    <row r="978" ht="15.75" customHeight="1">
      <c r="A978" s="3">
        <v>10618.0</v>
      </c>
      <c r="B978" s="3">
        <v>6.0</v>
      </c>
      <c r="C978" s="2">
        <v>25.0</v>
      </c>
      <c r="D978" s="2">
        <v>70.0</v>
      </c>
      <c r="E978" s="2">
        <v>0.0</v>
      </c>
      <c r="F978" s="1">
        <f t="shared" si="1"/>
        <v>1750</v>
      </c>
    </row>
    <row r="979" ht="15.75" customHeight="1">
      <c r="A979" s="3">
        <v>10618.0</v>
      </c>
      <c r="B979" s="3">
        <v>56.0</v>
      </c>
      <c r="C979" s="2">
        <v>38.0</v>
      </c>
      <c r="D979" s="2">
        <v>20.0</v>
      </c>
      <c r="E979" s="2">
        <v>0.0</v>
      </c>
      <c r="F979" s="1">
        <f t="shared" si="1"/>
        <v>760</v>
      </c>
    </row>
    <row r="980" ht="15.75" customHeight="1">
      <c r="A980" s="3">
        <v>10618.0</v>
      </c>
      <c r="B980" s="3">
        <v>68.0</v>
      </c>
      <c r="C980" s="2">
        <v>12.5</v>
      </c>
      <c r="D980" s="2">
        <v>15.0</v>
      </c>
      <c r="E980" s="2">
        <v>0.0</v>
      </c>
      <c r="F980" s="1">
        <f t="shared" si="1"/>
        <v>187.5</v>
      </c>
    </row>
    <row r="981" ht="15.75" customHeight="1">
      <c r="A981" s="3">
        <v>10619.0</v>
      </c>
      <c r="B981" s="3">
        <v>21.0</v>
      </c>
      <c r="C981" s="2">
        <v>10.0</v>
      </c>
      <c r="D981" s="2">
        <v>42.0</v>
      </c>
      <c r="E981" s="2">
        <v>0.0</v>
      </c>
      <c r="F981" s="1">
        <f t="shared" si="1"/>
        <v>420</v>
      </c>
    </row>
    <row r="982" ht="15.75" customHeight="1">
      <c r="A982" s="3">
        <v>10619.0</v>
      </c>
      <c r="B982" s="3">
        <v>22.0</v>
      </c>
      <c r="C982" s="2">
        <v>21.0</v>
      </c>
      <c r="D982" s="2">
        <v>40.0</v>
      </c>
      <c r="E982" s="2">
        <v>0.0</v>
      </c>
      <c r="F982" s="1">
        <f t="shared" si="1"/>
        <v>840</v>
      </c>
    </row>
    <row r="983" ht="15.75" customHeight="1">
      <c r="A983" s="3">
        <v>10620.0</v>
      </c>
      <c r="B983" s="3">
        <v>24.0</v>
      </c>
      <c r="C983" s="2">
        <v>4.5</v>
      </c>
      <c r="D983" s="2">
        <v>5.0</v>
      </c>
      <c r="E983" s="2">
        <v>0.0</v>
      </c>
      <c r="F983" s="1">
        <f t="shared" si="1"/>
        <v>22.5</v>
      </c>
    </row>
    <row r="984" ht="15.75" customHeight="1">
      <c r="A984" s="3">
        <v>10620.0</v>
      </c>
      <c r="B984" s="3">
        <v>52.0</v>
      </c>
      <c r="C984" s="2">
        <v>7.0</v>
      </c>
      <c r="D984" s="2">
        <v>5.0</v>
      </c>
      <c r="E984" s="2">
        <v>0.0</v>
      </c>
      <c r="F984" s="1">
        <f t="shared" si="1"/>
        <v>35</v>
      </c>
    </row>
    <row r="985" ht="15.75" customHeight="1">
      <c r="A985" s="3">
        <v>10621.0</v>
      </c>
      <c r="B985" s="3">
        <v>19.0</v>
      </c>
      <c r="C985" s="2">
        <v>9.2</v>
      </c>
      <c r="D985" s="2">
        <v>5.0</v>
      </c>
      <c r="E985" s="2">
        <v>0.0</v>
      </c>
      <c r="F985" s="1">
        <f t="shared" si="1"/>
        <v>46</v>
      </c>
    </row>
    <row r="986" ht="15.75" customHeight="1">
      <c r="A986" s="3">
        <v>10621.0</v>
      </c>
      <c r="B986" s="3">
        <v>23.0</v>
      </c>
      <c r="C986" s="2">
        <v>9.0</v>
      </c>
      <c r="D986" s="2">
        <v>10.0</v>
      </c>
      <c r="E986" s="2">
        <v>0.0</v>
      </c>
      <c r="F986" s="1">
        <f t="shared" si="1"/>
        <v>90</v>
      </c>
    </row>
    <row r="987" ht="15.75" customHeight="1">
      <c r="A987" s="3">
        <v>10621.0</v>
      </c>
      <c r="B987" s="3">
        <v>70.0</v>
      </c>
      <c r="C987" s="2">
        <v>15.0</v>
      </c>
      <c r="D987" s="2">
        <v>20.0</v>
      </c>
      <c r="E987" s="2">
        <v>0.0</v>
      </c>
      <c r="F987" s="1">
        <f t="shared" si="1"/>
        <v>300</v>
      </c>
    </row>
    <row r="988" ht="15.75" customHeight="1">
      <c r="A988" s="3">
        <v>10621.0</v>
      </c>
      <c r="B988" s="3">
        <v>71.0</v>
      </c>
      <c r="C988" s="2">
        <v>21.5</v>
      </c>
      <c r="D988" s="2">
        <v>15.0</v>
      </c>
      <c r="E988" s="2">
        <v>0.0</v>
      </c>
      <c r="F988" s="1">
        <f t="shared" si="1"/>
        <v>322.5</v>
      </c>
    </row>
    <row r="989" ht="15.75" customHeight="1">
      <c r="A989" s="3">
        <v>10622.0</v>
      </c>
      <c r="B989" s="3">
        <v>2.0</v>
      </c>
      <c r="C989" s="2">
        <v>19.0</v>
      </c>
      <c r="D989" s="2">
        <v>20.0</v>
      </c>
      <c r="E989" s="2">
        <v>0.0</v>
      </c>
      <c r="F989" s="1">
        <f t="shared" si="1"/>
        <v>380</v>
      </c>
    </row>
    <row r="990" ht="15.75" customHeight="1">
      <c r="A990" s="3">
        <v>10622.0</v>
      </c>
      <c r="B990" s="3">
        <v>68.0</v>
      </c>
      <c r="C990" s="2">
        <v>12.5</v>
      </c>
      <c r="D990" s="2">
        <v>18.0</v>
      </c>
      <c r="E990" s="2">
        <v>0.2</v>
      </c>
      <c r="F990" s="1">
        <f t="shared" si="1"/>
        <v>180</v>
      </c>
    </row>
    <row r="991" ht="15.75" customHeight="1">
      <c r="A991" s="3">
        <v>10623.0</v>
      </c>
      <c r="B991" s="3">
        <v>14.0</v>
      </c>
      <c r="C991" s="2">
        <v>23.25</v>
      </c>
      <c r="D991" s="2">
        <v>21.0</v>
      </c>
      <c r="E991" s="2">
        <v>0.0</v>
      </c>
      <c r="F991" s="1">
        <f t="shared" si="1"/>
        <v>488.25</v>
      </c>
    </row>
    <row r="992" ht="15.75" customHeight="1">
      <c r="A992" s="3">
        <v>10623.0</v>
      </c>
      <c r="B992" s="3">
        <v>19.0</v>
      </c>
      <c r="C992" s="2">
        <v>9.2</v>
      </c>
      <c r="D992" s="2">
        <v>15.0</v>
      </c>
      <c r="E992" s="2">
        <v>0.1</v>
      </c>
      <c r="F992" s="1">
        <f t="shared" si="1"/>
        <v>124.2</v>
      </c>
    </row>
    <row r="993" ht="15.75" customHeight="1">
      <c r="A993" s="3">
        <v>10623.0</v>
      </c>
      <c r="B993" s="3">
        <v>21.0</v>
      </c>
      <c r="C993" s="2">
        <v>10.0</v>
      </c>
      <c r="D993" s="2">
        <v>25.0</v>
      </c>
      <c r="E993" s="2">
        <v>0.1</v>
      </c>
      <c r="F993" s="1">
        <f t="shared" si="1"/>
        <v>225</v>
      </c>
    </row>
    <row r="994" ht="15.75" customHeight="1">
      <c r="A994" s="3">
        <v>10623.0</v>
      </c>
      <c r="B994" s="3">
        <v>24.0</v>
      </c>
      <c r="C994" s="2">
        <v>4.5</v>
      </c>
      <c r="D994" s="2">
        <v>3.0</v>
      </c>
      <c r="E994" s="2">
        <v>0.0</v>
      </c>
      <c r="F994" s="1">
        <f t="shared" si="1"/>
        <v>13.5</v>
      </c>
    </row>
    <row r="995" ht="15.75" customHeight="1">
      <c r="A995" s="3">
        <v>10623.0</v>
      </c>
      <c r="B995" s="3">
        <v>35.0</v>
      </c>
      <c r="C995" s="2">
        <v>18.0</v>
      </c>
      <c r="D995" s="2">
        <v>30.0</v>
      </c>
      <c r="E995" s="2">
        <v>0.1</v>
      </c>
      <c r="F995" s="1">
        <f t="shared" si="1"/>
        <v>486</v>
      </c>
    </row>
    <row r="996" ht="15.75" customHeight="1">
      <c r="A996" s="3">
        <v>10624.0</v>
      </c>
      <c r="B996" s="3">
        <v>28.0</v>
      </c>
      <c r="C996" s="2">
        <v>45.6</v>
      </c>
      <c r="D996" s="2">
        <v>10.0</v>
      </c>
      <c r="E996" s="2">
        <v>0.0</v>
      </c>
      <c r="F996" s="1">
        <f t="shared" si="1"/>
        <v>456</v>
      </c>
    </row>
    <row r="997" ht="15.75" customHeight="1">
      <c r="A997" s="3">
        <v>10624.0</v>
      </c>
      <c r="B997" s="3">
        <v>29.0</v>
      </c>
      <c r="C997" s="2">
        <v>123.79</v>
      </c>
      <c r="D997" s="2">
        <v>6.0</v>
      </c>
      <c r="E997" s="2">
        <v>0.0</v>
      </c>
      <c r="F997" s="1">
        <f t="shared" si="1"/>
        <v>742.74</v>
      </c>
    </row>
    <row r="998" ht="15.75" customHeight="1">
      <c r="A998" s="3">
        <v>10624.0</v>
      </c>
      <c r="B998" s="3">
        <v>44.0</v>
      </c>
      <c r="C998" s="2">
        <v>19.45</v>
      </c>
      <c r="D998" s="2">
        <v>10.0</v>
      </c>
      <c r="E998" s="2">
        <v>0.0</v>
      </c>
      <c r="F998" s="1">
        <f t="shared" si="1"/>
        <v>194.5</v>
      </c>
    </row>
    <row r="999" ht="15.75" customHeight="1">
      <c r="A999" s="3">
        <v>10625.0</v>
      </c>
      <c r="B999" s="3">
        <v>14.0</v>
      </c>
      <c r="C999" s="2">
        <v>23.25</v>
      </c>
      <c r="D999" s="2">
        <v>3.0</v>
      </c>
      <c r="E999" s="2">
        <v>0.0</v>
      </c>
      <c r="F999" s="1">
        <f t="shared" si="1"/>
        <v>69.75</v>
      </c>
    </row>
    <row r="1000" ht="15.75" customHeight="1">
      <c r="A1000" s="3">
        <v>10625.0</v>
      </c>
      <c r="B1000" s="3">
        <v>42.0</v>
      </c>
      <c r="C1000" s="2">
        <v>14.0</v>
      </c>
      <c r="D1000" s="2">
        <v>5.0</v>
      </c>
      <c r="E1000" s="2">
        <v>0.0</v>
      </c>
      <c r="F1000" s="1">
        <f t="shared" si="1"/>
        <v>70</v>
      </c>
    </row>
    <row r="1001" ht="15.75" customHeight="1">
      <c r="A1001" s="3">
        <v>10625.0</v>
      </c>
      <c r="B1001" s="3">
        <v>60.0</v>
      </c>
      <c r="C1001" s="2">
        <v>34.0</v>
      </c>
      <c r="D1001" s="2">
        <v>10.0</v>
      </c>
      <c r="E1001" s="2">
        <v>0.0</v>
      </c>
      <c r="F1001" s="1">
        <f t="shared" si="1"/>
        <v>340</v>
      </c>
    </row>
    <row r="1002" ht="15.75" customHeight="1">
      <c r="A1002" s="3">
        <v>10626.0</v>
      </c>
      <c r="B1002" s="3">
        <v>53.0</v>
      </c>
      <c r="C1002" s="2">
        <v>32.8</v>
      </c>
      <c r="D1002" s="2">
        <v>12.0</v>
      </c>
      <c r="E1002" s="2">
        <v>0.0</v>
      </c>
      <c r="F1002" s="1">
        <f t="shared" si="1"/>
        <v>393.6</v>
      </c>
    </row>
    <row r="1003" ht="15.75" customHeight="1">
      <c r="A1003" s="3">
        <v>10626.0</v>
      </c>
      <c r="B1003" s="3">
        <v>60.0</v>
      </c>
      <c r="C1003" s="2">
        <v>34.0</v>
      </c>
      <c r="D1003" s="2">
        <v>20.0</v>
      </c>
      <c r="E1003" s="2">
        <v>0.0</v>
      </c>
      <c r="F1003" s="1">
        <f t="shared" si="1"/>
        <v>680</v>
      </c>
    </row>
    <row r="1004" ht="15.75" customHeight="1">
      <c r="A1004" s="3">
        <v>10626.0</v>
      </c>
      <c r="B1004" s="3">
        <v>71.0</v>
      </c>
      <c r="C1004" s="2">
        <v>21.5</v>
      </c>
      <c r="D1004" s="2">
        <v>20.0</v>
      </c>
      <c r="E1004" s="2">
        <v>0.0</v>
      </c>
      <c r="F1004" s="1">
        <f t="shared" si="1"/>
        <v>430</v>
      </c>
    </row>
    <row r="1005" ht="15.75" customHeight="1">
      <c r="A1005" s="3">
        <v>10627.0</v>
      </c>
      <c r="B1005" s="3">
        <v>62.0</v>
      </c>
      <c r="C1005" s="2">
        <v>49.3</v>
      </c>
      <c r="D1005" s="2">
        <v>15.0</v>
      </c>
      <c r="E1005" s="2">
        <v>0.0</v>
      </c>
      <c r="F1005" s="1">
        <f t="shared" si="1"/>
        <v>739.5</v>
      </c>
    </row>
    <row r="1006" ht="15.75" customHeight="1">
      <c r="A1006" s="3">
        <v>10627.0</v>
      </c>
      <c r="B1006" s="3">
        <v>73.0</v>
      </c>
      <c r="C1006" s="2">
        <v>15.0</v>
      </c>
      <c r="D1006" s="2">
        <v>35.0</v>
      </c>
      <c r="E1006" s="2">
        <v>0.15</v>
      </c>
      <c r="F1006" s="1">
        <f t="shared" si="1"/>
        <v>446.25</v>
      </c>
    </row>
    <row r="1007" ht="15.75" customHeight="1">
      <c r="A1007" s="3">
        <v>10628.0</v>
      </c>
      <c r="B1007" s="3">
        <v>1.0</v>
      </c>
      <c r="C1007" s="2">
        <v>18.0</v>
      </c>
      <c r="D1007" s="2">
        <v>25.0</v>
      </c>
      <c r="E1007" s="2">
        <v>0.0</v>
      </c>
      <c r="F1007" s="1">
        <f t="shared" si="1"/>
        <v>450</v>
      </c>
    </row>
    <row r="1008" ht="15.75" customHeight="1">
      <c r="A1008" s="3">
        <v>10629.0</v>
      </c>
      <c r="B1008" s="3">
        <v>29.0</v>
      </c>
      <c r="C1008" s="2">
        <v>123.79</v>
      </c>
      <c r="D1008" s="2">
        <v>20.0</v>
      </c>
      <c r="E1008" s="2">
        <v>0.0</v>
      </c>
      <c r="F1008" s="1">
        <f t="shared" si="1"/>
        <v>2475.8</v>
      </c>
    </row>
    <row r="1009" ht="15.75" customHeight="1">
      <c r="A1009" s="3">
        <v>10629.0</v>
      </c>
      <c r="B1009" s="3">
        <v>64.0</v>
      </c>
      <c r="C1009" s="2">
        <v>33.25</v>
      </c>
      <c r="D1009" s="2">
        <v>9.0</v>
      </c>
      <c r="E1009" s="2">
        <v>0.0</v>
      </c>
      <c r="F1009" s="1">
        <f t="shared" si="1"/>
        <v>299.25</v>
      </c>
    </row>
    <row r="1010" ht="15.75" customHeight="1">
      <c r="A1010" s="3">
        <v>10630.0</v>
      </c>
      <c r="B1010" s="3">
        <v>55.0</v>
      </c>
      <c r="C1010" s="2">
        <v>24.0</v>
      </c>
      <c r="D1010" s="2">
        <v>12.0</v>
      </c>
      <c r="E1010" s="2">
        <v>0.05</v>
      </c>
      <c r="F1010" s="1">
        <f t="shared" si="1"/>
        <v>273.6</v>
      </c>
    </row>
    <row r="1011" ht="15.75" customHeight="1">
      <c r="A1011" s="3">
        <v>10630.0</v>
      </c>
      <c r="B1011" s="3">
        <v>76.0</v>
      </c>
      <c r="C1011" s="2">
        <v>18.0</v>
      </c>
      <c r="D1011" s="2">
        <v>35.0</v>
      </c>
      <c r="E1011" s="2">
        <v>0.0</v>
      </c>
      <c r="F1011" s="1">
        <f t="shared" si="1"/>
        <v>630</v>
      </c>
    </row>
    <row r="1012" ht="15.75" customHeight="1">
      <c r="A1012" s="3">
        <v>10631.0</v>
      </c>
      <c r="B1012" s="3">
        <v>75.0</v>
      </c>
      <c r="C1012" s="2">
        <v>7.75</v>
      </c>
      <c r="D1012" s="2">
        <v>8.0</v>
      </c>
      <c r="E1012" s="2">
        <v>0.1</v>
      </c>
      <c r="F1012" s="1">
        <f t="shared" si="1"/>
        <v>55.8</v>
      </c>
    </row>
    <row r="1013" ht="15.75" customHeight="1">
      <c r="A1013" s="3">
        <v>10632.0</v>
      </c>
      <c r="B1013" s="3">
        <v>2.0</v>
      </c>
      <c r="C1013" s="2">
        <v>19.0</v>
      </c>
      <c r="D1013" s="2">
        <v>30.0</v>
      </c>
      <c r="E1013" s="2">
        <v>0.05</v>
      </c>
      <c r="F1013" s="1">
        <f t="shared" si="1"/>
        <v>541.5</v>
      </c>
    </row>
    <row r="1014" ht="15.75" customHeight="1">
      <c r="A1014" s="3">
        <v>10632.0</v>
      </c>
      <c r="B1014" s="3">
        <v>33.0</v>
      </c>
      <c r="C1014" s="2">
        <v>2.5</v>
      </c>
      <c r="D1014" s="2">
        <v>20.0</v>
      </c>
      <c r="E1014" s="2">
        <v>0.05</v>
      </c>
      <c r="F1014" s="1">
        <f t="shared" si="1"/>
        <v>47.5</v>
      </c>
    </row>
    <row r="1015" ht="15.75" customHeight="1">
      <c r="A1015" s="3">
        <v>10633.0</v>
      </c>
      <c r="B1015" s="3">
        <v>12.0</v>
      </c>
      <c r="C1015" s="2">
        <v>38.0</v>
      </c>
      <c r="D1015" s="2">
        <v>36.0</v>
      </c>
      <c r="E1015" s="2">
        <v>0.15</v>
      </c>
      <c r="F1015" s="1">
        <f t="shared" si="1"/>
        <v>1162.8</v>
      </c>
    </row>
    <row r="1016" ht="15.75" customHeight="1">
      <c r="A1016" s="3">
        <v>10633.0</v>
      </c>
      <c r="B1016" s="3">
        <v>13.0</v>
      </c>
      <c r="C1016" s="2">
        <v>6.0</v>
      </c>
      <c r="D1016" s="2">
        <v>13.0</v>
      </c>
      <c r="E1016" s="2">
        <v>0.15</v>
      </c>
      <c r="F1016" s="1">
        <f t="shared" si="1"/>
        <v>66.3</v>
      </c>
    </row>
    <row r="1017" ht="15.75" customHeight="1">
      <c r="A1017" s="3">
        <v>10633.0</v>
      </c>
      <c r="B1017" s="3">
        <v>26.0</v>
      </c>
      <c r="C1017" s="2">
        <v>31.23</v>
      </c>
      <c r="D1017" s="2">
        <v>35.0</v>
      </c>
      <c r="E1017" s="2">
        <v>0.15</v>
      </c>
      <c r="F1017" s="1">
        <f t="shared" si="1"/>
        <v>929.0925</v>
      </c>
    </row>
    <row r="1018" ht="15.75" customHeight="1">
      <c r="A1018" s="3">
        <v>10633.0</v>
      </c>
      <c r="B1018" s="3">
        <v>62.0</v>
      </c>
      <c r="C1018" s="2">
        <v>49.3</v>
      </c>
      <c r="D1018" s="2">
        <v>80.0</v>
      </c>
      <c r="E1018" s="2">
        <v>0.15</v>
      </c>
      <c r="F1018" s="1">
        <f t="shared" si="1"/>
        <v>3352.4</v>
      </c>
    </row>
    <row r="1019" ht="15.75" customHeight="1">
      <c r="A1019" s="3">
        <v>10634.0</v>
      </c>
      <c r="B1019" s="3">
        <v>7.0</v>
      </c>
      <c r="C1019" s="2">
        <v>30.0</v>
      </c>
      <c r="D1019" s="2">
        <v>35.0</v>
      </c>
      <c r="E1019" s="2">
        <v>0.0</v>
      </c>
      <c r="F1019" s="1">
        <f t="shared" si="1"/>
        <v>1050</v>
      </c>
    </row>
    <row r="1020" ht="15.75" customHeight="1">
      <c r="A1020" s="3">
        <v>10634.0</v>
      </c>
      <c r="B1020" s="3">
        <v>18.0</v>
      </c>
      <c r="C1020" s="2">
        <v>62.5</v>
      </c>
      <c r="D1020" s="2">
        <v>50.0</v>
      </c>
      <c r="E1020" s="2">
        <v>0.0</v>
      </c>
      <c r="F1020" s="1">
        <f t="shared" si="1"/>
        <v>3125</v>
      </c>
    </row>
    <row r="1021" ht="15.75" customHeight="1">
      <c r="A1021" s="3">
        <v>10634.0</v>
      </c>
      <c r="B1021" s="3">
        <v>51.0</v>
      </c>
      <c r="C1021" s="2">
        <v>53.0</v>
      </c>
      <c r="D1021" s="2">
        <v>15.0</v>
      </c>
      <c r="E1021" s="2">
        <v>0.0</v>
      </c>
      <c r="F1021" s="1">
        <f t="shared" si="1"/>
        <v>795</v>
      </c>
    </row>
    <row r="1022" ht="15.75" customHeight="1">
      <c r="A1022" s="3">
        <v>10634.0</v>
      </c>
      <c r="B1022" s="3">
        <v>75.0</v>
      </c>
      <c r="C1022" s="2">
        <v>7.75</v>
      </c>
      <c r="D1022" s="2">
        <v>2.0</v>
      </c>
      <c r="E1022" s="2">
        <v>0.0</v>
      </c>
      <c r="F1022" s="1">
        <f t="shared" si="1"/>
        <v>15.5</v>
      </c>
    </row>
    <row r="1023" ht="15.75" customHeight="1">
      <c r="A1023" s="3">
        <v>10635.0</v>
      </c>
      <c r="B1023" s="3">
        <v>4.0</v>
      </c>
      <c r="C1023" s="2">
        <v>22.0</v>
      </c>
      <c r="D1023" s="2">
        <v>10.0</v>
      </c>
      <c r="E1023" s="2">
        <v>0.1</v>
      </c>
      <c r="F1023" s="1">
        <f t="shared" si="1"/>
        <v>198</v>
      </c>
    </row>
    <row r="1024" ht="15.75" customHeight="1">
      <c r="A1024" s="3">
        <v>10635.0</v>
      </c>
      <c r="B1024" s="3">
        <v>5.0</v>
      </c>
      <c r="C1024" s="2">
        <v>21.35</v>
      </c>
      <c r="D1024" s="2">
        <v>15.0</v>
      </c>
      <c r="E1024" s="2">
        <v>0.1</v>
      </c>
      <c r="F1024" s="1">
        <f t="shared" si="1"/>
        <v>288.225</v>
      </c>
    </row>
    <row r="1025" ht="15.75" customHeight="1">
      <c r="A1025" s="3">
        <v>10635.0</v>
      </c>
      <c r="B1025" s="3">
        <v>22.0</v>
      </c>
      <c r="C1025" s="2">
        <v>21.0</v>
      </c>
      <c r="D1025" s="2">
        <v>40.0</v>
      </c>
      <c r="E1025" s="2">
        <v>0.0</v>
      </c>
      <c r="F1025" s="1">
        <f t="shared" si="1"/>
        <v>840</v>
      </c>
    </row>
    <row r="1026" ht="15.75" customHeight="1">
      <c r="A1026" s="3">
        <v>10636.0</v>
      </c>
      <c r="B1026" s="3">
        <v>4.0</v>
      </c>
      <c r="C1026" s="2">
        <v>22.0</v>
      </c>
      <c r="D1026" s="2">
        <v>25.0</v>
      </c>
      <c r="E1026" s="2">
        <v>0.0</v>
      </c>
      <c r="F1026" s="1">
        <f t="shared" si="1"/>
        <v>550</v>
      </c>
    </row>
    <row r="1027" ht="15.75" customHeight="1">
      <c r="A1027" s="3">
        <v>10636.0</v>
      </c>
      <c r="B1027" s="3">
        <v>58.0</v>
      </c>
      <c r="C1027" s="2">
        <v>13.25</v>
      </c>
      <c r="D1027" s="2">
        <v>6.0</v>
      </c>
      <c r="E1027" s="2">
        <v>0.0</v>
      </c>
      <c r="F1027" s="1">
        <f t="shared" si="1"/>
        <v>79.5</v>
      </c>
    </row>
    <row r="1028" ht="15.75" customHeight="1">
      <c r="A1028" s="3">
        <v>10637.0</v>
      </c>
      <c r="B1028" s="3">
        <v>11.0</v>
      </c>
      <c r="C1028" s="2">
        <v>21.0</v>
      </c>
      <c r="D1028" s="2">
        <v>10.0</v>
      </c>
      <c r="E1028" s="2">
        <v>0.0</v>
      </c>
      <c r="F1028" s="1">
        <f t="shared" si="1"/>
        <v>210</v>
      </c>
    </row>
    <row r="1029" ht="15.75" customHeight="1">
      <c r="A1029" s="3">
        <v>10637.0</v>
      </c>
      <c r="B1029" s="3">
        <v>50.0</v>
      </c>
      <c r="C1029" s="2">
        <v>16.25</v>
      </c>
      <c r="D1029" s="2">
        <v>25.0</v>
      </c>
      <c r="E1029" s="2">
        <v>0.05</v>
      </c>
      <c r="F1029" s="1">
        <f t="shared" si="1"/>
        <v>385.9375</v>
      </c>
    </row>
    <row r="1030" ht="15.75" customHeight="1">
      <c r="A1030" s="3">
        <v>10637.0</v>
      </c>
      <c r="B1030" s="3">
        <v>56.0</v>
      </c>
      <c r="C1030" s="2">
        <v>38.0</v>
      </c>
      <c r="D1030" s="2">
        <v>60.0</v>
      </c>
      <c r="E1030" s="2">
        <v>0.05</v>
      </c>
      <c r="F1030" s="1">
        <f t="shared" si="1"/>
        <v>2166</v>
      </c>
    </row>
    <row r="1031" ht="15.75" customHeight="1">
      <c r="A1031" s="3">
        <v>10638.0</v>
      </c>
      <c r="B1031" s="3">
        <v>45.0</v>
      </c>
      <c r="C1031" s="2">
        <v>9.5</v>
      </c>
      <c r="D1031" s="2">
        <v>20.0</v>
      </c>
      <c r="E1031" s="2">
        <v>0.0</v>
      </c>
      <c r="F1031" s="1">
        <f t="shared" si="1"/>
        <v>190</v>
      </c>
    </row>
    <row r="1032" ht="15.75" customHeight="1">
      <c r="A1032" s="3">
        <v>10638.0</v>
      </c>
      <c r="B1032" s="3">
        <v>65.0</v>
      </c>
      <c r="C1032" s="2">
        <v>21.05</v>
      </c>
      <c r="D1032" s="2">
        <v>21.0</v>
      </c>
      <c r="E1032" s="2">
        <v>0.0</v>
      </c>
      <c r="F1032" s="1">
        <f t="shared" si="1"/>
        <v>442.05</v>
      </c>
    </row>
    <row r="1033" ht="15.75" customHeight="1">
      <c r="A1033" s="3">
        <v>10638.0</v>
      </c>
      <c r="B1033" s="3">
        <v>72.0</v>
      </c>
      <c r="C1033" s="2">
        <v>34.8</v>
      </c>
      <c r="D1033" s="2">
        <v>60.0</v>
      </c>
      <c r="E1033" s="2">
        <v>0.0</v>
      </c>
      <c r="F1033" s="1">
        <f t="shared" si="1"/>
        <v>2088</v>
      </c>
    </row>
    <row r="1034" ht="15.75" customHeight="1">
      <c r="A1034" s="3">
        <v>10639.0</v>
      </c>
      <c r="B1034" s="3">
        <v>18.0</v>
      </c>
      <c r="C1034" s="2">
        <v>62.5</v>
      </c>
      <c r="D1034" s="2">
        <v>8.0</v>
      </c>
      <c r="E1034" s="2">
        <v>0.0</v>
      </c>
      <c r="F1034" s="1">
        <f t="shared" si="1"/>
        <v>500</v>
      </c>
    </row>
    <row r="1035" ht="15.75" customHeight="1">
      <c r="A1035" s="3">
        <v>10640.0</v>
      </c>
      <c r="B1035" s="3">
        <v>69.0</v>
      </c>
      <c r="C1035" s="2">
        <v>36.0</v>
      </c>
      <c r="D1035" s="2">
        <v>20.0</v>
      </c>
      <c r="E1035" s="2">
        <v>0.25</v>
      </c>
      <c r="F1035" s="1">
        <f t="shared" si="1"/>
        <v>540</v>
      </c>
    </row>
    <row r="1036" ht="15.75" customHeight="1">
      <c r="A1036" s="3">
        <v>10640.0</v>
      </c>
      <c r="B1036" s="3">
        <v>70.0</v>
      </c>
      <c r="C1036" s="2">
        <v>15.0</v>
      </c>
      <c r="D1036" s="2">
        <v>15.0</v>
      </c>
      <c r="E1036" s="2">
        <v>0.25</v>
      </c>
      <c r="F1036" s="1">
        <f t="shared" si="1"/>
        <v>168.75</v>
      </c>
    </row>
    <row r="1037" ht="15.75" customHeight="1">
      <c r="A1037" s="3">
        <v>10641.0</v>
      </c>
      <c r="B1037" s="3">
        <v>2.0</v>
      </c>
      <c r="C1037" s="2">
        <v>19.0</v>
      </c>
      <c r="D1037" s="2">
        <v>50.0</v>
      </c>
      <c r="E1037" s="2">
        <v>0.0</v>
      </c>
      <c r="F1037" s="1">
        <f t="shared" si="1"/>
        <v>950</v>
      </c>
    </row>
    <row r="1038" ht="15.75" customHeight="1">
      <c r="A1038" s="3">
        <v>10641.0</v>
      </c>
      <c r="B1038" s="3">
        <v>40.0</v>
      </c>
      <c r="C1038" s="2">
        <v>18.4</v>
      </c>
      <c r="D1038" s="2">
        <v>60.0</v>
      </c>
      <c r="E1038" s="2">
        <v>0.0</v>
      </c>
      <c r="F1038" s="1">
        <f t="shared" si="1"/>
        <v>1104</v>
      </c>
    </row>
    <row r="1039" ht="15.75" customHeight="1">
      <c r="A1039" s="3">
        <v>10642.0</v>
      </c>
      <c r="B1039" s="3">
        <v>21.0</v>
      </c>
      <c r="C1039" s="2">
        <v>10.0</v>
      </c>
      <c r="D1039" s="2">
        <v>30.0</v>
      </c>
      <c r="E1039" s="2">
        <v>0.2</v>
      </c>
      <c r="F1039" s="1">
        <f t="shared" si="1"/>
        <v>240</v>
      </c>
    </row>
    <row r="1040" ht="15.75" customHeight="1">
      <c r="A1040" s="3">
        <v>10642.0</v>
      </c>
      <c r="B1040" s="3">
        <v>61.0</v>
      </c>
      <c r="C1040" s="2">
        <v>28.5</v>
      </c>
      <c r="D1040" s="2">
        <v>20.0</v>
      </c>
      <c r="E1040" s="2">
        <v>0.2</v>
      </c>
      <c r="F1040" s="1">
        <f t="shared" si="1"/>
        <v>456</v>
      </c>
    </row>
    <row r="1041" ht="15.75" customHeight="1">
      <c r="A1041" s="3">
        <v>10643.0</v>
      </c>
      <c r="B1041" s="3">
        <v>28.0</v>
      </c>
      <c r="C1041" s="2">
        <v>45.6</v>
      </c>
      <c r="D1041" s="2">
        <v>15.0</v>
      </c>
      <c r="E1041" s="2">
        <v>0.25</v>
      </c>
      <c r="F1041" s="1">
        <f t="shared" si="1"/>
        <v>513</v>
      </c>
    </row>
    <row r="1042" ht="15.75" customHeight="1">
      <c r="A1042" s="3">
        <v>10643.0</v>
      </c>
      <c r="B1042" s="3">
        <v>39.0</v>
      </c>
      <c r="C1042" s="2">
        <v>18.0</v>
      </c>
      <c r="D1042" s="2">
        <v>21.0</v>
      </c>
      <c r="E1042" s="2">
        <v>0.25</v>
      </c>
      <c r="F1042" s="1">
        <f t="shared" si="1"/>
        <v>283.5</v>
      </c>
    </row>
    <row r="1043" ht="15.75" customHeight="1">
      <c r="A1043" s="3">
        <v>10643.0</v>
      </c>
      <c r="B1043" s="3">
        <v>46.0</v>
      </c>
      <c r="C1043" s="2">
        <v>12.0</v>
      </c>
      <c r="D1043" s="2">
        <v>2.0</v>
      </c>
      <c r="E1043" s="2">
        <v>0.25</v>
      </c>
      <c r="F1043" s="1">
        <f t="shared" si="1"/>
        <v>18</v>
      </c>
    </row>
    <row r="1044" ht="15.75" customHeight="1">
      <c r="A1044" s="3">
        <v>10644.0</v>
      </c>
      <c r="B1044" s="3">
        <v>18.0</v>
      </c>
      <c r="C1044" s="2">
        <v>62.5</v>
      </c>
      <c r="D1044" s="2">
        <v>4.0</v>
      </c>
      <c r="E1044" s="2">
        <v>0.1</v>
      </c>
      <c r="F1044" s="1">
        <f t="shared" si="1"/>
        <v>225</v>
      </c>
    </row>
    <row r="1045" ht="15.75" customHeight="1">
      <c r="A1045" s="3">
        <v>10644.0</v>
      </c>
      <c r="B1045" s="3">
        <v>43.0</v>
      </c>
      <c r="C1045" s="2">
        <v>46.0</v>
      </c>
      <c r="D1045" s="2">
        <v>20.0</v>
      </c>
      <c r="E1045" s="2">
        <v>0.0</v>
      </c>
      <c r="F1045" s="1">
        <f t="shared" si="1"/>
        <v>920</v>
      </c>
    </row>
    <row r="1046" ht="15.75" customHeight="1">
      <c r="A1046" s="3">
        <v>10644.0</v>
      </c>
      <c r="B1046" s="3">
        <v>46.0</v>
      </c>
      <c r="C1046" s="2">
        <v>12.0</v>
      </c>
      <c r="D1046" s="2">
        <v>21.0</v>
      </c>
      <c r="E1046" s="2">
        <v>0.1</v>
      </c>
      <c r="F1046" s="1">
        <f t="shared" si="1"/>
        <v>226.8</v>
      </c>
    </row>
    <row r="1047" ht="15.75" customHeight="1">
      <c r="A1047" s="3">
        <v>10645.0</v>
      </c>
      <c r="B1047" s="3">
        <v>18.0</v>
      </c>
      <c r="C1047" s="2">
        <v>62.5</v>
      </c>
      <c r="D1047" s="2">
        <v>20.0</v>
      </c>
      <c r="E1047" s="2">
        <v>0.0</v>
      </c>
      <c r="F1047" s="1">
        <f t="shared" si="1"/>
        <v>1250</v>
      </c>
    </row>
    <row r="1048" ht="15.75" customHeight="1">
      <c r="A1048" s="3">
        <v>10645.0</v>
      </c>
      <c r="B1048" s="3">
        <v>36.0</v>
      </c>
      <c r="C1048" s="2">
        <v>19.0</v>
      </c>
      <c r="D1048" s="2">
        <v>15.0</v>
      </c>
      <c r="E1048" s="2">
        <v>0.0</v>
      </c>
      <c r="F1048" s="1">
        <f t="shared" si="1"/>
        <v>285</v>
      </c>
    </row>
    <row r="1049" ht="15.75" customHeight="1">
      <c r="A1049" s="3">
        <v>10646.0</v>
      </c>
      <c r="B1049" s="3">
        <v>1.0</v>
      </c>
      <c r="C1049" s="2">
        <v>18.0</v>
      </c>
      <c r="D1049" s="2">
        <v>15.0</v>
      </c>
      <c r="E1049" s="2">
        <v>0.25</v>
      </c>
      <c r="F1049" s="1">
        <f t="shared" si="1"/>
        <v>202.5</v>
      </c>
    </row>
    <row r="1050" ht="15.75" customHeight="1">
      <c r="A1050" s="3">
        <v>10646.0</v>
      </c>
      <c r="B1050" s="3">
        <v>10.0</v>
      </c>
      <c r="C1050" s="2">
        <v>31.0</v>
      </c>
      <c r="D1050" s="2">
        <v>18.0</v>
      </c>
      <c r="E1050" s="2">
        <v>0.25</v>
      </c>
      <c r="F1050" s="1">
        <f t="shared" si="1"/>
        <v>418.5</v>
      </c>
    </row>
    <row r="1051" ht="15.75" customHeight="1">
      <c r="A1051" s="3">
        <v>10646.0</v>
      </c>
      <c r="B1051" s="3">
        <v>71.0</v>
      </c>
      <c r="C1051" s="2">
        <v>21.5</v>
      </c>
      <c r="D1051" s="2">
        <v>30.0</v>
      </c>
      <c r="E1051" s="2">
        <v>0.25</v>
      </c>
      <c r="F1051" s="1">
        <f t="shared" si="1"/>
        <v>483.75</v>
      </c>
    </row>
    <row r="1052" ht="15.75" customHeight="1">
      <c r="A1052" s="3">
        <v>10646.0</v>
      </c>
      <c r="B1052" s="3">
        <v>77.0</v>
      </c>
      <c r="C1052" s="2">
        <v>13.0</v>
      </c>
      <c r="D1052" s="2">
        <v>35.0</v>
      </c>
      <c r="E1052" s="2">
        <v>0.25</v>
      </c>
      <c r="F1052" s="1">
        <f t="shared" si="1"/>
        <v>341.25</v>
      </c>
    </row>
    <row r="1053" ht="15.75" customHeight="1">
      <c r="A1053" s="3">
        <v>10647.0</v>
      </c>
      <c r="B1053" s="3">
        <v>19.0</v>
      </c>
      <c r="C1053" s="2">
        <v>9.2</v>
      </c>
      <c r="D1053" s="2">
        <v>30.0</v>
      </c>
      <c r="E1053" s="2">
        <v>0.0</v>
      </c>
      <c r="F1053" s="1">
        <f t="shared" si="1"/>
        <v>276</v>
      </c>
    </row>
    <row r="1054" ht="15.75" customHeight="1">
      <c r="A1054" s="3">
        <v>10647.0</v>
      </c>
      <c r="B1054" s="3">
        <v>39.0</v>
      </c>
      <c r="C1054" s="2">
        <v>18.0</v>
      </c>
      <c r="D1054" s="2">
        <v>20.0</v>
      </c>
      <c r="E1054" s="2">
        <v>0.0</v>
      </c>
      <c r="F1054" s="1">
        <f t="shared" si="1"/>
        <v>360</v>
      </c>
    </row>
    <row r="1055" ht="15.75" customHeight="1">
      <c r="A1055" s="3">
        <v>10648.0</v>
      </c>
      <c r="B1055" s="3">
        <v>22.0</v>
      </c>
      <c r="C1055" s="2">
        <v>21.0</v>
      </c>
      <c r="D1055" s="2">
        <v>15.0</v>
      </c>
      <c r="E1055" s="2">
        <v>0.0</v>
      </c>
      <c r="F1055" s="1">
        <f t="shared" si="1"/>
        <v>315</v>
      </c>
    </row>
    <row r="1056" ht="15.75" customHeight="1">
      <c r="A1056" s="3">
        <v>10648.0</v>
      </c>
      <c r="B1056" s="3">
        <v>24.0</v>
      </c>
      <c r="C1056" s="2">
        <v>4.5</v>
      </c>
      <c r="D1056" s="2">
        <v>15.0</v>
      </c>
      <c r="E1056" s="2">
        <v>0.15</v>
      </c>
      <c r="F1056" s="1">
        <f t="shared" si="1"/>
        <v>57.375</v>
      </c>
    </row>
    <row r="1057" ht="15.75" customHeight="1">
      <c r="A1057" s="3">
        <v>10649.0</v>
      </c>
      <c r="B1057" s="3">
        <v>28.0</v>
      </c>
      <c r="C1057" s="2">
        <v>45.6</v>
      </c>
      <c r="D1057" s="2">
        <v>20.0</v>
      </c>
      <c r="E1057" s="2">
        <v>0.0</v>
      </c>
      <c r="F1057" s="1">
        <f t="shared" si="1"/>
        <v>912</v>
      </c>
    </row>
    <row r="1058" ht="15.75" customHeight="1">
      <c r="A1058" s="3">
        <v>10649.0</v>
      </c>
      <c r="B1058" s="3">
        <v>72.0</v>
      </c>
      <c r="C1058" s="2">
        <v>34.8</v>
      </c>
      <c r="D1058" s="2">
        <v>15.0</v>
      </c>
      <c r="E1058" s="2">
        <v>0.0</v>
      </c>
      <c r="F1058" s="1">
        <f t="shared" si="1"/>
        <v>522</v>
      </c>
    </row>
    <row r="1059" ht="15.75" customHeight="1">
      <c r="A1059" s="3">
        <v>10650.0</v>
      </c>
      <c r="B1059" s="3">
        <v>30.0</v>
      </c>
      <c r="C1059" s="2">
        <v>25.89</v>
      </c>
      <c r="D1059" s="2">
        <v>30.0</v>
      </c>
      <c r="E1059" s="2">
        <v>0.0</v>
      </c>
      <c r="F1059" s="1">
        <f t="shared" si="1"/>
        <v>776.7</v>
      </c>
    </row>
    <row r="1060" ht="15.75" customHeight="1">
      <c r="A1060" s="3">
        <v>10650.0</v>
      </c>
      <c r="B1060" s="3">
        <v>53.0</v>
      </c>
      <c r="C1060" s="2">
        <v>32.8</v>
      </c>
      <c r="D1060" s="2">
        <v>25.0</v>
      </c>
      <c r="E1060" s="2">
        <v>0.05</v>
      </c>
      <c r="F1060" s="1">
        <f t="shared" si="1"/>
        <v>779</v>
      </c>
    </row>
    <row r="1061" ht="15.75" customHeight="1">
      <c r="A1061" s="3">
        <v>10650.0</v>
      </c>
      <c r="B1061" s="3">
        <v>54.0</v>
      </c>
      <c r="C1061" s="2">
        <v>7.45</v>
      </c>
      <c r="D1061" s="2">
        <v>30.0</v>
      </c>
      <c r="E1061" s="2">
        <v>0.0</v>
      </c>
      <c r="F1061" s="1">
        <f t="shared" si="1"/>
        <v>223.5</v>
      </c>
    </row>
    <row r="1062" ht="15.75" customHeight="1">
      <c r="A1062" s="3">
        <v>10651.0</v>
      </c>
      <c r="B1062" s="3">
        <v>19.0</v>
      </c>
      <c r="C1062" s="2">
        <v>9.2</v>
      </c>
      <c r="D1062" s="2">
        <v>12.0</v>
      </c>
      <c r="E1062" s="2">
        <v>0.25</v>
      </c>
      <c r="F1062" s="1">
        <f t="shared" si="1"/>
        <v>82.8</v>
      </c>
    </row>
    <row r="1063" ht="15.75" customHeight="1">
      <c r="A1063" s="3">
        <v>10651.0</v>
      </c>
      <c r="B1063" s="3">
        <v>22.0</v>
      </c>
      <c r="C1063" s="2">
        <v>21.0</v>
      </c>
      <c r="D1063" s="2">
        <v>20.0</v>
      </c>
      <c r="E1063" s="2">
        <v>0.25</v>
      </c>
      <c r="F1063" s="1">
        <f t="shared" si="1"/>
        <v>315</v>
      </c>
    </row>
    <row r="1064" ht="15.75" customHeight="1">
      <c r="A1064" s="3">
        <v>10652.0</v>
      </c>
      <c r="B1064" s="3">
        <v>30.0</v>
      </c>
      <c r="C1064" s="2">
        <v>25.89</v>
      </c>
      <c r="D1064" s="2">
        <v>2.0</v>
      </c>
      <c r="E1064" s="2">
        <v>0.25</v>
      </c>
      <c r="F1064" s="1">
        <f t="shared" si="1"/>
        <v>38.835</v>
      </c>
    </row>
    <row r="1065" ht="15.75" customHeight="1">
      <c r="A1065" s="3">
        <v>10652.0</v>
      </c>
      <c r="B1065" s="3">
        <v>42.0</v>
      </c>
      <c r="C1065" s="2">
        <v>14.0</v>
      </c>
      <c r="D1065" s="2">
        <v>20.0</v>
      </c>
      <c r="E1065" s="2">
        <v>0.0</v>
      </c>
      <c r="F1065" s="1">
        <f t="shared" si="1"/>
        <v>280</v>
      </c>
    </row>
    <row r="1066" ht="15.75" customHeight="1">
      <c r="A1066" s="3">
        <v>10653.0</v>
      </c>
      <c r="B1066" s="3">
        <v>16.0</v>
      </c>
      <c r="C1066" s="2">
        <v>17.45</v>
      </c>
      <c r="D1066" s="2">
        <v>30.0</v>
      </c>
      <c r="E1066" s="2">
        <v>0.1</v>
      </c>
      <c r="F1066" s="1">
        <f t="shared" si="1"/>
        <v>471.15</v>
      </c>
    </row>
    <row r="1067" ht="15.75" customHeight="1">
      <c r="A1067" s="3">
        <v>10653.0</v>
      </c>
      <c r="B1067" s="3">
        <v>60.0</v>
      </c>
      <c r="C1067" s="2">
        <v>34.0</v>
      </c>
      <c r="D1067" s="2">
        <v>20.0</v>
      </c>
      <c r="E1067" s="2">
        <v>0.1</v>
      </c>
      <c r="F1067" s="1">
        <f t="shared" si="1"/>
        <v>612</v>
      </c>
    </row>
    <row r="1068" ht="15.75" customHeight="1">
      <c r="A1068" s="3">
        <v>10654.0</v>
      </c>
      <c r="B1068" s="3">
        <v>4.0</v>
      </c>
      <c r="C1068" s="2">
        <v>22.0</v>
      </c>
      <c r="D1068" s="2">
        <v>12.0</v>
      </c>
      <c r="E1068" s="2">
        <v>0.1</v>
      </c>
      <c r="F1068" s="1">
        <f t="shared" si="1"/>
        <v>237.6</v>
      </c>
    </row>
    <row r="1069" ht="15.75" customHeight="1">
      <c r="A1069" s="3">
        <v>10654.0</v>
      </c>
      <c r="B1069" s="3">
        <v>39.0</v>
      </c>
      <c r="C1069" s="2">
        <v>18.0</v>
      </c>
      <c r="D1069" s="2">
        <v>20.0</v>
      </c>
      <c r="E1069" s="2">
        <v>0.1</v>
      </c>
      <c r="F1069" s="1">
        <f t="shared" si="1"/>
        <v>324</v>
      </c>
    </row>
    <row r="1070" ht="15.75" customHeight="1">
      <c r="A1070" s="3">
        <v>10654.0</v>
      </c>
      <c r="B1070" s="3">
        <v>54.0</v>
      </c>
      <c r="C1070" s="2">
        <v>7.45</v>
      </c>
      <c r="D1070" s="2">
        <v>6.0</v>
      </c>
      <c r="E1070" s="2">
        <v>0.1</v>
      </c>
      <c r="F1070" s="1">
        <f t="shared" si="1"/>
        <v>40.23</v>
      </c>
    </row>
    <row r="1071" ht="15.75" customHeight="1">
      <c r="A1071" s="3">
        <v>10655.0</v>
      </c>
      <c r="B1071" s="3">
        <v>41.0</v>
      </c>
      <c r="C1071" s="2">
        <v>9.65</v>
      </c>
      <c r="D1071" s="2">
        <v>20.0</v>
      </c>
      <c r="E1071" s="2">
        <v>0.2</v>
      </c>
      <c r="F1071" s="1">
        <f t="shared" si="1"/>
        <v>154.4</v>
      </c>
    </row>
    <row r="1072" ht="15.75" customHeight="1">
      <c r="A1072" s="3">
        <v>10656.0</v>
      </c>
      <c r="B1072" s="3">
        <v>14.0</v>
      </c>
      <c r="C1072" s="2">
        <v>23.25</v>
      </c>
      <c r="D1072" s="2">
        <v>3.0</v>
      </c>
      <c r="E1072" s="2">
        <v>0.1</v>
      </c>
      <c r="F1072" s="1">
        <f t="shared" si="1"/>
        <v>62.775</v>
      </c>
    </row>
    <row r="1073" ht="15.75" customHeight="1">
      <c r="A1073" s="3">
        <v>10656.0</v>
      </c>
      <c r="B1073" s="3">
        <v>44.0</v>
      </c>
      <c r="C1073" s="2">
        <v>19.45</v>
      </c>
      <c r="D1073" s="2">
        <v>28.0</v>
      </c>
      <c r="E1073" s="2">
        <v>0.1</v>
      </c>
      <c r="F1073" s="1">
        <f t="shared" si="1"/>
        <v>490.14</v>
      </c>
    </row>
    <row r="1074" ht="15.75" customHeight="1">
      <c r="A1074" s="3">
        <v>10656.0</v>
      </c>
      <c r="B1074" s="3">
        <v>47.0</v>
      </c>
      <c r="C1074" s="2">
        <v>9.5</v>
      </c>
      <c r="D1074" s="2">
        <v>6.0</v>
      </c>
      <c r="E1074" s="2">
        <v>0.1</v>
      </c>
      <c r="F1074" s="1">
        <f t="shared" si="1"/>
        <v>51.3</v>
      </c>
    </row>
    <row r="1075" ht="15.75" customHeight="1">
      <c r="A1075" s="3">
        <v>10657.0</v>
      </c>
      <c r="B1075" s="3">
        <v>15.0</v>
      </c>
      <c r="C1075" s="2">
        <v>15.5</v>
      </c>
      <c r="D1075" s="2">
        <v>50.0</v>
      </c>
      <c r="E1075" s="2">
        <v>0.0</v>
      </c>
      <c r="F1075" s="1">
        <f t="shared" si="1"/>
        <v>775</v>
      </c>
    </row>
    <row r="1076" ht="15.75" customHeight="1">
      <c r="A1076" s="3">
        <v>10657.0</v>
      </c>
      <c r="B1076" s="3">
        <v>41.0</v>
      </c>
      <c r="C1076" s="2">
        <v>9.65</v>
      </c>
      <c r="D1076" s="2">
        <v>24.0</v>
      </c>
      <c r="E1076" s="2">
        <v>0.0</v>
      </c>
      <c r="F1076" s="1">
        <f t="shared" si="1"/>
        <v>231.6</v>
      </c>
    </row>
    <row r="1077" ht="15.75" customHeight="1">
      <c r="A1077" s="3">
        <v>10657.0</v>
      </c>
      <c r="B1077" s="3">
        <v>46.0</v>
      </c>
      <c r="C1077" s="2">
        <v>12.0</v>
      </c>
      <c r="D1077" s="2">
        <v>45.0</v>
      </c>
      <c r="E1077" s="2">
        <v>0.0</v>
      </c>
      <c r="F1077" s="1">
        <f t="shared" si="1"/>
        <v>540</v>
      </c>
    </row>
    <row r="1078" ht="15.75" customHeight="1">
      <c r="A1078" s="3">
        <v>10657.0</v>
      </c>
      <c r="B1078" s="3">
        <v>47.0</v>
      </c>
      <c r="C1078" s="2">
        <v>9.5</v>
      </c>
      <c r="D1078" s="2">
        <v>10.0</v>
      </c>
      <c r="E1078" s="2">
        <v>0.0</v>
      </c>
      <c r="F1078" s="1">
        <f t="shared" si="1"/>
        <v>95</v>
      </c>
    </row>
    <row r="1079" ht="15.75" customHeight="1">
      <c r="A1079" s="3">
        <v>10657.0</v>
      </c>
      <c r="B1079" s="3">
        <v>56.0</v>
      </c>
      <c r="C1079" s="2">
        <v>38.0</v>
      </c>
      <c r="D1079" s="2">
        <v>45.0</v>
      </c>
      <c r="E1079" s="2">
        <v>0.0</v>
      </c>
      <c r="F1079" s="1">
        <f t="shared" si="1"/>
        <v>1710</v>
      </c>
    </row>
    <row r="1080" ht="15.75" customHeight="1">
      <c r="A1080" s="3">
        <v>10657.0</v>
      </c>
      <c r="B1080" s="3">
        <v>60.0</v>
      </c>
      <c r="C1080" s="2">
        <v>34.0</v>
      </c>
      <c r="D1080" s="2">
        <v>30.0</v>
      </c>
      <c r="E1080" s="2">
        <v>0.0</v>
      </c>
      <c r="F1080" s="1">
        <f t="shared" si="1"/>
        <v>1020</v>
      </c>
    </row>
    <row r="1081" ht="15.75" customHeight="1">
      <c r="A1081" s="3">
        <v>10658.0</v>
      </c>
      <c r="B1081" s="3">
        <v>21.0</v>
      </c>
      <c r="C1081" s="2">
        <v>10.0</v>
      </c>
      <c r="D1081" s="2">
        <v>60.0</v>
      </c>
      <c r="E1081" s="2">
        <v>0.0</v>
      </c>
      <c r="F1081" s="1">
        <f t="shared" si="1"/>
        <v>600</v>
      </c>
    </row>
    <row r="1082" ht="15.75" customHeight="1">
      <c r="A1082" s="3">
        <v>10658.0</v>
      </c>
      <c r="B1082" s="3">
        <v>40.0</v>
      </c>
      <c r="C1082" s="2">
        <v>18.4</v>
      </c>
      <c r="D1082" s="2">
        <v>70.0</v>
      </c>
      <c r="E1082" s="2">
        <v>0.05</v>
      </c>
      <c r="F1082" s="1">
        <f t="shared" si="1"/>
        <v>1223.6</v>
      </c>
    </row>
    <row r="1083" ht="15.75" customHeight="1">
      <c r="A1083" s="3">
        <v>10658.0</v>
      </c>
      <c r="B1083" s="3">
        <v>60.0</v>
      </c>
      <c r="C1083" s="2">
        <v>34.0</v>
      </c>
      <c r="D1083" s="2">
        <v>55.0</v>
      </c>
      <c r="E1083" s="2">
        <v>0.05</v>
      </c>
      <c r="F1083" s="1">
        <f t="shared" si="1"/>
        <v>1776.5</v>
      </c>
    </row>
    <row r="1084" ht="15.75" customHeight="1">
      <c r="A1084" s="3">
        <v>10658.0</v>
      </c>
      <c r="B1084" s="3">
        <v>77.0</v>
      </c>
      <c r="C1084" s="2">
        <v>13.0</v>
      </c>
      <c r="D1084" s="2">
        <v>70.0</v>
      </c>
      <c r="E1084" s="2">
        <v>0.05</v>
      </c>
      <c r="F1084" s="1">
        <f t="shared" si="1"/>
        <v>864.5</v>
      </c>
    </row>
    <row r="1085" ht="15.75" customHeight="1">
      <c r="A1085" s="3">
        <v>10659.0</v>
      </c>
      <c r="B1085" s="3">
        <v>31.0</v>
      </c>
      <c r="C1085" s="2">
        <v>12.5</v>
      </c>
      <c r="D1085" s="2">
        <v>20.0</v>
      </c>
      <c r="E1085" s="2">
        <v>0.05</v>
      </c>
      <c r="F1085" s="1">
        <f t="shared" si="1"/>
        <v>237.5</v>
      </c>
    </row>
    <row r="1086" ht="15.75" customHeight="1">
      <c r="A1086" s="3">
        <v>10659.0</v>
      </c>
      <c r="B1086" s="3">
        <v>40.0</v>
      </c>
      <c r="C1086" s="2">
        <v>18.4</v>
      </c>
      <c r="D1086" s="2">
        <v>24.0</v>
      </c>
      <c r="E1086" s="2">
        <v>0.05</v>
      </c>
      <c r="F1086" s="1">
        <f t="shared" si="1"/>
        <v>419.52</v>
      </c>
    </row>
    <row r="1087" ht="15.75" customHeight="1">
      <c r="A1087" s="3">
        <v>10659.0</v>
      </c>
      <c r="B1087" s="3">
        <v>70.0</v>
      </c>
      <c r="C1087" s="2">
        <v>15.0</v>
      </c>
      <c r="D1087" s="2">
        <v>40.0</v>
      </c>
      <c r="E1087" s="2">
        <v>0.05</v>
      </c>
      <c r="F1087" s="1">
        <f t="shared" si="1"/>
        <v>570</v>
      </c>
    </row>
    <row r="1088" ht="15.75" customHeight="1">
      <c r="A1088" s="3">
        <v>10660.0</v>
      </c>
      <c r="B1088" s="3">
        <v>20.0</v>
      </c>
      <c r="C1088" s="2">
        <v>81.0</v>
      </c>
      <c r="D1088" s="2">
        <v>21.0</v>
      </c>
      <c r="E1088" s="2">
        <v>0.0</v>
      </c>
      <c r="F1088" s="1">
        <f t="shared" si="1"/>
        <v>1701</v>
      </c>
    </row>
    <row r="1089" ht="15.75" customHeight="1">
      <c r="A1089" s="3">
        <v>10661.0</v>
      </c>
      <c r="B1089" s="3">
        <v>39.0</v>
      </c>
      <c r="C1089" s="2">
        <v>18.0</v>
      </c>
      <c r="D1089" s="2">
        <v>3.0</v>
      </c>
      <c r="E1089" s="2">
        <v>0.2</v>
      </c>
      <c r="F1089" s="1">
        <f t="shared" si="1"/>
        <v>43.2</v>
      </c>
    </row>
    <row r="1090" ht="15.75" customHeight="1">
      <c r="A1090" s="3">
        <v>10661.0</v>
      </c>
      <c r="B1090" s="3">
        <v>58.0</v>
      </c>
      <c r="C1090" s="2">
        <v>13.25</v>
      </c>
      <c r="D1090" s="2">
        <v>49.0</v>
      </c>
      <c r="E1090" s="2">
        <v>0.2</v>
      </c>
      <c r="F1090" s="1">
        <f t="shared" si="1"/>
        <v>519.4</v>
      </c>
    </row>
    <row r="1091" ht="15.75" customHeight="1">
      <c r="A1091" s="3">
        <v>10662.0</v>
      </c>
      <c r="B1091" s="3">
        <v>68.0</v>
      </c>
      <c r="C1091" s="2">
        <v>12.5</v>
      </c>
      <c r="D1091" s="2">
        <v>10.0</v>
      </c>
      <c r="E1091" s="2">
        <v>0.0</v>
      </c>
      <c r="F1091" s="1">
        <f t="shared" si="1"/>
        <v>125</v>
      </c>
    </row>
    <row r="1092" ht="15.75" customHeight="1">
      <c r="A1092" s="3">
        <v>10663.0</v>
      </c>
      <c r="B1092" s="3">
        <v>40.0</v>
      </c>
      <c r="C1092" s="2">
        <v>18.4</v>
      </c>
      <c r="D1092" s="2">
        <v>30.0</v>
      </c>
      <c r="E1092" s="2">
        <v>0.05</v>
      </c>
      <c r="F1092" s="1">
        <f t="shared" si="1"/>
        <v>524.4</v>
      </c>
    </row>
    <row r="1093" ht="15.75" customHeight="1">
      <c r="A1093" s="3">
        <v>10663.0</v>
      </c>
      <c r="B1093" s="3">
        <v>42.0</v>
      </c>
      <c r="C1093" s="2">
        <v>14.0</v>
      </c>
      <c r="D1093" s="2">
        <v>30.0</v>
      </c>
      <c r="E1093" s="2">
        <v>0.05</v>
      </c>
      <c r="F1093" s="1">
        <f t="shared" si="1"/>
        <v>399</v>
      </c>
    </row>
    <row r="1094" ht="15.75" customHeight="1">
      <c r="A1094" s="3">
        <v>10663.0</v>
      </c>
      <c r="B1094" s="3">
        <v>51.0</v>
      </c>
      <c r="C1094" s="2">
        <v>53.0</v>
      </c>
      <c r="D1094" s="2">
        <v>20.0</v>
      </c>
      <c r="E1094" s="2">
        <v>0.05</v>
      </c>
      <c r="F1094" s="1">
        <f t="shared" si="1"/>
        <v>1007</v>
      </c>
    </row>
    <row r="1095" ht="15.75" customHeight="1">
      <c r="A1095" s="3">
        <v>10664.0</v>
      </c>
      <c r="B1095" s="3">
        <v>10.0</v>
      </c>
      <c r="C1095" s="2">
        <v>31.0</v>
      </c>
      <c r="D1095" s="2">
        <v>24.0</v>
      </c>
      <c r="E1095" s="2">
        <v>0.15</v>
      </c>
      <c r="F1095" s="1">
        <f t="shared" si="1"/>
        <v>632.4</v>
      </c>
    </row>
    <row r="1096" ht="15.75" customHeight="1">
      <c r="A1096" s="3">
        <v>10664.0</v>
      </c>
      <c r="B1096" s="3">
        <v>56.0</v>
      </c>
      <c r="C1096" s="2">
        <v>38.0</v>
      </c>
      <c r="D1096" s="2">
        <v>12.0</v>
      </c>
      <c r="E1096" s="2">
        <v>0.15</v>
      </c>
      <c r="F1096" s="1">
        <f t="shared" si="1"/>
        <v>387.6</v>
      </c>
    </row>
    <row r="1097" ht="15.75" customHeight="1">
      <c r="A1097" s="3">
        <v>10664.0</v>
      </c>
      <c r="B1097" s="3">
        <v>65.0</v>
      </c>
      <c r="C1097" s="2">
        <v>21.05</v>
      </c>
      <c r="D1097" s="2">
        <v>15.0</v>
      </c>
      <c r="E1097" s="2">
        <v>0.15</v>
      </c>
      <c r="F1097" s="1">
        <f t="shared" si="1"/>
        <v>268.3875</v>
      </c>
    </row>
    <row r="1098" ht="15.75" customHeight="1">
      <c r="A1098" s="3">
        <v>10665.0</v>
      </c>
      <c r="B1098" s="3">
        <v>51.0</v>
      </c>
      <c r="C1098" s="2">
        <v>53.0</v>
      </c>
      <c r="D1098" s="2">
        <v>20.0</v>
      </c>
      <c r="E1098" s="2">
        <v>0.0</v>
      </c>
      <c r="F1098" s="1">
        <f t="shared" si="1"/>
        <v>1060</v>
      </c>
    </row>
    <row r="1099" ht="15.75" customHeight="1">
      <c r="A1099" s="3">
        <v>10665.0</v>
      </c>
      <c r="B1099" s="3">
        <v>59.0</v>
      </c>
      <c r="C1099" s="2">
        <v>55.0</v>
      </c>
      <c r="D1099" s="2">
        <v>1.0</v>
      </c>
      <c r="E1099" s="2">
        <v>0.0</v>
      </c>
      <c r="F1099" s="1">
        <f t="shared" si="1"/>
        <v>55</v>
      </c>
    </row>
    <row r="1100" ht="15.75" customHeight="1">
      <c r="A1100" s="3">
        <v>10665.0</v>
      </c>
      <c r="B1100" s="3">
        <v>76.0</v>
      </c>
      <c r="C1100" s="2">
        <v>18.0</v>
      </c>
      <c r="D1100" s="2">
        <v>10.0</v>
      </c>
      <c r="E1100" s="2">
        <v>0.0</v>
      </c>
      <c r="F1100" s="1">
        <f t="shared" si="1"/>
        <v>180</v>
      </c>
    </row>
    <row r="1101" ht="15.75" customHeight="1">
      <c r="A1101" s="3">
        <v>10666.0</v>
      </c>
      <c r="B1101" s="3">
        <v>29.0</v>
      </c>
      <c r="C1101" s="2">
        <v>123.79</v>
      </c>
      <c r="D1101" s="2">
        <v>36.0</v>
      </c>
      <c r="E1101" s="2">
        <v>0.0</v>
      </c>
      <c r="F1101" s="1">
        <f t="shared" si="1"/>
        <v>4456.44</v>
      </c>
    </row>
    <row r="1102" ht="15.75" customHeight="1">
      <c r="A1102" s="3">
        <v>10666.0</v>
      </c>
      <c r="B1102" s="3">
        <v>65.0</v>
      </c>
      <c r="C1102" s="2">
        <v>21.05</v>
      </c>
      <c r="D1102" s="2">
        <v>10.0</v>
      </c>
      <c r="E1102" s="2">
        <v>0.0</v>
      </c>
      <c r="F1102" s="1">
        <f t="shared" si="1"/>
        <v>210.5</v>
      </c>
    </row>
    <row r="1103" ht="15.75" customHeight="1">
      <c r="A1103" s="3">
        <v>10667.0</v>
      </c>
      <c r="B1103" s="3">
        <v>69.0</v>
      </c>
      <c r="C1103" s="2">
        <v>36.0</v>
      </c>
      <c r="D1103" s="2">
        <v>45.0</v>
      </c>
      <c r="E1103" s="2">
        <v>0.2</v>
      </c>
      <c r="F1103" s="1">
        <f t="shared" si="1"/>
        <v>1296</v>
      </c>
    </row>
    <row r="1104" ht="15.75" customHeight="1">
      <c r="A1104" s="3">
        <v>10667.0</v>
      </c>
      <c r="B1104" s="3">
        <v>71.0</v>
      </c>
      <c r="C1104" s="2">
        <v>21.5</v>
      </c>
      <c r="D1104" s="2">
        <v>14.0</v>
      </c>
      <c r="E1104" s="2">
        <v>0.2</v>
      </c>
      <c r="F1104" s="1">
        <f t="shared" si="1"/>
        <v>240.8</v>
      </c>
    </row>
    <row r="1105" ht="15.75" customHeight="1">
      <c r="A1105" s="3">
        <v>10668.0</v>
      </c>
      <c r="B1105" s="3">
        <v>31.0</v>
      </c>
      <c r="C1105" s="2">
        <v>12.5</v>
      </c>
      <c r="D1105" s="2">
        <v>8.0</v>
      </c>
      <c r="E1105" s="2">
        <v>0.1</v>
      </c>
      <c r="F1105" s="1">
        <f t="shared" si="1"/>
        <v>90</v>
      </c>
    </row>
    <row r="1106" ht="15.75" customHeight="1">
      <c r="A1106" s="3">
        <v>10668.0</v>
      </c>
      <c r="B1106" s="3">
        <v>55.0</v>
      </c>
      <c r="C1106" s="2">
        <v>24.0</v>
      </c>
      <c r="D1106" s="2">
        <v>4.0</v>
      </c>
      <c r="E1106" s="2">
        <v>0.1</v>
      </c>
      <c r="F1106" s="1">
        <f t="shared" si="1"/>
        <v>86.4</v>
      </c>
    </row>
    <row r="1107" ht="15.75" customHeight="1">
      <c r="A1107" s="3">
        <v>10668.0</v>
      </c>
      <c r="B1107" s="3">
        <v>64.0</v>
      </c>
      <c r="C1107" s="2">
        <v>33.25</v>
      </c>
      <c r="D1107" s="2">
        <v>15.0</v>
      </c>
      <c r="E1107" s="2">
        <v>0.1</v>
      </c>
      <c r="F1107" s="1">
        <f t="shared" si="1"/>
        <v>448.875</v>
      </c>
    </row>
    <row r="1108" ht="15.75" customHeight="1">
      <c r="A1108" s="3">
        <v>10669.0</v>
      </c>
      <c r="B1108" s="3">
        <v>36.0</v>
      </c>
      <c r="C1108" s="2">
        <v>19.0</v>
      </c>
      <c r="D1108" s="2">
        <v>30.0</v>
      </c>
      <c r="E1108" s="2">
        <v>0.0</v>
      </c>
      <c r="F1108" s="1">
        <f t="shared" si="1"/>
        <v>570</v>
      </c>
    </row>
    <row r="1109" ht="15.75" customHeight="1">
      <c r="A1109" s="3">
        <v>10670.0</v>
      </c>
      <c r="B1109" s="3">
        <v>23.0</v>
      </c>
      <c r="C1109" s="2">
        <v>9.0</v>
      </c>
      <c r="D1109" s="2">
        <v>32.0</v>
      </c>
      <c r="E1109" s="2">
        <v>0.0</v>
      </c>
      <c r="F1109" s="1">
        <f t="shared" si="1"/>
        <v>288</v>
      </c>
    </row>
    <row r="1110" ht="15.75" customHeight="1">
      <c r="A1110" s="3">
        <v>10670.0</v>
      </c>
      <c r="B1110" s="3">
        <v>46.0</v>
      </c>
      <c r="C1110" s="2">
        <v>12.0</v>
      </c>
      <c r="D1110" s="2">
        <v>60.0</v>
      </c>
      <c r="E1110" s="2">
        <v>0.0</v>
      </c>
      <c r="F1110" s="1">
        <f t="shared" si="1"/>
        <v>720</v>
      </c>
    </row>
    <row r="1111" ht="15.75" customHeight="1">
      <c r="A1111" s="3">
        <v>10670.0</v>
      </c>
      <c r="B1111" s="3">
        <v>67.0</v>
      </c>
      <c r="C1111" s="2">
        <v>14.0</v>
      </c>
      <c r="D1111" s="2">
        <v>25.0</v>
      </c>
      <c r="E1111" s="2">
        <v>0.0</v>
      </c>
      <c r="F1111" s="1">
        <f t="shared" si="1"/>
        <v>350</v>
      </c>
    </row>
    <row r="1112" ht="15.75" customHeight="1">
      <c r="A1112" s="3">
        <v>10670.0</v>
      </c>
      <c r="B1112" s="3">
        <v>73.0</v>
      </c>
      <c r="C1112" s="2">
        <v>15.0</v>
      </c>
      <c r="D1112" s="2">
        <v>50.0</v>
      </c>
      <c r="E1112" s="2">
        <v>0.0</v>
      </c>
      <c r="F1112" s="1">
        <f t="shared" si="1"/>
        <v>750</v>
      </c>
    </row>
    <row r="1113" ht="15.75" customHeight="1">
      <c r="A1113" s="3">
        <v>10670.0</v>
      </c>
      <c r="B1113" s="3">
        <v>75.0</v>
      </c>
      <c r="C1113" s="2">
        <v>7.75</v>
      </c>
      <c r="D1113" s="2">
        <v>25.0</v>
      </c>
      <c r="E1113" s="2">
        <v>0.0</v>
      </c>
      <c r="F1113" s="1">
        <f t="shared" si="1"/>
        <v>193.75</v>
      </c>
    </row>
    <row r="1114" ht="15.75" customHeight="1">
      <c r="A1114" s="3">
        <v>10671.0</v>
      </c>
      <c r="B1114" s="3">
        <v>16.0</v>
      </c>
      <c r="C1114" s="2">
        <v>17.45</v>
      </c>
      <c r="D1114" s="2">
        <v>10.0</v>
      </c>
      <c r="E1114" s="2">
        <v>0.0</v>
      </c>
      <c r="F1114" s="1">
        <f t="shared" si="1"/>
        <v>174.5</v>
      </c>
    </row>
    <row r="1115" ht="15.75" customHeight="1">
      <c r="A1115" s="3">
        <v>10671.0</v>
      </c>
      <c r="B1115" s="3">
        <v>62.0</v>
      </c>
      <c r="C1115" s="2">
        <v>49.3</v>
      </c>
      <c r="D1115" s="2">
        <v>10.0</v>
      </c>
      <c r="E1115" s="2">
        <v>0.0</v>
      </c>
      <c r="F1115" s="1">
        <f t="shared" si="1"/>
        <v>493</v>
      </c>
    </row>
    <row r="1116" ht="15.75" customHeight="1">
      <c r="A1116" s="3">
        <v>10671.0</v>
      </c>
      <c r="B1116" s="3">
        <v>65.0</v>
      </c>
      <c r="C1116" s="2">
        <v>21.05</v>
      </c>
      <c r="D1116" s="2">
        <v>12.0</v>
      </c>
      <c r="E1116" s="2">
        <v>0.0</v>
      </c>
      <c r="F1116" s="1">
        <f t="shared" si="1"/>
        <v>252.6</v>
      </c>
    </row>
    <row r="1117" ht="15.75" customHeight="1">
      <c r="A1117" s="3">
        <v>10672.0</v>
      </c>
      <c r="B1117" s="3">
        <v>38.0</v>
      </c>
      <c r="C1117" s="2">
        <v>263.5</v>
      </c>
      <c r="D1117" s="2">
        <v>15.0</v>
      </c>
      <c r="E1117" s="2">
        <v>0.1</v>
      </c>
      <c r="F1117" s="1">
        <f t="shared" si="1"/>
        <v>3557.25</v>
      </c>
    </row>
    <row r="1118" ht="15.75" customHeight="1">
      <c r="A1118" s="3">
        <v>10672.0</v>
      </c>
      <c r="B1118" s="3">
        <v>71.0</v>
      </c>
      <c r="C1118" s="2">
        <v>21.5</v>
      </c>
      <c r="D1118" s="2">
        <v>12.0</v>
      </c>
      <c r="E1118" s="2">
        <v>0.0</v>
      </c>
      <c r="F1118" s="1">
        <f t="shared" si="1"/>
        <v>258</v>
      </c>
    </row>
    <row r="1119" ht="15.75" customHeight="1">
      <c r="A1119" s="3">
        <v>10673.0</v>
      </c>
      <c r="B1119" s="3">
        <v>16.0</v>
      </c>
      <c r="C1119" s="2">
        <v>17.45</v>
      </c>
      <c r="D1119" s="2">
        <v>3.0</v>
      </c>
      <c r="E1119" s="2">
        <v>0.0</v>
      </c>
      <c r="F1119" s="1">
        <f t="shared" si="1"/>
        <v>52.35</v>
      </c>
    </row>
    <row r="1120" ht="15.75" customHeight="1">
      <c r="A1120" s="3">
        <v>10673.0</v>
      </c>
      <c r="B1120" s="3">
        <v>42.0</v>
      </c>
      <c r="C1120" s="2">
        <v>14.0</v>
      </c>
      <c r="D1120" s="2">
        <v>6.0</v>
      </c>
      <c r="E1120" s="2">
        <v>0.0</v>
      </c>
      <c r="F1120" s="1">
        <f t="shared" si="1"/>
        <v>84</v>
      </c>
    </row>
    <row r="1121" ht="15.75" customHeight="1">
      <c r="A1121" s="3">
        <v>10673.0</v>
      </c>
      <c r="B1121" s="3">
        <v>43.0</v>
      </c>
      <c r="C1121" s="2">
        <v>46.0</v>
      </c>
      <c r="D1121" s="2">
        <v>6.0</v>
      </c>
      <c r="E1121" s="2">
        <v>0.0</v>
      </c>
      <c r="F1121" s="1">
        <f t="shared" si="1"/>
        <v>276</v>
      </c>
    </row>
    <row r="1122" ht="15.75" customHeight="1">
      <c r="A1122" s="3">
        <v>10674.0</v>
      </c>
      <c r="B1122" s="3">
        <v>23.0</v>
      </c>
      <c r="C1122" s="2">
        <v>9.0</v>
      </c>
      <c r="D1122" s="2">
        <v>5.0</v>
      </c>
      <c r="E1122" s="2">
        <v>0.0</v>
      </c>
      <c r="F1122" s="1">
        <f t="shared" si="1"/>
        <v>45</v>
      </c>
    </row>
    <row r="1123" ht="15.75" customHeight="1">
      <c r="A1123" s="3">
        <v>10675.0</v>
      </c>
      <c r="B1123" s="3">
        <v>14.0</v>
      </c>
      <c r="C1123" s="2">
        <v>23.25</v>
      </c>
      <c r="D1123" s="2">
        <v>30.0</v>
      </c>
      <c r="E1123" s="2">
        <v>0.0</v>
      </c>
      <c r="F1123" s="1">
        <f t="shared" si="1"/>
        <v>697.5</v>
      </c>
    </row>
    <row r="1124" ht="15.75" customHeight="1">
      <c r="A1124" s="3">
        <v>10675.0</v>
      </c>
      <c r="B1124" s="3">
        <v>53.0</v>
      </c>
      <c r="C1124" s="2">
        <v>32.8</v>
      </c>
      <c r="D1124" s="2">
        <v>10.0</v>
      </c>
      <c r="E1124" s="2">
        <v>0.0</v>
      </c>
      <c r="F1124" s="1">
        <f t="shared" si="1"/>
        <v>328</v>
      </c>
    </row>
    <row r="1125" ht="15.75" customHeight="1">
      <c r="A1125" s="3">
        <v>10675.0</v>
      </c>
      <c r="B1125" s="3">
        <v>58.0</v>
      </c>
      <c r="C1125" s="2">
        <v>13.25</v>
      </c>
      <c r="D1125" s="2">
        <v>30.0</v>
      </c>
      <c r="E1125" s="2">
        <v>0.0</v>
      </c>
      <c r="F1125" s="1">
        <f t="shared" si="1"/>
        <v>397.5</v>
      </c>
    </row>
    <row r="1126" ht="15.75" customHeight="1">
      <c r="A1126" s="3">
        <v>10676.0</v>
      </c>
      <c r="B1126" s="3">
        <v>10.0</v>
      </c>
      <c r="C1126" s="2">
        <v>31.0</v>
      </c>
      <c r="D1126" s="2">
        <v>2.0</v>
      </c>
      <c r="E1126" s="2">
        <v>0.0</v>
      </c>
      <c r="F1126" s="1">
        <f t="shared" si="1"/>
        <v>62</v>
      </c>
    </row>
    <row r="1127" ht="15.75" customHeight="1">
      <c r="A1127" s="3">
        <v>10676.0</v>
      </c>
      <c r="B1127" s="3">
        <v>19.0</v>
      </c>
      <c r="C1127" s="2">
        <v>9.2</v>
      </c>
      <c r="D1127" s="2">
        <v>7.0</v>
      </c>
      <c r="E1127" s="2">
        <v>0.0</v>
      </c>
      <c r="F1127" s="1">
        <f t="shared" si="1"/>
        <v>64.4</v>
      </c>
    </row>
    <row r="1128" ht="15.75" customHeight="1">
      <c r="A1128" s="3">
        <v>10676.0</v>
      </c>
      <c r="B1128" s="3">
        <v>44.0</v>
      </c>
      <c r="C1128" s="2">
        <v>19.45</v>
      </c>
      <c r="D1128" s="2">
        <v>21.0</v>
      </c>
      <c r="E1128" s="2">
        <v>0.0</v>
      </c>
      <c r="F1128" s="1">
        <f t="shared" si="1"/>
        <v>408.45</v>
      </c>
    </row>
    <row r="1129" ht="15.75" customHeight="1">
      <c r="A1129" s="3">
        <v>10677.0</v>
      </c>
      <c r="B1129" s="3">
        <v>26.0</v>
      </c>
      <c r="C1129" s="2">
        <v>31.23</v>
      </c>
      <c r="D1129" s="2">
        <v>30.0</v>
      </c>
      <c r="E1129" s="2">
        <v>0.15</v>
      </c>
      <c r="F1129" s="1">
        <f t="shared" si="1"/>
        <v>796.365</v>
      </c>
    </row>
    <row r="1130" ht="15.75" customHeight="1">
      <c r="A1130" s="3">
        <v>10677.0</v>
      </c>
      <c r="B1130" s="3">
        <v>33.0</v>
      </c>
      <c r="C1130" s="2">
        <v>2.5</v>
      </c>
      <c r="D1130" s="2">
        <v>8.0</v>
      </c>
      <c r="E1130" s="2">
        <v>0.15</v>
      </c>
      <c r="F1130" s="1">
        <f t="shared" si="1"/>
        <v>17</v>
      </c>
    </row>
    <row r="1131" ht="15.75" customHeight="1">
      <c r="A1131" s="3">
        <v>10678.0</v>
      </c>
      <c r="B1131" s="3">
        <v>12.0</v>
      </c>
      <c r="C1131" s="2">
        <v>38.0</v>
      </c>
      <c r="D1131" s="2">
        <v>100.0</v>
      </c>
      <c r="E1131" s="2">
        <v>0.0</v>
      </c>
      <c r="F1131" s="1">
        <f t="shared" si="1"/>
        <v>3800</v>
      </c>
    </row>
    <row r="1132" ht="15.75" customHeight="1">
      <c r="A1132" s="3">
        <v>10678.0</v>
      </c>
      <c r="B1132" s="3">
        <v>33.0</v>
      </c>
      <c r="C1132" s="2">
        <v>2.5</v>
      </c>
      <c r="D1132" s="2">
        <v>30.0</v>
      </c>
      <c r="E1132" s="2">
        <v>0.0</v>
      </c>
      <c r="F1132" s="1">
        <f t="shared" si="1"/>
        <v>75</v>
      </c>
    </row>
    <row r="1133" ht="15.75" customHeight="1">
      <c r="A1133" s="3">
        <v>10678.0</v>
      </c>
      <c r="B1133" s="3">
        <v>41.0</v>
      </c>
      <c r="C1133" s="2">
        <v>9.65</v>
      </c>
      <c r="D1133" s="2">
        <v>120.0</v>
      </c>
      <c r="E1133" s="2">
        <v>0.0</v>
      </c>
      <c r="F1133" s="1">
        <f t="shared" si="1"/>
        <v>1158</v>
      </c>
    </row>
    <row r="1134" ht="15.75" customHeight="1">
      <c r="A1134" s="3">
        <v>10678.0</v>
      </c>
      <c r="B1134" s="3">
        <v>54.0</v>
      </c>
      <c r="C1134" s="2">
        <v>7.45</v>
      </c>
      <c r="D1134" s="2">
        <v>30.0</v>
      </c>
      <c r="E1134" s="2">
        <v>0.0</v>
      </c>
      <c r="F1134" s="1">
        <f t="shared" si="1"/>
        <v>223.5</v>
      </c>
    </row>
    <row r="1135" ht="15.75" customHeight="1">
      <c r="A1135" s="3">
        <v>10679.0</v>
      </c>
      <c r="B1135" s="3">
        <v>59.0</v>
      </c>
      <c r="C1135" s="2">
        <v>55.0</v>
      </c>
      <c r="D1135" s="2">
        <v>12.0</v>
      </c>
      <c r="E1135" s="2">
        <v>0.0</v>
      </c>
      <c r="F1135" s="1">
        <f t="shared" si="1"/>
        <v>660</v>
      </c>
    </row>
    <row r="1136" ht="15.75" customHeight="1">
      <c r="A1136" s="3">
        <v>10680.0</v>
      </c>
      <c r="B1136" s="3">
        <v>16.0</v>
      </c>
      <c r="C1136" s="2">
        <v>17.45</v>
      </c>
      <c r="D1136" s="2">
        <v>50.0</v>
      </c>
      <c r="E1136" s="2">
        <v>0.25</v>
      </c>
      <c r="F1136" s="1">
        <f t="shared" si="1"/>
        <v>654.375</v>
      </c>
    </row>
    <row r="1137" ht="15.75" customHeight="1">
      <c r="A1137" s="3">
        <v>10680.0</v>
      </c>
      <c r="B1137" s="3">
        <v>31.0</v>
      </c>
      <c r="C1137" s="2">
        <v>12.5</v>
      </c>
      <c r="D1137" s="2">
        <v>20.0</v>
      </c>
      <c r="E1137" s="2">
        <v>0.25</v>
      </c>
      <c r="F1137" s="1">
        <f t="shared" si="1"/>
        <v>187.5</v>
      </c>
    </row>
    <row r="1138" ht="15.75" customHeight="1">
      <c r="A1138" s="3">
        <v>10680.0</v>
      </c>
      <c r="B1138" s="3">
        <v>42.0</v>
      </c>
      <c r="C1138" s="2">
        <v>14.0</v>
      </c>
      <c r="D1138" s="2">
        <v>40.0</v>
      </c>
      <c r="E1138" s="2">
        <v>0.25</v>
      </c>
      <c r="F1138" s="1">
        <f t="shared" si="1"/>
        <v>420</v>
      </c>
    </row>
    <row r="1139" ht="15.75" customHeight="1">
      <c r="A1139" s="3">
        <v>10681.0</v>
      </c>
      <c r="B1139" s="3">
        <v>19.0</v>
      </c>
      <c r="C1139" s="2">
        <v>9.2</v>
      </c>
      <c r="D1139" s="2">
        <v>30.0</v>
      </c>
      <c r="E1139" s="2">
        <v>0.1</v>
      </c>
      <c r="F1139" s="1">
        <f t="shared" si="1"/>
        <v>248.4</v>
      </c>
    </row>
    <row r="1140" ht="15.75" customHeight="1">
      <c r="A1140" s="3">
        <v>10681.0</v>
      </c>
      <c r="B1140" s="3">
        <v>21.0</v>
      </c>
      <c r="C1140" s="2">
        <v>10.0</v>
      </c>
      <c r="D1140" s="2">
        <v>12.0</v>
      </c>
      <c r="E1140" s="2">
        <v>0.1</v>
      </c>
      <c r="F1140" s="1">
        <f t="shared" si="1"/>
        <v>108</v>
      </c>
    </row>
    <row r="1141" ht="15.75" customHeight="1">
      <c r="A1141" s="3">
        <v>10681.0</v>
      </c>
      <c r="B1141" s="3">
        <v>64.0</v>
      </c>
      <c r="C1141" s="2">
        <v>33.25</v>
      </c>
      <c r="D1141" s="2">
        <v>28.0</v>
      </c>
      <c r="E1141" s="2">
        <v>0.0</v>
      </c>
      <c r="F1141" s="1">
        <f t="shared" si="1"/>
        <v>931</v>
      </c>
    </row>
    <row r="1142" ht="15.75" customHeight="1">
      <c r="A1142" s="3">
        <v>10682.0</v>
      </c>
      <c r="B1142" s="3">
        <v>33.0</v>
      </c>
      <c r="C1142" s="2">
        <v>2.5</v>
      </c>
      <c r="D1142" s="2">
        <v>30.0</v>
      </c>
      <c r="E1142" s="2">
        <v>0.0</v>
      </c>
      <c r="F1142" s="1">
        <f t="shared" si="1"/>
        <v>75</v>
      </c>
    </row>
    <row r="1143" ht="15.75" customHeight="1">
      <c r="A1143" s="3">
        <v>10682.0</v>
      </c>
      <c r="B1143" s="3">
        <v>66.0</v>
      </c>
      <c r="C1143" s="2">
        <v>17.0</v>
      </c>
      <c r="D1143" s="2">
        <v>4.0</v>
      </c>
      <c r="E1143" s="2">
        <v>0.0</v>
      </c>
      <c r="F1143" s="1">
        <f t="shared" si="1"/>
        <v>68</v>
      </c>
    </row>
    <row r="1144" ht="15.75" customHeight="1">
      <c r="A1144" s="3">
        <v>10682.0</v>
      </c>
      <c r="B1144" s="3">
        <v>75.0</v>
      </c>
      <c r="C1144" s="2">
        <v>7.75</v>
      </c>
      <c r="D1144" s="2">
        <v>30.0</v>
      </c>
      <c r="E1144" s="2">
        <v>0.0</v>
      </c>
      <c r="F1144" s="1">
        <f t="shared" si="1"/>
        <v>232.5</v>
      </c>
    </row>
    <row r="1145" ht="15.75" customHeight="1">
      <c r="A1145" s="3">
        <v>10683.0</v>
      </c>
      <c r="B1145" s="3">
        <v>52.0</v>
      </c>
      <c r="C1145" s="2">
        <v>7.0</v>
      </c>
      <c r="D1145" s="2">
        <v>9.0</v>
      </c>
      <c r="E1145" s="2">
        <v>0.0</v>
      </c>
      <c r="F1145" s="1">
        <f t="shared" si="1"/>
        <v>63</v>
      </c>
    </row>
    <row r="1146" ht="15.75" customHeight="1">
      <c r="A1146" s="3">
        <v>10684.0</v>
      </c>
      <c r="B1146" s="3">
        <v>40.0</v>
      </c>
      <c r="C1146" s="2">
        <v>18.4</v>
      </c>
      <c r="D1146" s="2">
        <v>20.0</v>
      </c>
      <c r="E1146" s="2">
        <v>0.0</v>
      </c>
      <c r="F1146" s="1">
        <f t="shared" si="1"/>
        <v>368</v>
      </c>
    </row>
    <row r="1147" ht="15.75" customHeight="1">
      <c r="A1147" s="3">
        <v>10684.0</v>
      </c>
      <c r="B1147" s="3">
        <v>47.0</v>
      </c>
      <c r="C1147" s="2">
        <v>9.5</v>
      </c>
      <c r="D1147" s="2">
        <v>40.0</v>
      </c>
      <c r="E1147" s="2">
        <v>0.0</v>
      </c>
      <c r="F1147" s="1">
        <f t="shared" si="1"/>
        <v>380</v>
      </c>
    </row>
    <row r="1148" ht="15.75" customHeight="1">
      <c r="A1148" s="3">
        <v>10684.0</v>
      </c>
      <c r="B1148" s="3">
        <v>60.0</v>
      </c>
      <c r="C1148" s="2">
        <v>34.0</v>
      </c>
      <c r="D1148" s="2">
        <v>30.0</v>
      </c>
      <c r="E1148" s="2">
        <v>0.0</v>
      </c>
      <c r="F1148" s="1">
        <f t="shared" si="1"/>
        <v>1020</v>
      </c>
    </row>
    <row r="1149" ht="15.75" customHeight="1">
      <c r="A1149" s="3">
        <v>10685.0</v>
      </c>
      <c r="B1149" s="3">
        <v>10.0</v>
      </c>
      <c r="C1149" s="2">
        <v>31.0</v>
      </c>
      <c r="D1149" s="2">
        <v>20.0</v>
      </c>
      <c r="E1149" s="2">
        <v>0.0</v>
      </c>
      <c r="F1149" s="1">
        <f t="shared" si="1"/>
        <v>620</v>
      </c>
    </row>
    <row r="1150" ht="15.75" customHeight="1">
      <c r="A1150" s="3">
        <v>10685.0</v>
      </c>
      <c r="B1150" s="3">
        <v>41.0</v>
      </c>
      <c r="C1150" s="2">
        <v>9.65</v>
      </c>
      <c r="D1150" s="2">
        <v>4.0</v>
      </c>
      <c r="E1150" s="2">
        <v>0.0</v>
      </c>
      <c r="F1150" s="1">
        <f t="shared" si="1"/>
        <v>38.6</v>
      </c>
    </row>
    <row r="1151" ht="15.75" customHeight="1">
      <c r="A1151" s="3">
        <v>10685.0</v>
      </c>
      <c r="B1151" s="3">
        <v>47.0</v>
      </c>
      <c r="C1151" s="2">
        <v>9.5</v>
      </c>
      <c r="D1151" s="2">
        <v>15.0</v>
      </c>
      <c r="E1151" s="2">
        <v>0.0</v>
      </c>
      <c r="F1151" s="1">
        <f t="shared" si="1"/>
        <v>142.5</v>
      </c>
    </row>
    <row r="1152" ht="15.75" customHeight="1">
      <c r="A1152" s="3">
        <v>10686.0</v>
      </c>
      <c r="B1152" s="3">
        <v>17.0</v>
      </c>
      <c r="C1152" s="2">
        <v>39.0</v>
      </c>
      <c r="D1152" s="2">
        <v>30.0</v>
      </c>
      <c r="E1152" s="2">
        <v>0.2</v>
      </c>
      <c r="F1152" s="1">
        <f t="shared" si="1"/>
        <v>936</v>
      </c>
    </row>
    <row r="1153" ht="15.75" customHeight="1">
      <c r="A1153" s="3">
        <v>10686.0</v>
      </c>
      <c r="B1153" s="3">
        <v>26.0</v>
      </c>
      <c r="C1153" s="2">
        <v>31.23</v>
      </c>
      <c r="D1153" s="2">
        <v>15.0</v>
      </c>
      <c r="E1153" s="2">
        <v>0.0</v>
      </c>
      <c r="F1153" s="1">
        <f t="shared" si="1"/>
        <v>468.45</v>
      </c>
    </row>
    <row r="1154" ht="15.75" customHeight="1">
      <c r="A1154" s="3">
        <v>10687.0</v>
      </c>
      <c r="B1154" s="3">
        <v>9.0</v>
      </c>
      <c r="C1154" s="2">
        <v>97.0</v>
      </c>
      <c r="D1154" s="2">
        <v>50.0</v>
      </c>
      <c r="E1154" s="2">
        <v>0.25</v>
      </c>
      <c r="F1154" s="1">
        <f t="shared" si="1"/>
        <v>3637.5</v>
      </c>
    </row>
    <row r="1155" ht="15.75" customHeight="1">
      <c r="A1155" s="3">
        <v>10687.0</v>
      </c>
      <c r="B1155" s="3">
        <v>29.0</v>
      </c>
      <c r="C1155" s="2">
        <v>123.79</v>
      </c>
      <c r="D1155" s="2">
        <v>10.0</v>
      </c>
      <c r="E1155" s="2">
        <v>0.0</v>
      </c>
      <c r="F1155" s="1">
        <f t="shared" si="1"/>
        <v>1237.9</v>
      </c>
    </row>
    <row r="1156" ht="15.75" customHeight="1">
      <c r="A1156" s="3">
        <v>10687.0</v>
      </c>
      <c r="B1156" s="3">
        <v>36.0</v>
      </c>
      <c r="C1156" s="2">
        <v>19.0</v>
      </c>
      <c r="D1156" s="2">
        <v>6.0</v>
      </c>
      <c r="E1156" s="2">
        <v>0.25</v>
      </c>
      <c r="F1156" s="1">
        <f t="shared" si="1"/>
        <v>85.5</v>
      </c>
    </row>
    <row r="1157" ht="15.75" customHeight="1">
      <c r="A1157" s="3">
        <v>10688.0</v>
      </c>
      <c r="B1157" s="3">
        <v>10.0</v>
      </c>
      <c r="C1157" s="2">
        <v>31.0</v>
      </c>
      <c r="D1157" s="2">
        <v>18.0</v>
      </c>
      <c r="E1157" s="2">
        <v>0.1</v>
      </c>
      <c r="F1157" s="1">
        <f t="shared" si="1"/>
        <v>502.2</v>
      </c>
    </row>
    <row r="1158" ht="15.75" customHeight="1">
      <c r="A1158" s="3">
        <v>10688.0</v>
      </c>
      <c r="B1158" s="3">
        <v>28.0</v>
      </c>
      <c r="C1158" s="2">
        <v>45.6</v>
      </c>
      <c r="D1158" s="2">
        <v>60.0</v>
      </c>
      <c r="E1158" s="2">
        <v>0.1</v>
      </c>
      <c r="F1158" s="1">
        <f t="shared" si="1"/>
        <v>2462.4</v>
      </c>
    </row>
    <row r="1159" ht="15.75" customHeight="1">
      <c r="A1159" s="3">
        <v>10688.0</v>
      </c>
      <c r="B1159" s="3">
        <v>34.0</v>
      </c>
      <c r="C1159" s="2">
        <v>14.0</v>
      </c>
      <c r="D1159" s="2">
        <v>14.0</v>
      </c>
      <c r="E1159" s="2">
        <v>0.0</v>
      </c>
      <c r="F1159" s="1">
        <f t="shared" si="1"/>
        <v>196</v>
      </c>
    </row>
    <row r="1160" ht="15.75" customHeight="1">
      <c r="A1160" s="3">
        <v>10689.0</v>
      </c>
      <c r="B1160" s="3">
        <v>1.0</v>
      </c>
      <c r="C1160" s="2">
        <v>18.0</v>
      </c>
      <c r="D1160" s="2">
        <v>35.0</v>
      </c>
      <c r="E1160" s="2">
        <v>0.25</v>
      </c>
      <c r="F1160" s="1">
        <f t="shared" si="1"/>
        <v>472.5</v>
      </c>
    </row>
    <row r="1161" ht="15.75" customHeight="1">
      <c r="A1161" s="3">
        <v>10690.0</v>
      </c>
      <c r="B1161" s="3">
        <v>56.0</v>
      </c>
      <c r="C1161" s="2">
        <v>38.0</v>
      </c>
      <c r="D1161" s="2">
        <v>20.0</v>
      </c>
      <c r="E1161" s="2">
        <v>0.25</v>
      </c>
      <c r="F1161" s="1">
        <f t="shared" si="1"/>
        <v>570</v>
      </c>
    </row>
    <row r="1162" ht="15.75" customHeight="1">
      <c r="A1162" s="3">
        <v>10690.0</v>
      </c>
      <c r="B1162" s="3">
        <v>77.0</v>
      </c>
      <c r="C1162" s="2">
        <v>13.0</v>
      </c>
      <c r="D1162" s="2">
        <v>30.0</v>
      </c>
      <c r="E1162" s="2">
        <v>0.25</v>
      </c>
      <c r="F1162" s="1">
        <f t="shared" si="1"/>
        <v>292.5</v>
      </c>
    </row>
    <row r="1163" ht="15.75" customHeight="1">
      <c r="A1163" s="3">
        <v>10691.0</v>
      </c>
      <c r="B1163" s="3">
        <v>1.0</v>
      </c>
      <c r="C1163" s="2">
        <v>18.0</v>
      </c>
      <c r="D1163" s="2">
        <v>30.0</v>
      </c>
      <c r="E1163" s="2">
        <v>0.0</v>
      </c>
      <c r="F1163" s="1">
        <f t="shared" si="1"/>
        <v>540</v>
      </c>
    </row>
    <row r="1164" ht="15.75" customHeight="1">
      <c r="A1164" s="3">
        <v>10691.0</v>
      </c>
      <c r="B1164" s="3">
        <v>29.0</v>
      </c>
      <c r="C1164" s="2">
        <v>123.79</v>
      </c>
      <c r="D1164" s="2">
        <v>40.0</v>
      </c>
      <c r="E1164" s="2">
        <v>0.0</v>
      </c>
      <c r="F1164" s="1">
        <f t="shared" si="1"/>
        <v>4951.6</v>
      </c>
    </row>
    <row r="1165" ht="15.75" customHeight="1">
      <c r="A1165" s="3">
        <v>10691.0</v>
      </c>
      <c r="B1165" s="3">
        <v>43.0</v>
      </c>
      <c r="C1165" s="2">
        <v>46.0</v>
      </c>
      <c r="D1165" s="2">
        <v>40.0</v>
      </c>
      <c r="E1165" s="2">
        <v>0.0</v>
      </c>
      <c r="F1165" s="1">
        <f t="shared" si="1"/>
        <v>1840</v>
      </c>
    </row>
    <row r="1166" ht="15.75" customHeight="1">
      <c r="A1166" s="3">
        <v>10691.0</v>
      </c>
      <c r="B1166" s="3">
        <v>44.0</v>
      </c>
      <c r="C1166" s="2">
        <v>19.45</v>
      </c>
      <c r="D1166" s="2">
        <v>24.0</v>
      </c>
      <c r="E1166" s="2">
        <v>0.0</v>
      </c>
      <c r="F1166" s="1">
        <f t="shared" si="1"/>
        <v>466.8</v>
      </c>
    </row>
    <row r="1167" ht="15.75" customHeight="1">
      <c r="A1167" s="3">
        <v>10691.0</v>
      </c>
      <c r="B1167" s="3">
        <v>62.0</v>
      </c>
      <c r="C1167" s="2">
        <v>49.3</v>
      </c>
      <c r="D1167" s="2">
        <v>48.0</v>
      </c>
      <c r="E1167" s="2">
        <v>0.0</v>
      </c>
      <c r="F1167" s="1">
        <f t="shared" si="1"/>
        <v>2366.4</v>
      </c>
    </row>
    <row r="1168" ht="15.75" customHeight="1">
      <c r="A1168" s="3">
        <v>10692.0</v>
      </c>
      <c r="B1168" s="3">
        <v>63.0</v>
      </c>
      <c r="C1168" s="2">
        <v>43.9</v>
      </c>
      <c r="D1168" s="2">
        <v>20.0</v>
      </c>
      <c r="E1168" s="2">
        <v>0.0</v>
      </c>
      <c r="F1168" s="1">
        <f t="shared" si="1"/>
        <v>878</v>
      </c>
    </row>
    <row r="1169" ht="15.75" customHeight="1">
      <c r="A1169" s="3">
        <v>10693.0</v>
      </c>
      <c r="B1169" s="3">
        <v>9.0</v>
      </c>
      <c r="C1169" s="2">
        <v>97.0</v>
      </c>
      <c r="D1169" s="2">
        <v>6.0</v>
      </c>
      <c r="E1169" s="2">
        <v>0.0</v>
      </c>
      <c r="F1169" s="1">
        <f t="shared" si="1"/>
        <v>582</v>
      </c>
    </row>
    <row r="1170" ht="15.75" customHeight="1">
      <c r="A1170" s="3">
        <v>10693.0</v>
      </c>
      <c r="B1170" s="3">
        <v>54.0</v>
      </c>
      <c r="C1170" s="2">
        <v>7.45</v>
      </c>
      <c r="D1170" s="2">
        <v>60.0</v>
      </c>
      <c r="E1170" s="2">
        <v>0.15</v>
      </c>
      <c r="F1170" s="1">
        <f t="shared" si="1"/>
        <v>379.95</v>
      </c>
    </row>
    <row r="1171" ht="15.75" customHeight="1">
      <c r="A1171" s="3">
        <v>10693.0</v>
      </c>
      <c r="B1171" s="3">
        <v>69.0</v>
      </c>
      <c r="C1171" s="2">
        <v>36.0</v>
      </c>
      <c r="D1171" s="2">
        <v>30.0</v>
      </c>
      <c r="E1171" s="2">
        <v>0.15</v>
      </c>
      <c r="F1171" s="1">
        <f t="shared" si="1"/>
        <v>918</v>
      </c>
    </row>
    <row r="1172" ht="15.75" customHeight="1">
      <c r="A1172" s="3">
        <v>10693.0</v>
      </c>
      <c r="B1172" s="3">
        <v>73.0</v>
      </c>
      <c r="C1172" s="2">
        <v>15.0</v>
      </c>
      <c r="D1172" s="2">
        <v>15.0</v>
      </c>
      <c r="E1172" s="2">
        <v>0.15</v>
      </c>
      <c r="F1172" s="1">
        <f t="shared" si="1"/>
        <v>191.25</v>
      </c>
    </row>
    <row r="1173" ht="15.75" customHeight="1">
      <c r="A1173" s="3">
        <v>10694.0</v>
      </c>
      <c r="B1173" s="3">
        <v>7.0</v>
      </c>
      <c r="C1173" s="2">
        <v>30.0</v>
      </c>
      <c r="D1173" s="2">
        <v>90.0</v>
      </c>
      <c r="E1173" s="2">
        <v>0.0</v>
      </c>
      <c r="F1173" s="1">
        <f t="shared" si="1"/>
        <v>2700</v>
      </c>
    </row>
    <row r="1174" ht="15.75" customHeight="1">
      <c r="A1174" s="3">
        <v>10694.0</v>
      </c>
      <c r="B1174" s="3">
        <v>59.0</v>
      </c>
      <c r="C1174" s="2">
        <v>55.0</v>
      </c>
      <c r="D1174" s="2">
        <v>25.0</v>
      </c>
      <c r="E1174" s="2">
        <v>0.0</v>
      </c>
      <c r="F1174" s="1">
        <f t="shared" si="1"/>
        <v>1375</v>
      </c>
    </row>
    <row r="1175" ht="15.75" customHeight="1">
      <c r="A1175" s="3">
        <v>10694.0</v>
      </c>
      <c r="B1175" s="3">
        <v>70.0</v>
      </c>
      <c r="C1175" s="2">
        <v>15.0</v>
      </c>
      <c r="D1175" s="2">
        <v>50.0</v>
      </c>
      <c r="E1175" s="2">
        <v>0.0</v>
      </c>
      <c r="F1175" s="1">
        <f t="shared" si="1"/>
        <v>750</v>
      </c>
    </row>
    <row r="1176" ht="15.75" customHeight="1">
      <c r="A1176" s="3">
        <v>10695.0</v>
      </c>
      <c r="B1176" s="3">
        <v>8.0</v>
      </c>
      <c r="C1176" s="2">
        <v>40.0</v>
      </c>
      <c r="D1176" s="2">
        <v>10.0</v>
      </c>
      <c r="E1176" s="2">
        <v>0.0</v>
      </c>
      <c r="F1176" s="1">
        <f t="shared" si="1"/>
        <v>400</v>
      </c>
    </row>
    <row r="1177" ht="15.75" customHeight="1">
      <c r="A1177" s="3">
        <v>10695.0</v>
      </c>
      <c r="B1177" s="3">
        <v>12.0</v>
      </c>
      <c r="C1177" s="2">
        <v>38.0</v>
      </c>
      <c r="D1177" s="2">
        <v>4.0</v>
      </c>
      <c r="E1177" s="2">
        <v>0.0</v>
      </c>
      <c r="F1177" s="1">
        <f t="shared" si="1"/>
        <v>152</v>
      </c>
    </row>
    <row r="1178" ht="15.75" customHeight="1">
      <c r="A1178" s="3">
        <v>10695.0</v>
      </c>
      <c r="B1178" s="3">
        <v>24.0</v>
      </c>
      <c r="C1178" s="2">
        <v>4.5</v>
      </c>
      <c r="D1178" s="2">
        <v>20.0</v>
      </c>
      <c r="E1178" s="2">
        <v>0.0</v>
      </c>
      <c r="F1178" s="1">
        <f t="shared" si="1"/>
        <v>90</v>
      </c>
    </row>
    <row r="1179" ht="15.75" customHeight="1">
      <c r="A1179" s="3">
        <v>10696.0</v>
      </c>
      <c r="B1179" s="3">
        <v>17.0</v>
      </c>
      <c r="C1179" s="2">
        <v>39.0</v>
      </c>
      <c r="D1179" s="2">
        <v>20.0</v>
      </c>
      <c r="E1179" s="2">
        <v>0.0</v>
      </c>
      <c r="F1179" s="1">
        <f t="shared" si="1"/>
        <v>780</v>
      </c>
    </row>
    <row r="1180" ht="15.75" customHeight="1">
      <c r="A1180" s="3">
        <v>10696.0</v>
      </c>
      <c r="B1180" s="3">
        <v>46.0</v>
      </c>
      <c r="C1180" s="2">
        <v>12.0</v>
      </c>
      <c r="D1180" s="2">
        <v>18.0</v>
      </c>
      <c r="E1180" s="2">
        <v>0.0</v>
      </c>
      <c r="F1180" s="1">
        <f t="shared" si="1"/>
        <v>216</v>
      </c>
    </row>
    <row r="1181" ht="15.75" customHeight="1">
      <c r="A1181" s="3">
        <v>10697.0</v>
      </c>
      <c r="B1181" s="3">
        <v>19.0</v>
      </c>
      <c r="C1181" s="2">
        <v>9.2</v>
      </c>
      <c r="D1181" s="2">
        <v>7.0</v>
      </c>
      <c r="E1181" s="2">
        <v>0.25</v>
      </c>
      <c r="F1181" s="1">
        <f t="shared" si="1"/>
        <v>48.3</v>
      </c>
    </row>
    <row r="1182" ht="15.75" customHeight="1">
      <c r="A1182" s="3">
        <v>10697.0</v>
      </c>
      <c r="B1182" s="3">
        <v>35.0</v>
      </c>
      <c r="C1182" s="2">
        <v>18.0</v>
      </c>
      <c r="D1182" s="2">
        <v>9.0</v>
      </c>
      <c r="E1182" s="2">
        <v>0.25</v>
      </c>
      <c r="F1182" s="1">
        <f t="shared" si="1"/>
        <v>121.5</v>
      </c>
    </row>
    <row r="1183" ht="15.75" customHeight="1">
      <c r="A1183" s="3">
        <v>10697.0</v>
      </c>
      <c r="B1183" s="3">
        <v>58.0</v>
      </c>
      <c r="C1183" s="2">
        <v>13.25</v>
      </c>
      <c r="D1183" s="2">
        <v>30.0</v>
      </c>
      <c r="E1183" s="2">
        <v>0.25</v>
      </c>
      <c r="F1183" s="1">
        <f t="shared" si="1"/>
        <v>298.125</v>
      </c>
    </row>
    <row r="1184" ht="15.75" customHeight="1">
      <c r="A1184" s="3">
        <v>10697.0</v>
      </c>
      <c r="B1184" s="3">
        <v>70.0</v>
      </c>
      <c r="C1184" s="2">
        <v>15.0</v>
      </c>
      <c r="D1184" s="2">
        <v>30.0</v>
      </c>
      <c r="E1184" s="2">
        <v>0.25</v>
      </c>
      <c r="F1184" s="1">
        <f t="shared" si="1"/>
        <v>337.5</v>
      </c>
    </row>
    <row r="1185" ht="15.75" customHeight="1">
      <c r="A1185" s="3">
        <v>10698.0</v>
      </c>
      <c r="B1185" s="3">
        <v>11.0</v>
      </c>
      <c r="C1185" s="2">
        <v>21.0</v>
      </c>
      <c r="D1185" s="2">
        <v>15.0</v>
      </c>
      <c r="E1185" s="2">
        <v>0.0</v>
      </c>
      <c r="F1185" s="1">
        <f t="shared" si="1"/>
        <v>315</v>
      </c>
    </row>
    <row r="1186" ht="15.75" customHeight="1">
      <c r="A1186" s="3">
        <v>10698.0</v>
      </c>
      <c r="B1186" s="3">
        <v>17.0</v>
      </c>
      <c r="C1186" s="2">
        <v>39.0</v>
      </c>
      <c r="D1186" s="2">
        <v>8.0</v>
      </c>
      <c r="E1186" s="2">
        <v>0.05</v>
      </c>
      <c r="F1186" s="1">
        <f t="shared" si="1"/>
        <v>296.4</v>
      </c>
    </row>
    <row r="1187" ht="15.75" customHeight="1">
      <c r="A1187" s="3">
        <v>10698.0</v>
      </c>
      <c r="B1187" s="3">
        <v>29.0</v>
      </c>
      <c r="C1187" s="2">
        <v>123.79</v>
      </c>
      <c r="D1187" s="2">
        <v>12.0</v>
      </c>
      <c r="E1187" s="2">
        <v>0.05</v>
      </c>
      <c r="F1187" s="1">
        <f t="shared" si="1"/>
        <v>1411.206</v>
      </c>
    </row>
    <row r="1188" ht="15.75" customHeight="1">
      <c r="A1188" s="3">
        <v>10698.0</v>
      </c>
      <c r="B1188" s="3">
        <v>65.0</v>
      </c>
      <c r="C1188" s="2">
        <v>21.05</v>
      </c>
      <c r="D1188" s="2">
        <v>65.0</v>
      </c>
      <c r="E1188" s="2">
        <v>0.05</v>
      </c>
      <c r="F1188" s="1">
        <f t="shared" si="1"/>
        <v>1299.8375</v>
      </c>
    </row>
    <row r="1189" ht="15.75" customHeight="1">
      <c r="A1189" s="3">
        <v>10698.0</v>
      </c>
      <c r="B1189" s="3">
        <v>70.0</v>
      </c>
      <c r="C1189" s="2">
        <v>15.0</v>
      </c>
      <c r="D1189" s="2">
        <v>8.0</v>
      </c>
      <c r="E1189" s="2">
        <v>0.05</v>
      </c>
      <c r="F1189" s="1">
        <f t="shared" si="1"/>
        <v>114</v>
      </c>
    </row>
    <row r="1190" ht="15.75" customHeight="1">
      <c r="A1190" s="3">
        <v>10699.0</v>
      </c>
      <c r="B1190" s="3">
        <v>47.0</v>
      </c>
      <c r="C1190" s="2">
        <v>9.5</v>
      </c>
      <c r="D1190" s="2">
        <v>12.0</v>
      </c>
      <c r="E1190" s="2">
        <v>0.0</v>
      </c>
      <c r="F1190" s="1">
        <f t="shared" si="1"/>
        <v>114</v>
      </c>
    </row>
    <row r="1191" ht="15.75" customHeight="1">
      <c r="A1191" s="3">
        <v>10700.0</v>
      </c>
      <c r="B1191" s="3">
        <v>1.0</v>
      </c>
      <c r="C1191" s="2">
        <v>18.0</v>
      </c>
      <c r="D1191" s="2">
        <v>5.0</v>
      </c>
      <c r="E1191" s="2">
        <v>0.2</v>
      </c>
      <c r="F1191" s="1">
        <f t="shared" si="1"/>
        <v>72</v>
      </c>
    </row>
    <row r="1192" ht="15.75" customHeight="1">
      <c r="A1192" s="3">
        <v>10700.0</v>
      </c>
      <c r="B1192" s="3">
        <v>34.0</v>
      </c>
      <c r="C1192" s="2">
        <v>14.0</v>
      </c>
      <c r="D1192" s="2">
        <v>12.0</v>
      </c>
      <c r="E1192" s="2">
        <v>0.2</v>
      </c>
      <c r="F1192" s="1">
        <f t="shared" si="1"/>
        <v>134.4</v>
      </c>
    </row>
    <row r="1193" ht="15.75" customHeight="1">
      <c r="A1193" s="3">
        <v>10700.0</v>
      </c>
      <c r="B1193" s="3">
        <v>68.0</v>
      </c>
      <c r="C1193" s="2">
        <v>12.5</v>
      </c>
      <c r="D1193" s="2">
        <v>40.0</v>
      </c>
      <c r="E1193" s="2">
        <v>0.2</v>
      </c>
      <c r="F1193" s="1">
        <f t="shared" si="1"/>
        <v>400</v>
      </c>
    </row>
    <row r="1194" ht="15.75" customHeight="1">
      <c r="A1194" s="3">
        <v>10700.0</v>
      </c>
      <c r="B1194" s="3">
        <v>71.0</v>
      </c>
      <c r="C1194" s="2">
        <v>21.5</v>
      </c>
      <c r="D1194" s="2">
        <v>60.0</v>
      </c>
      <c r="E1194" s="2">
        <v>0.2</v>
      </c>
      <c r="F1194" s="1">
        <f t="shared" si="1"/>
        <v>1032</v>
      </c>
    </row>
    <row r="1195" ht="15.75" customHeight="1">
      <c r="A1195" s="3">
        <v>10701.0</v>
      </c>
      <c r="B1195" s="3">
        <v>59.0</v>
      </c>
      <c r="C1195" s="2">
        <v>55.0</v>
      </c>
      <c r="D1195" s="2">
        <v>42.0</v>
      </c>
      <c r="E1195" s="2">
        <v>0.15</v>
      </c>
      <c r="F1195" s="1">
        <f t="shared" si="1"/>
        <v>1963.5</v>
      </c>
    </row>
    <row r="1196" ht="15.75" customHeight="1">
      <c r="A1196" s="3">
        <v>10701.0</v>
      </c>
      <c r="B1196" s="3">
        <v>71.0</v>
      </c>
      <c r="C1196" s="2">
        <v>21.5</v>
      </c>
      <c r="D1196" s="2">
        <v>20.0</v>
      </c>
      <c r="E1196" s="2">
        <v>0.15</v>
      </c>
      <c r="F1196" s="1">
        <f t="shared" si="1"/>
        <v>365.5</v>
      </c>
    </row>
    <row r="1197" ht="15.75" customHeight="1">
      <c r="A1197" s="3">
        <v>10701.0</v>
      </c>
      <c r="B1197" s="3">
        <v>76.0</v>
      </c>
      <c r="C1197" s="2">
        <v>18.0</v>
      </c>
      <c r="D1197" s="2">
        <v>35.0</v>
      </c>
      <c r="E1197" s="2">
        <v>0.15</v>
      </c>
      <c r="F1197" s="1">
        <f t="shared" si="1"/>
        <v>535.5</v>
      </c>
    </row>
    <row r="1198" ht="15.75" customHeight="1">
      <c r="A1198" s="3">
        <v>10702.0</v>
      </c>
      <c r="B1198" s="3">
        <v>3.0</v>
      </c>
      <c r="C1198" s="2">
        <v>10.0</v>
      </c>
      <c r="D1198" s="2">
        <v>6.0</v>
      </c>
      <c r="E1198" s="2">
        <v>0.0</v>
      </c>
      <c r="F1198" s="1">
        <f t="shared" si="1"/>
        <v>60</v>
      </c>
    </row>
    <row r="1199" ht="15.75" customHeight="1">
      <c r="A1199" s="3">
        <v>10702.0</v>
      </c>
      <c r="B1199" s="3">
        <v>76.0</v>
      </c>
      <c r="C1199" s="2">
        <v>18.0</v>
      </c>
      <c r="D1199" s="2">
        <v>15.0</v>
      </c>
      <c r="E1199" s="2">
        <v>0.0</v>
      </c>
      <c r="F1199" s="1">
        <f t="shared" si="1"/>
        <v>270</v>
      </c>
    </row>
    <row r="1200" ht="15.75" customHeight="1">
      <c r="A1200" s="3">
        <v>10703.0</v>
      </c>
      <c r="B1200" s="3">
        <v>2.0</v>
      </c>
      <c r="C1200" s="2">
        <v>19.0</v>
      </c>
      <c r="D1200" s="2">
        <v>5.0</v>
      </c>
      <c r="E1200" s="2">
        <v>0.0</v>
      </c>
      <c r="F1200" s="1">
        <f t="shared" si="1"/>
        <v>95</v>
      </c>
    </row>
    <row r="1201" ht="15.75" customHeight="1">
      <c r="A1201" s="3">
        <v>10703.0</v>
      </c>
      <c r="B1201" s="3">
        <v>59.0</v>
      </c>
      <c r="C1201" s="2">
        <v>55.0</v>
      </c>
      <c r="D1201" s="2">
        <v>35.0</v>
      </c>
      <c r="E1201" s="2">
        <v>0.0</v>
      </c>
      <c r="F1201" s="1">
        <f t="shared" si="1"/>
        <v>1925</v>
      </c>
    </row>
    <row r="1202" ht="15.75" customHeight="1">
      <c r="A1202" s="3">
        <v>10703.0</v>
      </c>
      <c r="B1202" s="3">
        <v>73.0</v>
      </c>
      <c r="C1202" s="2">
        <v>15.0</v>
      </c>
      <c r="D1202" s="2">
        <v>35.0</v>
      </c>
      <c r="E1202" s="2">
        <v>0.0</v>
      </c>
      <c r="F1202" s="1">
        <f t="shared" si="1"/>
        <v>525</v>
      </c>
    </row>
    <row r="1203" ht="15.75" customHeight="1">
      <c r="A1203" s="3">
        <v>10704.0</v>
      </c>
      <c r="B1203" s="3">
        <v>4.0</v>
      </c>
      <c r="C1203" s="2">
        <v>22.0</v>
      </c>
      <c r="D1203" s="2">
        <v>6.0</v>
      </c>
      <c r="E1203" s="2">
        <v>0.0</v>
      </c>
      <c r="F1203" s="1">
        <f t="shared" si="1"/>
        <v>132</v>
      </c>
    </row>
    <row r="1204" ht="15.75" customHeight="1">
      <c r="A1204" s="3">
        <v>10704.0</v>
      </c>
      <c r="B1204" s="3">
        <v>24.0</v>
      </c>
      <c r="C1204" s="2">
        <v>4.5</v>
      </c>
      <c r="D1204" s="2">
        <v>35.0</v>
      </c>
      <c r="E1204" s="2">
        <v>0.0</v>
      </c>
      <c r="F1204" s="1">
        <f t="shared" si="1"/>
        <v>157.5</v>
      </c>
    </row>
    <row r="1205" ht="15.75" customHeight="1">
      <c r="A1205" s="3">
        <v>10704.0</v>
      </c>
      <c r="B1205" s="3">
        <v>48.0</v>
      </c>
      <c r="C1205" s="2">
        <v>12.75</v>
      </c>
      <c r="D1205" s="2">
        <v>24.0</v>
      </c>
      <c r="E1205" s="2">
        <v>0.0</v>
      </c>
      <c r="F1205" s="1">
        <f t="shared" si="1"/>
        <v>306</v>
      </c>
    </row>
    <row r="1206" ht="15.75" customHeight="1">
      <c r="A1206" s="3">
        <v>10705.0</v>
      </c>
      <c r="B1206" s="3">
        <v>31.0</v>
      </c>
      <c r="C1206" s="2">
        <v>12.5</v>
      </c>
      <c r="D1206" s="2">
        <v>20.0</v>
      </c>
      <c r="E1206" s="2">
        <v>0.0</v>
      </c>
      <c r="F1206" s="1">
        <f t="shared" si="1"/>
        <v>250</v>
      </c>
    </row>
    <row r="1207" ht="15.75" customHeight="1">
      <c r="A1207" s="3">
        <v>10705.0</v>
      </c>
      <c r="B1207" s="3">
        <v>32.0</v>
      </c>
      <c r="C1207" s="2">
        <v>32.0</v>
      </c>
      <c r="D1207" s="2">
        <v>4.0</v>
      </c>
      <c r="E1207" s="2">
        <v>0.0</v>
      </c>
      <c r="F1207" s="1">
        <f t="shared" si="1"/>
        <v>128</v>
      </c>
    </row>
    <row r="1208" ht="15.75" customHeight="1">
      <c r="A1208" s="3">
        <v>10706.0</v>
      </c>
      <c r="B1208" s="3">
        <v>16.0</v>
      </c>
      <c r="C1208" s="2">
        <v>17.45</v>
      </c>
      <c r="D1208" s="2">
        <v>20.0</v>
      </c>
      <c r="E1208" s="2">
        <v>0.0</v>
      </c>
      <c r="F1208" s="1">
        <f t="shared" si="1"/>
        <v>349</v>
      </c>
    </row>
    <row r="1209" ht="15.75" customHeight="1">
      <c r="A1209" s="3">
        <v>10706.0</v>
      </c>
      <c r="B1209" s="3">
        <v>43.0</v>
      </c>
      <c r="C1209" s="2">
        <v>46.0</v>
      </c>
      <c r="D1209" s="2">
        <v>24.0</v>
      </c>
      <c r="E1209" s="2">
        <v>0.0</v>
      </c>
      <c r="F1209" s="1">
        <f t="shared" si="1"/>
        <v>1104</v>
      </c>
    </row>
    <row r="1210" ht="15.75" customHeight="1">
      <c r="A1210" s="3">
        <v>10706.0</v>
      </c>
      <c r="B1210" s="3">
        <v>59.0</v>
      </c>
      <c r="C1210" s="2">
        <v>55.0</v>
      </c>
      <c r="D1210" s="2">
        <v>8.0</v>
      </c>
      <c r="E1210" s="2">
        <v>0.0</v>
      </c>
      <c r="F1210" s="1">
        <f t="shared" si="1"/>
        <v>440</v>
      </c>
    </row>
    <row r="1211" ht="15.75" customHeight="1">
      <c r="A1211" s="3">
        <v>10707.0</v>
      </c>
      <c r="B1211" s="3">
        <v>55.0</v>
      </c>
      <c r="C1211" s="2">
        <v>24.0</v>
      </c>
      <c r="D1211" s="2">
        <v>21.0</v>
      </c>
      <c r="E1211" s="2">
        <v>0.0</v>
      </c>
      <c r="F1211" s="1">
        <f t="shared" si="1"/>
        <v>504</v>
      </c>
    </row>
    <row r="1212" ht="15.75" customHeight="1">
      <c r="A1212" s="3">
        <v>10707.0</v>
      </c>
      <c r="B1212" s="3">
        <v>57.0</v>
      </c>
      <c r="C1212" s="2">
        <v>19.5</v>
      </c>
      <c r="D1212" s="2">
        <v>40.0</v>
      </c>
      <c r="E1212" s="2">
        <v>0.0</v>
      </c>
      <c r="F1212" s="1">
        <f t="shared" si="1"/>
        <v>780</v>
      </c>
    </row>
    <row r="1213" ht="15.75" customHeight="1">
      <c r="A1213" s="3">
        <v>10707.0</v>
      </c>
      <c r="B1213" s="3">
        <v>70.0</v>
      </c>
      <c r="C1213" s="2">
        <v>15.0</v>
      </c>
      <c r="D1213" s="2">
        <v>28.0</v>
      </c>
      <c r="E1213" s="2">
        <v>0.15</v>
      </c>
      <c r="F1213" s="1">
        <f t="shared" si="1"/>
        <v>357</v>
      </c>
    </row>
    <row r="1214" ht="15.75" customHeight="1">
      <c r="A1214" s="3">
        <v>10708.0</v>
      </c>
      <c r="B1214" s="3">
        <v>5.0</v>
      </c>
      <c r="C1214" s="2">
        <v>21.35</v>
      </c>
      <c r="D1214" s="2">
        <v>4.0</v>
      </c>
      <c r="E1214" s="2">
        <v>0.0</v>
      </c>
      <c r="F1214" s="1">
        <f t="shared" si="1"/>
        <v>85.4</v>
      </c>
    </row>
    <row r="1215" ht="15.75" customHeight="1">
      <c r="A1215" s="3">
        <v>10708.0</v>
      </c>
      <c r="B1215" s="3">
        <v>36.0</v>
      </c>
      <c r="C1215" s="2">
        <v>19.0</v>
      </c>
      <c r="D1215" s="2">
        <v>5.0</v>
      </c>
      <c r="E1215" s="2">
        <v>0.0</v>
      </c>
      <c r="F1215" s="1">
        <f t="shared" si="1"/>
        <v>95</v>
      </c>
    </row>
    <row r="1216" ht="15.75" customHeight="1">
      <c r="A1216" s="3">
        <v>10709.0</v>
      </c>
      <c r="B1216" s="3">
        <v>8.0</v>
      </c>
      <c r="C1216" s="2">
        <v>40.0</v>
      </c>
      <c r="D1216" s="2">
        <v>40.0</v>
      </c>
      <c r="E1216" s="2">
        <v>0.0</v>
      </c>
      <c r="F1216" s="1">
        <f t="shared" si="1"/>
        <v>1600</v>
      </c>
    </row>
    <row r="1217" ht="15.75" customHeight="1">
      <c r="A1217" s="3">
        <v>10709.0</v>
      </c>
      <c r="B1217" s="3">
        <v>51.0</v>
      </c>
      <c r="C1217" s="2">
        <v>53.0</v>
      </c>
      <c r="D1217" s="2">
        <v>28.0</v>
      </c>
      <c r="E1217" s="2">
        <v>0.0</v>
      </c>
      <c r="F1217" s="1">
        <f t="shared" si="1"/>
        <v>1484</v>
      </c>
    </row>
    <row r="1218" ht="15.75" customHeight="1">
      <c r="A1218" s="3">
        <v>10709.0</v>
      </c>
      <c r="B1218" s="3">
        <v>60.0</v>
      </c>
      <c r="C1218" s="2">
        <v>34.0</v>
      </c>
      <c r="D1218" s="2">
        <v>10.0</v>
      </c>
      <c r="E1218" s="2">
        <v>0.0</v>
      </c>
      <c r="F1218" s="1">
        <f t="shared" si="1"/>
        <v>340</v>
      </c>
    </row>
    <row r="1219" ht="15.75" customHeight="1">
      <c r="A1219" s="3">
        <v>10710.0</v>
      </c>
      <c r="B1219" s="3">
        <v>19.0</v>
      </c>
      <c r="C1219" s="2">
        <v>9.2</v>
      </c>
      <c r="D1219" s="2">
        <v>5.0</v>
      </c>
      <c r="E1219" s="2">
        <v>0.0</v>
      </c>
      <c r="F1219" s="1">
        <f t="shared" si="1"/>
        <v>46</v>
      </c>
    </row>
    <row r="1220" ht="15.75" customHeight="1">
      <c r="A1220" s="3">
        <v>10710.0</v>
      </c>
      <c r="B1220" s="3">
        <v>47.0</v>
      </c>
      <c r="C1220" s="2">
        <v>9.5</v>
      </c>
      <c r="D1220" s="2">
        <v>5.0</v>
      </c>
      <c r="E1220" s="2">
        <v>0.0</v>
      </c>
      <c r="F1220" s="1">
        <f t="shared" si="1"/>
        <v>47.5</v>
      </c>
    </row>
    <row r="1221" ht="15.75" customHeight="1">
      <c r="A1221" s="3">
        <v>10711.0</v>
      </c>
      <c r="B1221" s="3">
        <v>19.0</v>
      </c>
      <c r="C1221" s="2">
        <v>9.2</v>
      </c>
      <c r="D1221" s="2">
        <v>12.0</v>
      </c>
      <c r="E1221" s="2">
        <v>0.0</v>
      </c>
      <c r="F1221" s="1">
        <f t="shared" si="1"/>
        <v>110.4</v>
      </c>
    </row>
    <row r="1222" ht="15.75" customHeight="1">
      <c r="A1222" s="3">
        <v>10711.0</v>
      </c>
      <c r="B1222" s="3">
        <v>41.0</v>
      </c>
      <c r="C1222" s="2">
        <v>9.65</v>
      </c>
      <c r="D1222" s="2">
        <v>42.0</v>
      </c>
      <c r="E1222" s="2">
        <v>0.0</v>
      </c>
      <c r="F1222" s="1">
        <f t="shared" si="1"/>
        <v>405.3</v>
      </c>
    </row>
    <row r="1223" ht="15.75" customHeight="1">
      <c r="A1223" s="3">
        <v>10711.0</v>
      </c>
      <c r="B1223" s="3">
        <v>53.0</v>
      </c>
      <c r="C1223" s="2">
        <v>32.8</v>
      </c>
      <c r="D1223" s="2">
        <v>120.0</v>
      </c>
      <c r="E1223" s="2">
        <v>0.0</v>
      </c>
      <c r="F1223" s="1">
        <f t="shared" si="1"/>
        <v>3936</v>
      </c>
    </row>
    <row r="1224" ht="15.75" customHeight="1">
      <c r="A1224" s="3">
        <v>10712.0</v>
      </c>
      <c r="B1224" s="3">
        <v>53.0</v>
      </c>
      <c r="C1224" s="2">
        <v>32.8</v>
      </c>
      <c r="D1224" s="2">
        <v>3.0</v>
      </c>
      <c r="E1224" s="2">
        <v>0.05</v>
      </c>
      <c r="F1224" s="1">
        <f t="shared" si="1"/>
        <v>93.48</v>
      </c>
    </row>
    <row r="1225" ht="15.75" customHeight="1">
      <c r="A1225" s="3">
        <v>10712.0</v>
      </c>
      <c r="B1225" s="3">
        <v>56.0</v>
      </c>
      <c r="C1225" s="2">
        <v>38.0</v>
      </c>
      <c r="D1225" s="2">
        <v>30.0</v>
      </c>
      <c r="E1225" s="2">
        <v>0.0</v>
      </c>
      <c r="F1225" s="1">
        <f t="shared" si="1"/>
        <v>1140</v>
      </c>
    </row>
    <row r="1226" ht="15.75" customHeight="1">
      <c r="A1226" s="3">
        <v>10713.0</v>
      </c>
      <c r="B1226" s="3">
        <v>10.0</v>
      </c>
      <c r="C1226" s="2">
        <v>31.0</v>
      </c>
      <c r="D1226" s="2">
        <v>18.0</v>
      </c>
      <c r="E1226" s="2">
        <v>0.0</v>
      </c>
      <c r="F1226" s="1">
        <f t="shared" si="1"/>
        <v>558</v>
      </c>
    </row>
    <row r="1227" ht="15.75" customHeight="1">
      <c r="A1227" s="3">
        <v>10713.0</v>
      </c>
      <c r="B1227" s="3">
        <v>26.0</v>
      </c>
      <c r="C1227" s="2">
        <v>31.23</v>
      </c>
      <c r="D1227" s="2">
        <v>30.0</v>
      </c>
      <c r="E1227" s="2">
        <v>0.0</v>
      </c>
      <c r="F1227" s="1">
        <f t="shared" si="1"/>
        <v>936.9</v>
      </c>
    </row>
    <row r="1228" ht="15.75" customHeight="1">
      <c r="A1228" s="3">
        <v>10713.0</v>
      </c>
      <c r="B1228" s="3">
        <v>45.0</v>
      </c>
      <c r="C1228" s="2">
        <v>9.5</v>
      </c>
      <c r="D1228" s="2">
        <v>110.0</v>
      </c>
      <c r="E1228" s="2">
        <v>0.0</v>
      </c>
      <c r="F1228" s="1">
        <f t="shared" si="1"/>
        <v>1045</v>
      </c>
    </row>
    <row r="1229" ht="15.75" customHeight="1">
      <c r="A1229" s="3">
        <v>10713.0</v>
      </c>
      <c r="B1229" s="3">
        <v>46.0</v>
      </c>
      <c r="C1229" s="2">
        <v>12.0</v>
      </c>
      <c r="D1229" s="2">
        <v>24.0</v>
      </c>
      <c r="E1229" s="2">
        <v>0.0</v>
      </c>
      <c r="F1229" s="1">
        <f t="shared" si="1"/>
        <v>288</v>
      </c>
    </row>
    <row r="1230" ht="15.75" customHeight="1">
      <c r="A1230" s="3">
        <v>10714.0</v>
      </c>
      <c r="B1230" s="3">
        <v>2.0</v>
      </c>
      <c r="C1230" s="2">
        <v>19.0</v>
      </c>
      <c r="D1230" s="2">
        <v>30.0</v>
      </c>
      <c r="E1230" s="2">
        <v>0.25</v>
      </c>
      <c r="F1230" s="1">
        <f t="shared" si="1"/>
        <v>427.5</v>
      </c>
    </row>
    <row r="1231" ht="15.75" customHeight="1">
      <c r="A1231" s="3">
        <v>10714.0</v>
      </c>
      <c r="B1231" s="3">
        <v>17.0</v>
      </c>
      <c r="C1231" s="2">
        <v>39.0</v>
      </c>
      <c r="D1231" s="2">
        <v>27.0</v>
      </c>
      <c r="E1231" s="2">
        <v>0.25</v>
      </c>
      <c r="F1231" s="1">
        <f t="shared" si="1"/>
        <v>789.75</v>
      </c>
    </row>
    <row r="1232" ht="15.75" customHeight="1">
      <c r="A1232" s="3">
        <v>10714.0</v>
      </c>
      <c r="B1232" s="3">
        <v>47.0</v>
      </c>
      <c r="C1232" s="2">
        <v>9.5</v>
      </c>
      <c r="D1232" s="2">
        <v>50.0</v>
      </c>
      <c r="E1232" s="2">
        <v>0.25</v>
      </c>
      <c r="F1232" s="1">
        <f t="shared" si="1"/>
        <v>356.25</v>
      </c>
    </row>
    <row r="1233" ht="15.75" customHeight="1">
      <c r="A1233" s="3">
        <v>10714.0</v>
      </c>
      <c r="B1233" s="3">
        <v>56.0</v>
      </c>
      <c r="C1233" s="2">
        <v>38.0</v>
      </c>
      <c r="D1233" s="2">
        <v>18.0</v>
      </c>
      <c r="E1233" s="2">
        <v>0.25</v>
      </c>
      <c r="F1233" s="1">
        <f t="shared" si="1"/>
        <v>513</v>
      </c>
    </row>
    <row r="1234" ht="15.75" customHeight="1">
      <c r="A1234" s="3">
        <v>10714.0</v>
      </c>
      <c r="B1234" s="3">
        <v>58.0</v>
      </c>
      <c r="C1234" s="2">
        <v>13.25</v>
      </c>
      <c r="D1234" s="2">
        <v>12.0</v>
      </c>
      <c r="E1234" s="2">
        <v>0.25</v>
      </c>
      <c r="F1234" s="1">
        <f t="shared" si="1"/>
        <v>119.25</v>
      </c>
    </row>
    <row r="1235" ht="15.75" customHeight="1">
      <c r="A1235" s="3">
        <v>10715.0</v>
      </c>
      <c r="B1235" s="3">
        <v>10.0</v>
      </c>
      <c r="C1235" s="2">
        <v>31.0</v>
      </c>
      <c r="D1235" s="2">
        <v>21.0</v>
      </c>
      <c r="E1235" s="2">
        <v>0.0</v>
      </c>
      <c r="F1235" s="1">
        <f t="shared" si="1"/>
        <v>651</v>
      </c>
    </row>
    <row r="1236" ht="15.75" customHeight="1">
      <c r="A1236" s="3">
        <v>10715.0</v>
      </c>
      <c r="B1236" s="3">
        <v>71.0</v>
      </c>
      <c r="C1236" s="2">
        <v>21.5</v>
      </c>
      <c r="D1236" s="2">
        <v>30.0</v>
      </c>
      <c r="E1236" s="2">
        <v>0.0</v>
      </c>
      <c r="F1236" s="1">
        <f t="shared" si="1"/>
        <v>645</v>
      </c>
    </row>
    <row r="1237" ht="15.75" customHeight="1">
      <c r="A1237" s="3">
        <v>10716.0</v>
      </c>
      <c r="B1237" s="3">
        <v>21.0</v>
      </c>
      <c r="C1237" s="2">
        <v>10.0</v>
      </c>
      <c r="D1237" s="2">
        <v>5.0</v>
      </c>
      <c r="E1237" s="2">
        <v>0.0</v>
      </c>
      <c r="F1237" s="1">
        <f t="shared" si="1"/>
        <v>50</v>
      </c>
    </row>
    <row r="1238" ht="15.75" customHeight="1">
      <c r="A1238" s="3">
        <v>10716.0</v>
      </c>
      <c r="B1238" s="3">
        <v>51.0</v>
      </c>
      <c r="C1238" s="2">
        <v>53.0</v>
      </c>
      <c r="D1238" s="2">
        <v>7.0</v>
      </c>
      <c r="E1238" s="2">
        <v>0.0</v>
      </c>
      <c r="F1238" s="1">
        <f t="shared" si="1"/>
        <v>371</v>
      </c>
    </row>
    <row r="1239" ht="15.75" customHeight="1">
      <c r="A1239" s="3">
        <v>10716.0</v>
      </c>
      <c r="B1239" s="3">
        <v>61.0</v>
      </c>
      <c r="C1239" s="2">
        <v>28.5</v>
      </c>
      <c r="D1239" s="2">
        <v>10.0</v>
      </c>
      <c r="E1239" s="2">
        <v>0.0</v>
      </c>
      <c r="F1239" s="1">
        <f t="shared" si="1"/>
        <v>285</v>
      </c>
    </row>
    <row r="1240" ht="15.75" customHeight="1">
      <c r="A1240" s="3">
        <v>10717.0</v>
      </c>
      <c r="B1240" s="3">
        <v>21.0</v>
      </c>
      <c r="C1240" s="2">
        <v>10.0</v>
      </c>
      <c r="D1240" s="2">
        <v>32.0</v>
      </c>
      <c r="E1240" s="2">
        <v>0.05</v>
      </c>
      <c r="F1240" s="1">
        <f t="shared" si="1"/>
        <v>304</v>
      </c>
    </row>
    <row r="1241" ht="15.75" customHeight="1">
      <c r="A1241" s="3">
        <v>10717.0</v>
      </c>
      <c r="B1241" s="3">
        <v>54.0</v>
      </c>
      <c r="C1241" s="2">
        <v>7.45</v>
      </c>
      <c r="D1241" s="2">
        <v>15.0</v>
      </c>
      <c r="E1241" s="2">
        <v>0.0</v>
      </c>
      <c r="F1241" s="1">
        <f t="shared" si="1"/>
        <v>111.75</v>
      </c>
    </row>
    <row r="1242" ht="15.75" customHeight="1">
      <c r="A1242" s="3">
        <v>10717.0</v>
      </c>
      <c r="B1242" s="3">
        <v>69.0</v>
      </c>
      <c r="C1242" s="2">
        <v>36.0</v>
      </c>
      <c r="D1242" s="2">
        <v>25.0</v>
      </c>
      <c r="E1242" s="2">
        <v>0.05</v>
      </c>
      <c r="F1242" s="1">
        <f t="shared" si="1"/>
        <v>855</v>
      </c>
    </row>
    <row r="1243" ht="15.75" customHeight="1">
      <c r="A1243" s="3">
        <v>10718.0</v>
      </c>
      <c r="B1243" s="3">
        <v>12.0</v>
      </c>
      <c r="C1243" s="2">
        <v>38.0</v>
      </c>
      <c r="D1243" s="2">
        <v>36.0</v>
      </c>
      <c r="E1243" s="2">
        <v>0.0</v>
      </c>
      <c r="F1243" s="1">
        <f t="shared" si="1"/>
        <v>1368</v>
      </c>
    </row>
    <row r="1244" ht="15.75" customHeight="1">
      <c r="A1244" s="3">
        <v>10718.0</v>
      </c>
      <c r="B1244" s="3">
        <v>16.0</v>
      </c>
      <c r="C1244" s="2">
        <v>17.45</v>
      </c>
      <c r="D1244" s="2">
        <v>20.0</v>
      </c>
      <c r="E1244" s="2">
        <v>0.0</v>
      </c>
      <c r="F1244" s="1">
        <f t="shared" si="1"/>
        <v>349</v>
      </c>
    </row>
    <row r="1245" ht="15.75" customHeight="1">
      <c r="A1245" s="3">
        <v>10718.0</v>
      </c>
      <c r="B1245" s="3">
        <v>36.0</v>
      </c>
      <c r="C1245" s="2">
        <v>19.0</v>
      </c>
      <c r="D1245" s="2">
        <v>40.0</v>
      </c>
      <c r="E1245" s="2">
        <v>0.0</v>
      </c>
      <c r="F1245" s="1">
        <f t="shared" si="1"/>
        <v>760</v>
      </c>
    </row>
    <row r="1246" ht="15.75" customHeight="1">
      <c r="A1246" s="3">
        <v>10718.0</v>
      </c>
      <c r="B1246" s="3">
        <v>62.0</v>
      </c>
      <c r="C1246" s="2">
        <v>49.3</v>
      </c>
      <c r="D1246" s="2">
        <v>20.0</v>
      </c>
      <c r="E1246" s="2">
        <v>0.0</v>
      </c>
      <c r="F1246" s="1">
        <f t="shared" si="1"/>
        <v>986</v>
      </c>
    </row>
    <row r="1247" ht="15.75" customHeight="1">
      <c r="A1247" s="3">
        <v>10719.0</v>
      </c>
      <c r="B1247" s="3">
        <v>18.0</v>
      </c>
      <c r="C1247" s="2">
        <v>62.5</v>
      </c>
      <c r="D1247" s="2">
        <v>12.0</v>
      </c>
      <c r="E1247" s="2">
        <v>0.25</v>
      </c>
      <c r="F1247" s="1">
        <f t="shared" si="1"/>
        <v>562.5</v>
      </c>
    </row>
    <row r="1248" ht="15.75" customHeight="1">
      <c r="A1248" s="3">
        <v>10719.0</v>
      </c>
      <c r="B1248" s="3">
        <v>30.0</v>
      </c>
      <c r="C1248" s="2">
        <v>25.89</v>
      </c>
      <c r="D1248" s="2">
        <v>3.0</v>
      </c>
      <c r="E1248" s="2">
        <v>0.25</v>
      </c>
      <c r="F1248" s="1">
        <f t="shared" si="1"/>
        <v>58.2525</v>
      </c>
    </row>
    <row r="1249" ht="15.75" customHeight="1">
      <c r="A1249" s="3">
        <v>10719.0</v>
      </c>
      <c r="B1249" s="3">
        <v>54.0</v>
      </c>
      <c r="C1249" s="2">
        <v>7.45</v>
      </c>
      <c r="D1249" s="2">
        <v>40.0</v>
      </c>
      <c r="E1249" s="2">
        <v>0.25</v>
      </c>
      <c r="F1249" s="1">
        <f t="shared" si="1"/>
        <v>223.5</v>
      </c>
    </row>
    <row r="1250" ht="15.75" customHeight="1">
      <c r="A1250" s="3">
        <v>10720.0</v>
      </c>
      <c r="B1250" s="3">
        <v>35.0</v>
      </c>
      <c r="C1250" s="2">
        <v>18.0</v>
      </c>
      <c r="D1250" s="2">
        <v>21.0</v>
      </c>
      <c r="E1250" s="2">
        <v>0.0</v>
      </c>
      <c r="F1250" s="1">
        <f t="shared" si="1"/>
        <v>378</v>
      </c>
    </row>
    <row r="1251" ht="15.75" customHeight="1">
      <c r="A1251" s="3">
        <v>10720.0</v>
      </c>
      <c r="B1251" s="3">
        <v>71.0</v>
      </c>
      <c r="C1251" s="2">
        <v>21.5</v>
      </c>
      <c r="D1251" s="2">
        <v>8.0</v>
      </c>
      <c r="E1251" s="2">
        <v>0.0</v>
      </c>
      <c r="F1251" s="1">
        <f t="shared" si="1"/>
        <v>172</v>
      </c>
    </row>
    <row r="1252" ht="15.75" customHeight="1">
      <c r="A1252" s="3">
        <v>10721.0</v>
      </c>
      <c r="B1252" s="3">
        <v>44.0</v>
      </c>
      <c r="C1252" s="2">
        <v>19.45</v>
      </c>
      <c r="D1252" s="2">
        <v>50.0</v>
      </c>
      <c r="E1252" s="2">
        <v>0.05</v>
      </c>
      <c r="F1252" s="1">
        <f t="shared" si="1"/>
        <v>923.875</v>
      </c>
    </row>
    <row r="1253" ht="15.75" customHeight="1">
      <c r="A1253" s="3">
        <v>10722.0</v>
      </c>
      <c r="B1253" s="3">
        <v>2.0</v>
      </c>
      <c r="C1253" s="2">
        <v>19.0</v>
      </c>
      <c r="D1253" s="2">
        <v>3.0</v>
      </c>
      <c r="E1253" s="2">
        <v>0.0</v>
      </c>
      <c r="F1253" s="1">
        <f t="shared" si="1"/>
        <v>57</v>
      </c>
    </row>
    <row r="1254" ht="15.75" customHeight="1">
      <c r="A1254" s="3">
        <v>10722.0</v>
      </c>
      <c r="B1254" s="3">
        <v>31.0</v>
      </c>
      <c r="C1254" s="2">
        <v>12.5</v>
      </c>
      <c r="D1254" s="2">
        <v>50.0</v>
      </c>
      <c r="E1254" s="2">
        <v>0.0</v>
      </c>
      <c r="F1254" s="1">
        <f t="shared" si="1"/>
        <v>625</v>
      </c>
    </row>
    <row r="1255" ht="15.75" customHeight="1">
      <c r="A1255" s="3">
        <v>10722.0</v>
      </c>
      <c r="B1255" s="3">
        <v>68.0</v>
      </c>
      <c r="C1255" s="2">
        <v>12.5</v>
      </c>
      <c r="D1255" s="2">
        <v>45.0</v>
      </c>
      <c r="E1255" s="2">
        <v>0.0</v>
      </c>
      <c r="F1255" s="1">
        <f t="shared" si="1"/>
        <v>562.5</v>
      </c>
    </row>
    <row r="1256" ht="15.75" customHeight="1">
      <c r="A1256" s="3">
        <v>10722.0</v>
      </c>
      <c r="B1256" s="3">
        <v>75.0</v>
      </c>
      <c r="C1256" s="2">
        <v>7.75</v>
      </c>
      <c r="D1256" s="2">
        <v>42.0</v>
      </c>
      <c r="E1256" s="2">
        <v>0.0</v>
      </c>
      <c r="F1256" s="1">
        <f t="shared" si="1"/>
        <v>325.5</v>
      </c>
    </row>
    <row r="1257" ht="15.75" customHeight="1">
      <c r="A1257" s="3">
        <v>10723.0</v>
      </c>
      <c r="B1257" s="3">
        <v>26.0</v>
      </c>
      <c r="C1257" s="2">
        <v>31.23</v>
      </c>
      <c r="D1257" s="2">
        <v>15.0</v>
      </c>
      <c r="E1257" s="2">
        <v>0.0</v>
      </c>
      <c r="F1257" s="1">
        <f t="shared" si="1"/>
        <v>468.45</v>
      </c>
    </row>
    <row r="1258" ht="15.75" customHeight="1">
      <c r="A1258" s="3">
        <v>10724.0</v>
      </c>
      <c r="B1258" s="3">
        <v>10.0</v>
      </c>
      <c r="C1258" s="2">
        <v>31.0</v>
      </c>
      <c r="D1258" s="2">
        <v>16.0</v>
      </c>
      <c r="E1258" s="2">
        <v>0.0</v>
      </c>
      <c r="F1258" s="1">
        <f t="shared" si="1"/>
        <v>496</v>
      </c>
    </row>
    <row r="1259" ht="15.75" customHeight="1">
      <c r="A1259" s="3">
        <v>10724.0</v>
      </c>
      <c r="B1259" s="3">
        <v>61.0</v>
      </c>
      <c r="C1259" s="2">
        <v>28.5</v>
      </c>
      <c r="D1259" s="2">
        <v>5.0</v>
      </c>
      <c r="E1259" s="2">
        <v>0.0</v>
      </c>
      <c r="F1259" s="1">
        <f t="shared" si="1"/>
        <v>142.5</v>
      </c>
    </row>
    <row r="1260" ht="15.75" customHeight="1">
      <c r="A1260" s="3">
        <v>10725.0</v>
      </c>
      <c r="B1260" s="3">
        <v>41.0</v>
      </c>
      <c r="C1260" s="2">
        <v>9.65</v>
      </c>
      <c r="D1260" s="2">
        <v>12.0</v>
      </c>
      <c r="E1260" s="2">
        <v>0.0</v>
      </c>
      <c r="F1260" s="1">
        <f t="shared" si="1"/>
        <v>115.8</v>
      </c>
    </row>
    <row r="1261" ht="15.75" customHeight="1">
      <c r="A1261" s="3">
        <v>10725.0</v>
      </c>
      <c r="B1261" s="3">
        <v>52.0</v>
      </c>
      <c r="C1261" s="2">
        <v>7.0</v>
      </c>
      <c r="D1261" s="2">
        <v>4.0</v>
      </c>
      <c r="E1261" s="2">
        <v>0.0</v>
      </c>
      <c r="F1261" s="1">
        <f t="shared" si="1"/>
        <v>28</v>
      </c>
    </row>
    <row r="1262" ht="15.75" customHeight="1">
      <c r="A1262" s="3">
        <v>10725.0</v>
      </c>
      <c r="B1262" s="3">
        <v>55.0</v>
      </c>
      <c r="C1262" s="2">
        <v>24.0</v>
      </c>
      <c r="D1262" s="2">
        <v>6.0</v>
      </c>
      <c r="E1262" s="2">
        <v>0.0</v>
      </c>
      <c r="F1262" s="1">
        <f t="shared" si="1"/>
        <v>144</v>
      </c>
    </row>
    <row r="1263" ht="15.75" customHeight="1">
      <c r="A1263" s="3">
        <v>10726.0</v>
      </c>
      <c r="B1263" s="3">
        <v>4.0</v>
      </c>
      <c r="C1263" s="2">
        <v>22.0</v>
      </c>
      <c r="D1263" s="2">
        <v>25.0</v>
      </c>
      <c r="E1263" s="2">
        <v>0.0</v>
      </c>
      <c r="F1263" s="1">
        <f t="shared" si="1"/>
        <v>550</v>
      </c>
    </row>
    <row r="1264" ht="15.75" customHeight="1">
      <c r="A1264" s="3">
        <v>10726.0</v>
      </c>
      <c r="B1264" s="3">
        <v>11.0</v>
      </c>
      <c r="C1264" s="2">
        <v>21.0</v>
      </c>
      <c r="D1264" s="2">
        <v>5.0</v>
      </c>
      <c r="E1264" s="2">
        <v>0.0</v>
      </c>
      <c r="F1264" s="1">
        <f t="shared" si="1"/>
        <v>105</v>
      </c>
    </row>
    <row r="1265" ht="15.75" customHeight="1">
      <c r="A1265" s="3">
        <v>10727.0</v>
      </c>
      <c r="B1265" s="3">
        <v>17.0</v>
      </c>
      <c r="C1265" s="2">
        <v>39.0</v>
      </c>
      <c r="D1265" s="2">
        <v>20.0</v>
      </c>
      <c r="E1265" s="2">
        <v>0.05</v>
      </c>
      <c r="F1265" s="1">
        <f t="shared" si="1"/>
        <v>741</v>
      </c>
    </row>
    <row r="1266" ht="15.75" customHeight="1">
      <c r="A1266" s="3">
        <v>10727.0</v>
      </c>
      <c r="B1266" s="3">
        <v>56.0</v>
      </c>
      <c r="C1266" s="2">
        <v>38.0</v>
      </c>
      <c r="D1266" s="2">
        <v>10.0</v>
      </c>
      <c r="E1266" s="2">
        <v>0.05</v>
      </c>
      <c r="F1266" s="1">
        <f t="shared" si="1"/>
        <v>361</v>
      </c>
    </row>
    <row r="1267" ht="15.75" customHeight="1">
      <c r="A1267" s="3">
        <v>10727.0</v>
      </c>
      <c r="B1267" s="3">
        <v>59.0</v>
      </c>
      <c r="C1267" s="2">
        <v>55.0</v>
      </c>
      <c r="D1267" s="2">
        <v>10.0</v>
      </c>
      <c r="E1267" s="2">
        <v>0.05</v>
      </c>
      <c r="F1267" s="1">
        <f t="shared" si="1"/>
        <v>522.5</v>
      </c>
    </row>
    <row r="1268" ht="15.75" customHeight="1">
      <c r="A1268" s="3">
        <v>10728.0</v>
      </c>
      <c r="B1268" s="3">
        <v>30.0</v>
      </c>
      <c r="C1268" s="2">
        <v>25.89</v>
      </c>
      <c r="D1268" s="2">
        <v>15.0</v>
      </c>
      <c r="E1268" s="2">
        <v>0.0</v>
      </c>
      <c r="F1268" s="1">
        <f t="shared" si="1"/>
        <v>388.35</v>
      </c>
    </row>
    <row r="1269" ht="15.75" customHeight="1">
      <c r="A1269" s="3">
        <v>10728.0</v>
      </c>
      <c r="B1269" s="3">
        <v>40.0</v>
      </c>
      <c r="C1269" s="2">
        <v>18.4</v>
      </c>
      <c r="D1269" s="2">
        <v>6.0</v>
      </c>
      <c r="E1269" s="2">
        <v>0.0</v>
      </c>
      <c r="F1269" s="1">
        <f t="shared" si="1"/>
        <v>110.4</v>
      </c>
    </row>
    <row r="1270" ht="15.75" customHeight="1">
      <c r="A1270" s="3">
        <v>10728.0</v>
      </c>
      <c r="B1270" s="3">
        <v>55.0</v>
      </c>
      <c r="C1270" s="2">
        <v>24.0</v>
      </c>
      <c r="D1270" s="2">
        <v>12.0</v>
      </c>
      <c r="E1270" s="2">
        <v>0.0</v>
      </c>
      <c r="F1270" s="1">
        <f t="shared" si="1"/>
        <v>288</v>
      </c>
    </row>
    <row r="1271" ht="15.75" customHeight="1">
      <c r="A1271" s="3">
        <v>10728.0</v>
      </c>
      <c r="B1271" s="3">
        <v>60.0</v>
      </c>
      <c r="C1271" s="2">
        <v>34.0</v>
      </c>
      <c r="D1271" s="2">
        <v>15.0</v>
      </c>
      <c r="E1271" s="2">
        <v>0.0</v>
      </c>
      <c r="F1271" s="1">
        <f t="shared" si="1"/>
        <v>510</v>
      </c>
    </row>
    <row r="1272" ht="15.75" customHeight="1">
      <c r="A1272" s="3">
        <v>10729.0</v>
      </c>
      <c r="B1272" s="3">
        <v>1.0</v>
      </c>
      <c r="C1272" s="2">
        <v>18.0</v>
      </c>
      <c r="D1272" s="2">
        <v>50.0</v>
      </c>
      <c r="E1272" s="2">
        <v>0.0</v>
      </c>
      <c r="F1272" s="1">
        <f t="shared" si="1"/>
        <v>900</v>
      </c>
    </row>
    <row r="1273" ht="15.75" customHeight="1">
      <c r="A1273" s="3">
        <v>10729.0</v>
      </c>
      <c r="B1273" s="3">
        <v>21.0</v>
      </c>
      <c r="C1273" s="2">
        <v>10.0</v>
      </c>
      <c r="D1273" s="2">
        <v>30.0</v>
      </c>
      <c r="E1273" s="2">
        <v>0.0</v>
      </c>
      <c r="F1273" s="1">
        <f t="shared" si="1"/>
        <v>300</v>
      </c>
    </row>
    <row r="1274" ht="15.75" customHeight="1">
      <c r="A1274" s="3">
        <v>10729.0</v>
      </c>
      <c r="B1274" s="3">
        <v>50.0</v>
      </c>
      <c r="C1274" s="2">
        <v>16.25</v>
      </c>
      <c r="D1274" s="2">
        <v>40.0</v>
      </c>
      <c r="E1274" s="2">
        <v>0.0</v>
      </c>
      <c r="F1274" s="1">
        <f t="shared" si="1"/>
        <v>650</v>
      </c>
    </row>
    <row r="1275" ht="15.75" customHeight="1">
      <c r="A1275" s="3">
        <v>10730.0</v>
      </c>
      <c r="B1275" s="3">
        <v>16.0</v>
      </c>
      <c r="C1275" s="2">
        <v>17.45</v>
      </c>
      <c r="D1275" s="2">
        <v>15.0</v>
      </c>
      <c r="E1275" s="2">
        <v>0.05</v>
      </c>
      <c r="F1275" s="1">
        <f t="shared" si="1"/>
        <v>248.6625</v>
      </c>
    </row>
    <row r="1276" ht="15.75" customHeight="1">
      <c r="A1276" s="3">
        <v>10730.0</v>
      </c>
      <c r="B1276" s="3">
        <v>31.0</v>
      </c>
      <c r="C1276" s="2">
        <v>12.5</v>
      </c>
      <c r="D1276" s="2">
        <v>3.0</v>
      </c>
      <c r="E1276" s="2">
        <v>0.05</v>
      </c>
      <c r="F1276" s="1">
        <f t="shared" si="1"/>
        <v>35.625</v>
      </c>
    </row>
    <row r="1277" ht="15.75" customHeight="1">
      <c r="A1277" s="3">
        <v>10730.0</v>
      </c>
      <c r="B1277" s="3">
        <v>65.0</v>
      </c>
      <c r="C1277" s="2">
        <v>21.05</v>
      </c>
      <c r="D1277" s="2">
        <v>10.0</v>
      </c>
      <c r="E1277" s="2">
        <v>0.05</v>
      </c>
      <c r="F1277" s="1">
        <f t="shared" si="1"/>
        <v>199.975</v>
      </c>
    </row>
    <row r="1278" ht="15.75" customHeight="1">
      <c r="A1278" s="3">
        <v>10731.0</v>
      </c>
      <c r="B1278" s="3">
        <v>21.0</v>
      </c>
      <c r="C1278" s="2">
        <v>10.0</v>
      </c>
      <c r="D1278" s="2">
        <v>40.0</v>
      </c>
      <c r="E1278" s="2">
        <v>0.05</v>
      </c>
      <c r="F1278" s="1">
        <f t="shared" si="1"/>
        <v>380</v>
      </c>
    </row>
    <row r="1279" ht="15.75" customHeight="1">
      <c r="A1279" s="3">
        <v>10731.0</v>
      </c>
      <c r="B1279" s="3">
        <v>51.0</v>
      </c>
      <c r="C1279" s="2">
        <v>53.0</v>
      </c>
      <c r="D1279" s="2">
        <v>30.0</v>
      </c>
      <c r="E1279" s="2">
        <v>0.05</v>
      </c>
      <c r="F1279" s="1">
        <f t="shared" si="1"/>
        <v>1510.5</v>
      </c>
    </row>
    <row r="1280" ht="15.75" customHeight="1">
      <c r="A1280" s="3">
        <v>10732.0</v>
      </c>
      <c r="B1280" s="3">
        <v>76.0</v>
      </c>
      <c r="C1280" s="2">
        <v>18.0</v>
      </c>
      <c r="D1280" s="2">
        <v>20.0</v>
      </c>
      <c r="E1280" s="2">
        <v>0.0</v>
      </c>
      <c r="F1280" s="1">
        <f t="shared" si="1"/>
        <v>360</v>
      </c>
    </row>
    <row r="1281" ht="15.75" customHeight="1">
      <c r="A1281" s="3">
        <v>10733.0</v>
      </c>
      <c r="B1281" s="3">
        <v>14.0</v>
      </c>
      <c r="C1281" s="2">
        <v>23.25</v>
      </c>
      <c r="D1281" s="2">
        <v>16.0</v>
      </c>
      <c r="E1281" s="2">
        <v>0.0</v>
      </c>
      <c r="F1281" s="1">
        <f t="shared" si="1"/>
        <v>372</v>
      </c>
    </row>
    <row r="1282" ht="15.75" customHeight="1">
      <c r="A1282" s="3">
        <v>10733.0</v>
      </c>
      <c r="B1282" s="3">
        <v>28.0</v>
      </c>
      <c r="C1282" s="2">
        <v>45.6</v>
      </c>
      <c r="D1282" s="2">
        <v>20.0</v>
      </c>
      <c r="E1282" s="2">
        <v>0.0</v>
      </c>
      <c r="F1282" s="1">
        <f t="shared" si="1"/>
        <v>912</v>
      </c>
    </row>
    <row r="1283" ht="15.75" customHeight="1">
      <c r="A1283" s="3">
        <v>10733.0</v>
      </c>
      <c r="B1283" s="3">
        <v>52.0</v>
      </c>
      <c r="C1283" s="2">
        <v>7.0</v>
      </c>
      <c r="D1283" s="2">
        <v>25.0</v>
      </c>
      <c r="E1283" s="2">
        <v>0.0</v>
      </c>
      <c r="F1283" s="1">
        <f t="shared" si="1"/>
        <v>175</v>
      </c>
    </row>
    <row r="1284" ht="15.75" customHeight="1">
      <c r="A1284" s="3">
        <v>10734.0</v>
      </c>
      <c r="B1284" s="3">
        <v>6.0</v>
      </c>
      <c r="C1284" s="2">
        <v>25.0</v>
      </c>
      <c r="D1284" s="2">
        <v>30.0</v>
      </c>
      <c r="E1284" s="2">
        <v>0.0</v>
      </c>
      <c r="F1284" s="1">
        <f t="shared" si="1"/>
        <v>750</v>
      </c>
    </row>
    <row r="1285" ht="15.75" customHeight="1">
      <c r="A1285" s="3">
        <v>10734.0</v>
      </c>
      <c r="B1285" s="3">
        <v>30.0</v>
      </c>
      <c r="C1285" s="2">
        <v>25.89</v>
      </c>
      <c r="D1285" s="2">
        <v>15.0</v>
      </c>
      <c r="E1285" s="2">
        <v>0.0</v>
      </c>
      <c r="F1285" s="1">
        <f t="shared" si="1"/>
        <v>388.35</v>
      </c>
    </row>
    <row r="1286" ht="15.75" customHeight="1">
      <c r="A1286" s="3">
        <v>10734.0</v>
      </c>
      <c r="B1286" s="3">
        <v>76.0</v>
      </c>
      <c r="C1286" s="2">
        <v>18.0</v>
      </c>
      <c r="D1286" s="2">
        <v>20.0</v>
      </c>
      <c r="E1286" s="2">
        <v>0.0</v>
      </c>
      <c r="F1286" s="1">
        <f t="shared" si="1"/>
        <v>360</v>
      </c>
    </row>
    <row r="1287" ht="15.75" customHeight="1">
      <c r="A1287" s="3">
        <v>10735.0</v>
      </c>
      <c r="B1287" s="3">
        <v>61.0</v>
      </c>
      <c r="C1287" s="2">
        <v>28.5</v>
      </c>
      <c r="D1287" s="2">
        <v>20.0</v>
      </c>
      <c r="E1287" s="2">
        <v>0.1</v>
      </c>
      <c r="F1287" s="1">
        <f t="shared" si="1"/>
        <v>513</v>
      </c>
    </row>
    <row r="1288" ht="15.75" customHeight="1">
      <c r="A1288" s="3">
        <v>10735.0</v>
      </c>
      <c r="B1288" s="3">
        <v>77.0</v>
      </c>
      <c r="C1288" s="2">
        <v>13.0</v>
      </c>
      <c r="D1288" s="2">
        <v>2.0</v>
      </c>
      <c r="E1288" s="2">
        <v>0.1</v>
      </c>
      <c r="F1288" s="1">
        <f t="shared" si="1"/>
        <v>23.4</v>
      </c>
    </row>
    <row r="1289" ht="15.75" customHeight="1">
      <c r="A1289" s="3">
        <v>10736.0</v>
      </c>
      <c r="B1289" s="3">
        <v>65.0</v>
      </c>
      <c r="C1289" s="2">
        <v>21.05</v>
      </c>
      <c r="D1289" s="2">
        <v>40.0</v>
      </c>
      <c r="E1289" s="2">
        <v>0.0</v>
      </c>
      <c r="F1289" s="1">
        <f t="shared" si="1"/>
        <v>842</v>
      </c>
    </row>
    <row r="1290" ht="15.75" customHeight="1">
      <c r="A1290" s="3">
        <v>10736.0</v>
      </c>
      <c r="B1290" s="3">
        <v>75.0</v>
      </c>
      <c r="C1290" s="2">
        <v>7.75</v>
      </c>
      <c r="D1290" s="2">
        <v>20.0</v>
      </c>
      <c r="E1290" s="2">
        <v>0.0</v>
      </c>
      <c r="F1290" s="1">
        <f t="shared" si="1"/>
        <v>155</v>
      </c>
    </row>
    <row r="1291" ht="15.75" customHeight="1">
      <c r="A1291" s="3">
        <v>10737.0</v>
      </c>
      <c r="B1291" s="3">
        <v>13.0</v>
      </c>
      <c r="C1291" s="2">
        <v>6.0</v>
      </c>
      <c r="D1291" s="2">
        <v>4.0</v>
      </c>
      <c r="E1291" s="2">
        <v>0.0</v>
      </c>
      <c r="F1291" s="1">
        <f t="shared" si="1"/>
        <v>24</v>
      </c>
    </row>
    <row r="1292" ht="15.75" customHeight="1">
      <c r="A1292" s="3">
        <v>10737.0</v>
      </c>
      <c r="B1292" s="3">
        <v>41.0</v>
      </c>
      <c r="C1292" s="2">
        <v>9.65</v>
      </c>
      <c r="D1292" s="2">
        <v>12.0</v>
      </c>
      <c r="E1292" s="2">
        <v>0.0</v>
      </c>
      <c r="F1292" s="1">
        <f t="shared" si="1"/>
        <v>115.8</v>
      </c>
    </row>
    <row r="1293" ht="15.75" customHeight="1">
      <c r="A1293" s="3">
        <v>10738.0</v>
      </c>
      <c r="B1293" s="3">
        <v>16.0</v>
      </c>
      <c r="C1293" s="2">
        <v>17.45</v>
      </c>
      <c r="D1293" s="2">
        <v>3.0</v>
      </c>
      <c r="E1293" s="2">
        <v>0.0</v>
      </c>
      <c r="F1293" s="1">
        <f t="shared" si="1"/>
        <v>52.35</v>
      </c>
    </row>
    <row r="1294" ht="15.75" customHeight="1">
      <c r="A1294" s="3">
        <v>10739.0</v>
      </c>
      <c r="B1294" s="3">
        <v>36.0</v>
      </c>
      <c r="C1294" s="2">
        <v>19.0</v>
      </c>
      <c r="D1294" s="2">
        <v>6.0</v>
      </c>
      <c r="E1294" s="2">
        <v>0.0</v>
      </c>
      <c r="F1294" s="1">
        <f t="shared" si="1"/>
        <v>114</v>
      </c>
    </row>
    <row r="1295" ht="15.75" customHeight="1">
      <c r="A1295" s="3">
        <v>10739.0</v>
      </c>
      <c r="B1295" s="3">
        <v>52.0</v>
      </c>
      <c r="C1295" s="2">
        <v>7.0</v>
      </c>
      <c r="D1295" s="2">
        <v>18.0</v>
      </c>
      <c r="E1295" s="2">
        <v>0.0</v>
      </c>
      <c r="F1295" s="1">
        <f t="shared" si="1"/>
        <v>126</v>
      </c>
    </row>
    <row r="1296" ht="15.75" customHeight="1">
      <c r="A1296" s="3">
        <v>10740.0</v>
      </c>
      <c r="B1296" s="3">
        <v>28.0</v>
      </c>
      <c r="C1296" s="2">
        <v>45.6</v>
      </c>
      <c r="D1296" s="2">
        <v>5.0</v>
      </c>
      <c r="E1296" s="2">
        <v>0.2</v>
      </c>
      <c r="F1296" s="1">
        <f t="shared" si="1"/>
        <v>182.4</v>
      </c>
    </row>
    <row r="1297" ht="15.75" customHeight="1">
      <c r="A1297" s="3">
        <v>10740.0</v>
      </c>
      <c r="B1297" s="3">
        <v>35.0</v>
      </c>
      <c r="C1297" s="2">
        <v>18.0</v>
      </c>
      <c r="D1297" s="2">
        <v>35.0</v>
      </c>
      <c r="E1297" s="2">
        <v>0.2</v>
      </c>
      <c r="F1297" s="1">
        <f t="shared" si="1"/>
        <v>504</v>
      </c>
    </row>
    <row r="1298" ht="15.75" customHeight="1">
      <c r="A1298" s="3">
        <v>10740.0</v>
      </c>
      <c r="B1298" s="3">
        <v>45.0</v>
      </c>
      <c r="C1298" s="2">
        <v>9.5</v>
      </c>
      <c r="D1298" s="2">
        <v>40.0</v>
      </c>
      <c r="E1298" s="2">
        <v>0.2</v>
      </c>
      <c r="F1298" s="1">
        <f t="shared" si="1"/>
        <v>304</v>
      </c>
    </row>
    <row r="1299" ht="15.75" customHeight="1">
      <c r="A1299" s="3">
        <v>10740.0</v>
      </c>
      <c r="B1299" s="3">
        <v>56.0</v>
      </c>
      <c r="C1299" s="2">
        <v>38.0</v>
      </c>
      <c r="D1299" s="2">
        <v>14.0</v>
      </c>
      <c r="E1299" s="2">
        <v>0.2</v>
      </c>
      <c r="F1299" s="1">
        <f t="shared" si="1"/>
        <v>425.6</v>
      </c>
    </row>
    <row r="1300" ht="15.75" customHeight="1">
      <c r="A1300" s="3">
        <v>10741.0</v>
      </c>
      <c r="B1300" s="3">
        <v>2.0</v>
      </c>
      <c r="C1300" s="2">
        <v>19.0</v>
      </c>
      <c r="D1300" s="2">
        <v>15.0</v>
      </c>
      <c r="E1300" s="2">
        <v>0.2</v>
      </c>
      <c r="F1300" s="1">
        <f t="shared" si="1"/>
        <v>228</v>
      </c>
    </row>
    <row r="1301" ht="15.75" customHeight="1">
      <c r="A1301" s="3">
        <v>10742.0</v>
      </c>
      <c r="B1301" s="3">
        <v>3.0</v>
      </c>
      <c r="C1301" s="2">
        <v>10.0</v>
      </c>
      <c r="D1301" s="2">
        <v>20.0</v>
      </c>
      <c r="E1301" s="2">
        <v>0.0</v>
      </c>
      <c r="F1301" s="1">
        <f t="shared" si="1"/>
        <v>200</v>
      </c>
    </row>
    <row r="1302" ht="15.75" customHeight="1">
      <c r="A1302" s="3">
        <v>10742.0</v>
      </c>
      <c r="B1302" s="3">
        <v>60.0</v>
      </c>
      <c r="C1302" s="2">
        <v>34.0</v>
      </c>
      <c r="D1302" s="2">
        <v>50.0</v>
      </c>
      <c r="E1302" s="2">
        <v>0.0</v>
      </c>
      <c r="F1302" s="1">
        <f t="shared" si="1"/>
        <v>1700</v>
      </c>
    </row>
    <row r="1303" ht="15.75" customHeight="1">
      <c r="A1303" s="3">
        <v>10742.0</v>
      </c>
      <c r="B1303" s="3">
        <v>72.0</v>
      </c>
      <c r="C1303" s="2">
        <v>34.8</v>
      </c>
      <c r="D1303" s="2">
        <v>35.0</v>
      </c>
      <c r="E1303" s="2">
        <v>0.0</v>
      </c>
      <c r="F1303" s="1">
        <f t="shared" si="1"/>
        <v>1218</v>
      </c>
    </row>
    <row r="1304" ht="15.75" customHeight="1">
      <c r="A1304" s="3">
        <v>10743.0</v>
      </c>
      <c r="B1304" s="3">
        <v>46.0</v>
      </c>
      <c r="C1304" s="2">
        <v>12.0</v>
      </c>
      <c r="D1304" s="2">
        <v>28.0</v>
      </c>
      <c r="E1304" s="2">
        <v>0.05</v>
      </c>
      <c r="F1304" s="1">
        <f t="shared" si="1"/>
        <v>319.2</v>
      </c>
    </row>
    <row r="1305" ht="15.75" customHeight="1">
      <c r="A1305" s="3">
        <v>10744.0</v>
      </c>
      <c r="B1305" s="3">
        <v>40.0</v>
      </c>
      <c r="C1305" s="2">
        <v>18.4</v>
      </c>
      <c r="D1305" s="2">
        <v>50.0</v>
      </c>
      <c r="E1305" s="2">
        <v>0.2</v>
      </c>
      <c r="F1305" s="1">
        <f t="shared" si="1"/>
        <v>736</v>
      </c>
    </row>
    <row r="1306" ht="15.75" customHeight="1">
      <c r="A1306" s="3">
        <v>10745.0</v>
      </c>
      <c r="B1306" s="3">
        <v>18.0</v>
      </c>
      <c r="C1306" s="2">
        <v>62.5</v>
      </c>
      <c r="D1306" s="2">
        <v>24.0</v>
      </c>
      <c r="E1306" s="2">
        <v>0.0</v>
      </c>
      <c r="F1306" s="1">
        <f t="shared" si="1"/>
        <v>1500</v>
      </c>
    </row>
    <row r="1307" ht="15.75" customHeight="1">
      <c r="A1307" s="3">
        <v>10745.0</v>
      </c>
      <c r="B1307" s="3">
        <v>44.0</v>
      </c>
      <c r="C1307" s="2">
        <v>19.45</v>
      </c>
      <c r="D1307" s="2">
        <v>16.0</v>
      </c>
      <c r="E1307" s="2">
        <v>0.0</v>
      </c>
      <c r="F1307" s="1">
        <f t="shared" si="1"/>
        <v>311.2</v>
      </c>
    </row>
    <row r="1308" ht="15.75" customHeight="1">
      <c r="A1308" s="3">
        <v>10745.0</v>
      </c>
      <c r="B1308" s="3">
        <v>59.0</v>
      </c>
      <c r="C1308" s="2">
        <v>55.0</v>
      </c>
      <c r="D1308" s="2">
        <v>45.0</v>
      </c>
      <c r="E1308" s="2">
        <v>0.0</v>
      </c>
      <c r="F1308" s="1">
        <f t="shared" si="1"/>
        <v>2475</v>
      </c>
    </row>
    <row r="1309" ht="15.75" customHeight="1">
      <c r="A1309" s="3">
        <v>10745.0</v>
      </c>
      <c r="B1309" s="3">
        <v>72.0</v>
      </c>
      <c r="C1309" s="2">
        <v>34.8</v>
      </c>
      <c r="D1309" s="2">
        <v>7.0</v>
      </c>
      <c r="E1309" s="2">
        <v>0.0</v>
      </c>
      <c r="F1309" s="1">
        <f t="shared" si="1"/>
        <v>243.6</v>
      </c>
    </row>
    <row r="1310" ht="15.75" customHeight="1">
      <c r="A1310" s="3">
        <v>10746.0</v>
      </c>
      <c r="B1310" s="3">
        <v>13.0</v>
      </c>
      <c r="C1310" s="2">
        <v>6.0</v>
      </c>
      <c r="D1310" s="2">
        <v>6.0</v>
      </c>
      <c r="E1310" s="2">
        <v>0.0</v>
      </c>
      <c r="F1310" s="1">
        <f t="shared" si="1"/>
        <v>36</v>
      </c>
    </row>
    <row r="1311" ht="15.75" customHeight="1">
      <c r="A1311" s="3">
        <v>10746.0</v>
      </c>
      <c r="B1311" s="3">
        <v>42.0</v>
      </c>
      <c r="C1311" s="2">
        <v>14.0</v>
      </c>
      <c r="D1311" s="2">
        <v>28.0</v>
      </c>
      <c r="E1311" s="2">
        <v>0.0</v>
      </c>
      <c r="F1311" s="1">
        <f t="shared" si="1"/>
        <v>392</v>
      </c>
    </row>
    <row r="1312" ht="15.75" customHeight="1">
      <c r="A1312" s="3">
        <v>10746.0</v>
      </c>
      <c r="B1312" s="3">
        <v>62.0</v>
      </c>
      <c r="C1312" s="2">
        <v>49.3</v>
      </c>
      <c r="D1312" s="2">
        <v>9.0</v>
      </c>
      <c r="E1312" s="2">
        <v>0.0</v>
      </c>
      <c r="F1312" s="1">
        <f t="shared" si="1"/>
        <v>443.7</v>
      </c>
    </row>
    <row r="1313" ht="15.75" customHeight="1">
      <c r="A1313" s="3">
        <v>10746.0</v>
      </c>
      <c r="B1313" s="3">
        <v>69.0</v>
      </c>
      <c r="C1313" s="2">
        <v>36.0</v>
      </c>
      <c r="D1313" s="2">
        <v>40.0</v>
      </c>
      <c r="E1313" s="2">
        <v>0.0</v>
      </c>
      <c r="F1313" s="1">
        <f t="shared" si="1"/>
        <v>1440</v>
      </c>
    </row>
    <row r="1314" ht="15.75" customHeight="1">
      <c r="A1314" s="3">
        <v>10747.0</v>
      </c>
      <c r="B1314" s="3">
        <v>31.0</v>
      </c>
      <c r="C1314" s="2">
        <v>12.5</v>
      </c>
      <c r="D1314" s="2">
        <v>8.0</v>
      </c>
      <c r="E1314" s="2">
        <v>0.0</v>
      </c>
      <c r="F1314" s="1">
        <f t="shared" si="1"/>
        <v>100</v>
      </c>
    </row>
    <row r="1315" ht="15.75" customHeight="1">
      <c r="A1315" s="3">
        <v>10747.0</v>
      </c>
      <c r="B1315" s="3">
        <v>41.0</v>
      </c>
      <c r="C1315" s="2">
        <v>9.65</v>
      </c>
      <c r="D1315" s="2">
        <v>35.0</v>
      </c>
      <c r="E1315" s="2">
        <v>0.0</v>
      </c>
      <c r="F1315" s="1">
        <f t="shared" si="1"/>
        <v>337.75</v>
      </c>
    </row>
    <row r="1316" ht="15.75" customHeight="1">
      <c r="A1316" s="3">
        <v>10747.0</v>
      </c>
      <c r="B1316" s="3">
        <v>63.0</v>
      </c>
      <c r="C1316" s="2">
        <v>43.9</v>
      </c>
      <c r="D1316" s="2">
        <v>9.0</v>
      </c>
      <c r="E1316" s="2">
        <v>0.0</v>
      </c>
      <c r="F1316" s="1">
        <f t="shared" si="1"/>
        <v>395.1</v>
      </c>
    </row>
    <row r="1317" ht="15.75" customHeight="1">
      <c r="A1317" s="3">
        <v>10747.0</v>
      </c>
      <c r="B1317" s="3">
        <v>69.0</v>
      </c>
      <c r="C1317" s="2">
        <v>36.0</v>
      </c>
      <c r="D1317" s="2">
        <v>30.0</v>
      </c>
      <c r="E1317" s="2">
        <v>0.0</v>
      </c>
      <c r="F1317" s="1">
        <f t="shared" si="1"/>
        <v>1080</v>
      </c>
    </row>
    <row r="1318" ht="15.75" customHeight="1">
      <c r="A1318" s="3">
        <v>10748.0</v>
      </c>
      <c r="B1318" s="3">
        <v>23.0</v>
      </c>
      <c r="C1318" s="2">
        <v>9.0</v>
      </c>
      <c r="D1318" s="2">
        <v>44.0</v>
      </c>
      <c r="E1318" s="2">
        <v>0.0</v>
      </c>
      <c r="F1318" s="1">
        <f t="shared" si="1"/>
        <v>396</v>
      </c>
    </row>
    <row r="1319" ht="15.75" customHeight="1">
      <c r="A1319" s="3">
        <v>10748.0</v>
      </c>
      <c r="B1319" s="3">
        <v>40.0</v>
      </c>
      <c r="C1319" s="2">
        <v>18.4</v>
      </c>
      <c r="D1319" s="2">
        <v>40.0</v>
      </c>
      <c r="E1319" s="2">
        <v>0.0</v>
      </c>
      <c r="F1319" s="1">
        <f t="shared" si="1"/>
        <v>736</v>
      </c>
    </row>
    <row r="1320" ht="15.75" customHeight="1">
      <c r="A1320" s="3">
        <v>10748.0</v>
      </c>
      <c r="B1320" s="3">
        <v>56.0</v>
      </c>
      <c r="C1320" s="2">
        <v>38.0</v>
      </c>
      <c r="D1320" s="2">
        <v>28.0</v>
      </c>
      <c r="E1320" s="2">
        <v>0.0</v>
      </c>
      <c r="F1320" s="1">
        <f t="shared" si="1"/>
        <v>1064</v>
      </c>
    </row>
    <row r="1321" ht="15.75" customHeight="1">
      <c r="A1321" s="3">
        <v>10749.0</v>
      </c>
      <c r="B1321" s="3">
        <v>56.0</v>
      </c>
      <c r="C1321" s="2">
        <v>38.0</v>
      </c>
      <c r="D1321" s="2">
        <v>15.0</v>
      </c>
      <c r="E1321" s="2">
        <v>0.0</v>
      </c>
      <c r="F1321" s="1">
        <f t="shared" si="1"/>
        <v>570</v>
      </c>
    </row>
    <row r="1322" ht="15.75" customHeight="1">
      <c r="A1322" s="3">
        <v>10749.0</v>
      </c>
      <c r="B1322" s="3">
        <v>59.0</v>
      </c>
      <c r="C1322" s="2">
        <v>55.0</v>
      </c>
      <c r="D1322" s="2">
        <v>6.0</v>
      </c>
      <c r="E1322" s="2">
        <v>0.0</v>
      </c>
      <c r="F1322" s="1">
        <f t="shared" si="1"/>
        <v>330</v>
      </c>
    </row>
    <row r="1323" ht="15.75" customHeight="1">
      <c r="A1323" s="3">
        <v>10749.0</v>
      </c>
      <c r="B1323" s="3">
        <v>76.0</v>
      </c>
      <c r="C1323" s="2">
        <v>18.0</v>
      </c>
      <c r="D1323" s="2">
        <v>10.0</v>
      </c>
      <c r="E1323" s="2">
        <v>0.0</v>
      </c>
      <c r="F1323" s="1">
        <f t="shared" si="1"/>
        <v>180</v>
      </c>
    </row>
    <row r="1324" ht="15.75" customHeight="1">
      <c r="A1324" s="3">
        <v>10750.0</v>
      </c>
      <c r="B1324" s="3">
        <v>14.0</v>
      </c>
      <c r="C1324" s="2">
        <v>23.25</v>
      </c>
      <c r="D1324" s="2">
        <v>5.0</v>
      </c>
      <c r="E1324" s="2">
        <v>0.15</v>
      </c>
      <c r="F1324" s="1">
        <f t="shared" si="1"/>
        <v>98.8125</v>
      </c>
    </row>
    <row r="1325" ht="15.75" customHeight="1">
      <c r="A1325" s="3">
        <v>10750.0</v>
      </c>
      <c r="B1325" s="3">
        <v>45.0</v>
      </c>
      <c r="C1325" s="2">
        <v>9.5</v>
      </c>
      <c r="D1325" s="2">
        <v>40.0</v>
      </c>
      <c r="E1325" s="2">
        <v>0.15</v>
      </c>
      <c r="F1325" s="1">
        <f t="shared" si="1"/>
        <v>323</v>
      </c>
    </row>
    <row r="1326" ht="15.75" customHeight="1">
      <c r="A1326" s="3">
        <v>10750.0</v>
      </c>
      <c r="B1326" s="3">
        <v>59.0</v>
      </c>
      <c r="C1326" s="2">
        <v>55.0</v>
      </c>
      <c r="D1326" s="2">
        <v>25.0</v>
      </c>
      <c r="E1326" s="2">
        <v>0.15</v>
      </c>
      <c r="F1326" s="1">
        <f t="shared" si="1"/>
        <v>1168.75</v>
      </c>
    </row>
    <row r="1327" ht="15.75" customHeight="1">
      <c r="A1327" s="3">
        <v>10751.0</v>
      </c>
      <c r="B1327" s="3">
        <v>26.0</v>
      </c>
      <c r="C1327" s="2">
        <v>31.23</v>
      </c>
      <c r="D1327" s="2">
        <v>12.0</v>
      </c>
      <c r="E1327" s="2">
        <v>0.1</v>
      </c>
      <c r="F1327" s="1">
        <f t="shared" si="1"/>
        <v>337.284</v>
      </c>
    </row>
    <row r="1328" ht="15.75" customHeight="1">
      <c r="A1328" s="3">
        <v>10751.0</v>
      </c>
      <c r="B1328" s="3">
        <v>30.0</v>
      </c>
      <c r="C1328" s="2">
        <v>25.89</v>
      </c>
      <c r="D1328" s="2">
        <v>30.0</v>
      </c>
      <c r="E1328" s="2">
        <v>0.0</v>
      </c>
      <c r="F1328" s="1">
        <f t="shared" si="1"/>
        <v>776.7</v>
      </c>
    </row>
    <row r="1329" ht="15.75" customHeight="1">
      <c r="A1329" s="3">
        <v>10751.0</v>
      </c>
      <c r="B1329" s="3">
        <v>50.0</v>
      </c>
      <c r="C1329" s="2">
        <v>16.25</v>
      </c>
      <c r="D1329" s="2">
        <v>20.0</v>
      </c>
      <c r="E1329" s="2">
        <v>0.1</v>
      </c>
      <c r="F1329" s="1">
        <f t="shared" si="1"/>
        <v>292.5</v>
      </c>
    </row>
    <row r="1330" ht="15.75" customHeight="1">
      <c r="A1330" s="3">
        <v>10751.0</v>
      </c>
      <c r="B1330" s="3">
        <v>73.0</v>
      </c>
      <c r="C1330" s="2">
        <v>15.0</v>
      </c>
      <c r="D1330" s="2">
        <v>15.0</v>
      </c>
      <c r="E1330" s="2">
        <v>0.0</v>
      </c>
      <c r="F1330" s="1">
        <f t="shared" si="1"/>
        <v>225</v>
      </c>
    </row>
    <row r="1331" ht="15.75" customHeight="1">
      <c r="A1331" s="3">
        <v>10752.0</v>
      </c>
      <c r="B1331" s="3">
        <v>1.0</v>
      </c>
      <c r="C1331" s="2">
        <v>18.0</v>
      </c>
      <c r="D1331" s="2">
        <v>8.0</v>
      </c>
      <c r="E1331" s="2">
        <v>0.0</v>
      </c>
      <c r="F1331" s="1">
        <f t="shared" si="1"/>
        <v>144</v>
      </c>
    </row>
    <row r="1332" ht="15.75" customHeight="1">
      <c r="A1332" s="3">
        <v>10752.0</v>
      </c>
      <c r="B1332" s="3">
        <v>69.0</v>
      </c>
      <c r="C1332" s="2">
        <v>36.0</v>
      </c>
      <c r="D1332" s="2">
        <v>3.0</v>
      </c>
      <c r="E1332" s="2">
        <v>0.0</v>
      </c>
      <c r="F1332" s="1">
        <f t="shared" si="1"/>
        <v>108</v>
      </c>
    </row>
    <row r="1333" ht="15.75" customHeight="1">
      <c r="A1333" s="3">
        <v>10753.0</v>
      </c>
      <c r="B1333" s="3">
        <v>45.0</v>
      </c>
      <c r="C1333" s="2">
        <v>9.5</v>
      </c>
      <c r="D1333" s="2">
        <v>4.0</v>
      </c>
      <c r="E1333" s="2">
        <v>0.0</v>
      </c>
      <c r="F1333" s="1">
        <f t="shared" si="1"/>
        <v>38</v>
      </c>
    </row>
    <row r="1334" ht="15.75" customHeight="1">
      <c r="A1334" s="3">
        <v>10753.0</v>
      </c>
      <c r="B1334" s="3">
        <v>74.0</v>
      </c>
      <c r="C1334" s="2">
        <v>10.0</v>
      </c>
      <c r="D1334" s="2">
        <v>5.0</v>
      </c>
      <c r="E1334" s="2">
        <v>0.0</v>
      </c>
      <c r="F1334" s="1">
        <f t="shared" si="1"/>
        <v>50</v>
      </c>
    </row>
    <row r="1335" ht="15.75" customHeight="1">
      <c r="A1335" s="3">
        <v>10754.0</v>
      </c>
      <c r="B1335" s="3">
        <v>40.0</v>
      </c>
      <c r="C1335" s="2">
        <v>18.4</v>
      </c>
      <c r="D1335" s="2">
        <v>3.0</v>
      </c>
      <c r="E1335" s="2">
        <v>0.0</v>
      </c>
      <c r="F1335" s="1">
        <f t="shared" si="1"/>
        <v>55.2</v>
      </c>
    </row>
    <row r="1336" ht="15.75" customHeight="1">
      <c r="A1336" s="3">
        <v>10755.0</v>
      </c>
      <c r="B1336" s="3">
        <v>47.0</v>
      </c>
      <c r="C1336" s="2">
        <v>9.5</v>
      </c>
      <c r="D1336" s="2">
        <v>30.0</v>
      </c>
      <c r="E1336" s="2">
        <v>0.25</v>
      </c>
      <c r="F1336" s="1">
        <f t="shared" si="1"/>
        <v>213.75</v>
      </c>
    </row>
    <row r="1337" ht="15.75" customHeight="1">
      <c r="A1337" s="3">
        <v>10755.0</v>
      </c>
      <c r="B1337" s="3">
        <v>56.0</v>
      </c>
      <c r="C1337" s="2">
        <v>38.0</v>
      </c>
      <c r="D1337" s="2">
        <v>30.0</v>
      </c>
      <c r="E1337" s="2">
        <v>0.25</v>
      </c>
      <c r="F1337" s="1">
        <f t="shared" si="1"/>
        <v>855</v>
      </c>
    </row>
    <row r="1338" ht="15.75" customHeight="1">
      <c r="A1338" s="3">
        <v>10755.0</v>
      </c>
      <c r="B1338" s="3">
        <v>57.0</v>
      </c>
      <c r="C1338" s="2">
        <v>19.5</v>
      </c>
      <c r="D1338" s="2">
        <v>14.0</v>
      </c>
      <c r="E1338" s="2">
        <v>0.25</v>
      </c>
      <c r="F1338" s="1">
        <f t="shared" si="1"/>
        <v>204.75</v>
      </c>
    </row>
    <row r="1339" ht="15.75" customHeight="1">
      <c r="A1339" s="3">
        <v>10755.0</v>
      </c>
      <c r="B1339" s="3">
        <v>69.0</v>
      </c>
      <c r="C1339" s="2">
        <v>36.0</v>
      </c>
      <c r="D1339" s="2">
        <v>25.0</v>
      </c>
      <c r="E1339" s="2">
        <v>0.25</v>
      </c>
      <c r="F1339" s="1">
        <f t="shared" si="1"/>
        <v>675</v>
      </c>
    </row>
    <row r="1340" ht="15.75" customHeight="1">
      <c r="A1340" s="3">
        <v>10756.0</v>
      </c>
      <c r="B1340" s="3">
        <v>18.0</v>
      </c>
      <c r="C1340" s="2">
        <v>62.5</v>
      </c>
      <c r="D1340" s="2">
        <v>21.0</v>
      </c>
      <c r="E1340" s="2">
        <v>0.2</v>
      </c>
      <c r="F1340" s="1">
        <f t="shared" si="1"/>
        <v>1050</v>
      </c>
    </row>
    <row r="1341" ht="15.75" customHeight="1">
      <c r="A1341" s="3">
        <v>10756.0</v>
      </c>
      <c r="B1341" s="3">
        <v>36.0</v>
      </c>
      <c r="C1341" s="2">
        <v>19.0</v>
      </c>
      <c r="D1341" s="2">
        <v>20.0</v>
      </c>
      <c r="E1341" s="2">
        <v>0.2</v>
      </c>
      <c r="F1341" s="1">
        <f t="shared" si="1"/>
        <v>304</v>
      </c>
    </row>
    <row r="1342" ht="15.75" customHeight="1">
      <c r="A1342" s="3">
        <v>10756.0</v>
      </c>
      <c r="B1342" s="3">
        <v>68.0</v>
      </c>
      <c r="C1342" s="2">
        <v>12.5</v>
      </c>
      <c r="D1342" s="2">
        <v>6.0</v>
      </c>
      <c r="E1342" s="2">
        <v>0.2</v>
      </c>
      <c r="F1342" s="1">
        <f t="shared" si="1"/>
        <v>60</v>
      </c>
    </row>
    <row r="1343" ht="15.75" customHeight="1">
      <c r="A1343" s="3">
        <v>10756.0</v>
      </c>
      <c r="B1343" s="3">
        <v>69.0</v>
      </c>
      <c r="C1343" s="2">
        <v>36.0</v>
      </c>
      <c r="D1343" s="2">
        <v>20.0</v>
      </c>
      <c r="E1343" s="2">
        <v>0.2</v>
      </c>
      <c r="F1343" s="1">
        <f t="shared" si="1"/>
        <v>576</v>
      </c>
    </row>
    <row r="1344" ht="15.75" customHeight="1">
      <c r="A1344" s="3">
        <v>10757.0</v>
      </c>
      <c r="B1344" s="3">
        <v>34.0</v>
      </c>
      <c r="C1344" s="2">
        <v>14.0</v>
      </c>
      <c r="D1344" s="2">
        <v>30.0</v>
      </c>
      <c r="E1344" s="2">
        <v>0.0</v>
      </c>
      <c r="F1344" s="1">
        <f t="shared" si="1"/>
        <v>420</v>
      </c>
    </row>
    <row r="1345" ht="15.75" customHeight="1">
      <c r="A1345" s="3">
        <v>10757.0</v>
      </c>
      <c r="B1345" s="3">
        <v>59.0</v>
      </c>
      <c r="C1345" s="2">
        <v>55.0</v>
      </c>
      <c r="D1345" s="2">
        <v>7.0</v>
      </c>
      <c r="E1345" s="2">
        <v>0.0</v>
      </c>
      <c r="F1345" s="1">
        <f t="shared" si="1"/>
        <v>385</v>
      </c>
    </row>
    <row r="1346" ht="15.75" customHeight="1">
      <c r="A1346" s="3">
        <v>10757.0</v>
      </c>
      <c r="B1346" s="3">
        <v>62.0</v>
      </c>
      <c r="C1346" s="2">
        <v>49.3</v>
      </c>
      <c r="D1346" s="2">
        <v>30.0</v>
      </c>
      <c r="E1346" s="2">
        <v>0.0</v>
      </c>
      <c r="F1346" s="1">
        <f t="shared" si="1"/>
        <v>1479</v>
      </c>
    </row>
    <row r="1347" ht="15.75" customHeight="1">
      <c r="A1347" s="3">
        <v>10757.0</v>
      </c>
      <c r="B1347" s="3">
        <v>64.0</v>
      </c>
      <c r="C1347" s="2">
        <v>33.25</v>
      </c>
      <c r="D1347" s="2">
        <v>24.0</v>
      </c>
      <c r="E1347" s="2">
        <v>0.0</v>
      </c>
      <c r="F1347" s="1">
        <f t="shared" si="1"/>
        <v>798</v>
      </c>
    </row>
    <row r="1348" ht="15.75" customHeight="1">
      <c r="A1348" s="3">
        <v>10758.0</v>
      </c>
      <c r="B1348" s="3">
        <v>26.0</v>
      </c>
      <c r="C1348" s="2">
        <v>31.23</v>
      </c>
      <c r="D1348" s="2">
        <v>20.0</v>
      </c>
      <c r="E1348" s="2">
        <v>0.0</v>
      </c>
      <c r="F1348" s="1">
        <f t="shared" si="1"/>
        <v>624.6</v>
      </c>
    </row>
    <row r="1349" ht="15.75" customHeight="1">
      <c r="A1349" s="3">
        <v>10758.0</v>
      </c>
      <c r="B1349" s="3">
        <v>52.0</v>
      </c>
      <c r="C1349" s="2">
        <v>7.0</v>
      </c>
      <c r="D1349" s="2">
        <v>60.0</v>
      </c>
      <c r="E1349" s="2">
        <v>0.0</v>
      </c>
      <c r="F1349" s="1">
        <f t="shared" si="1"/>
        <v>420</v>
      </c>
    </row>
    <row r="1350" ht="15.75" customHeight="1">
      <c r="A1350" s="3">
        <v>10758.0</v>
      </c>
      <c r="B1350" s="3">
        <v>70.0</v>
      </c>
      <c r="C1350" s="2">
        <v>15.0</v>
      </c>
      <c r="D1350" s="2">
        <v>40.0</v>
      </c>
      <c r="E1350" s="2">
        <v>0.0</v>
      </c>
      <c r="F1350" s="1">
        <f t="shared" si="1"/>
        <v>600</v>
      </c>
    </row>
    <row r="1351" ht="15.75" customHeight="1">
      <c r="A1351" s="3">
        <v>10759.0</v>
      </c>
      <c r="B1351" s="3">
        <v>32.0</v>
      </c>
      <c r="C1351" s="2">
        <v>32.0</v>
      </c>
      <c r="D1351" s="2">
        <v>10.0</v>
      </c>
      <c r="E1351" s="2">
        <v>0.0</v>
      </c>
      <c r="F1351" s="1">
        <f t="shared" si="1"/>
        <v>320</v>
      </c>
    </row>
    <row r="1352" ht="15.75" customHeight="1">
      <c r="A1352" s="3">
        <v>10760.0</v>
      </c>
      <c r="B1352" s="3">
        <v>25.0</v>
      </c>
      <c r="C1352" s="2">
        <v>14.0</v>
      </c>
      <c r="D1352" s="2">
        <v>12.0</v>
      </c>
      <c r="E1352" s="2">
        <v>0.25</v>
      </c>
      <c r="F1352" s="1">
        <f t="shared" si="1"/>
        <v>126</v>
      </c>
    </row>
    <row r="1353" ht="15.75" customHeight="1">
      <c r="A1353" s="3">
        <v>10760.0</v>
      </c>
      <c r="B1353" s="3">
        <v>27.0</v>
      </c>
      <c r="C1353" s="2">
        <v>43.9</v>
      </c>
      <c r="D1353" s="2">
        <v>40.0</v>
      </c>
      <c r="E1353" s="2">
        <v>0.0</v>
      </c>
      <c r="F1353" s="1">
        <f t="shared" si="1"/>
        <v>1756</v>
      </c>
    </row>
    <row r="1354" ht="15.75" customHeight="1">
      <c r="A1354" s="3">
        <v>10760.0</v>
      </c>
      <c r="B1354" s="3">
        <v>43.0</v>
      </c>
      <c r="C1354" s="2">
        <v>46.0</v>
      </c>
      <c r="D1354" s="2">
        <v>30.0</v>
      </c>
      <c r="E1354" s="2">
        <v>0.25</v>
      </c>
      <c r="F1354" s="1">
        <f t="shared" si="1"/>
        <v>1035</v>
      </c>
    </row>
    <row r="1355" ht="15.75" customHeight="1">
      <c r="A1355" s="3">
        <v>10761.0</v>
      </c>
      <c r="B1355" s="3">
        <v>25.0</v>
      </c>
      <c r="C1355" s="2">
        <v>14.0</v>
      </c>
      <c r="D1355" s="2">
        <v>35.0</v>
      </c>
      <c r="E1355" s="2">
        <v>0.25</v>
      </c>
      <c r="F1355" s="1">
        <f t="shared" si="1"/>
        <v>367.5</v>
      </c>
    </row>
    <row r="1356" ht="15.75" customHeight="1">
      <c r="A1356" s="3">
        <v>10761.0</v>
      </c>
      <c r="B1356" s="3">
        <v>75.0</v>
      </c>
      <c r="C1356" s="2">
        <v>7.75</v>
      </c>
      <c r="D1356" s="2">
        <v>18.0</v>
      </c>
      <c r="E1356" s="2">
        <v>0.0</v>
      </c>
      <c r="F1356" s="1">
        <f t="shared" si="1"/>
        <v>139.5</v>
      </c>
    </row>
    <row r="1357" ht="15.75" customHeight="1">
      <c r="A1357" s="3">
        <v>10762.0</v>
      </c>
      <c r="B1357" s="3">
        <v>39.0</v>
      </c>
      <c r="C1357" s="2">
        <v>18.0</v>
      </c>
      <c r="D1357" s="2">
        <v>16.0</v>
      </c>
      <c r="E1357" s="2">
        <v>0.0</v>
      </c>
      <c r="F1357" s="1">
        <f t="shared" si="1"/>
        <v>288</v>
      </c>
    </row>
    <row r="1358" ht="15.75" customHeight="1">
      <c r="A1358" s="3">
        <v>10762.0</v>
      </c>
      <c r="B1358" s="3">
        <v>47.0</v>
      </c>
      <c r="C1358" s="2">
        <v>9.5</v>
      </c>
      <c r="D1358" s="2">
        <v>30.0</v>
      </c>
      <c r="E1358" s="2">
        <v>0.0</v>
      </c>
      <c r="F1358" s="1">
        <f t="shared" si="1"/>
        <v>285</v>
      </c>
    </row>
    <row r="1359" ht="15.75" customHeight="1">
      <c r="A1359" s="3">
        <v>10762.0</v>
      </c>
      <c r="B1359" s="3">
        <v>51.0</v>
      </c>
      <c r="C1359" s="2">
        <v>53.0</v>
      </c>
      <c r="D1359" s="2">
        <v>28.0</v>
      </c>
      <c r="E1359" s="2">
        <v>0.0</v>
      </c>
      <c r="F1359" s="1">
        <f t="shared" si="1"/>
        <v>1484</v>
      </c>
    </row>
    <row r="1360" ht="15.75" customHeight="1">
      <c r="A1360" s="3">
        <v>10762.0</v>
      </c>
      <c r="B1360" s="3">
        <v>56.0</v>
      </c>
      <c r="C1360" s="2">
        <v>38.0</v>
      </c>
      <c r="D1360" s="2">
        <v>60.0</v>
      </c>
      <c r="E1360" s="2">
        <v>0.0</v>
      </c>
      <c r="F1360" s="1">
        <f t="shared" si="1"/>
        <v>2280</v>
      </c>
    </row>
    <row r="1361" ht="15.75" customHeight="1">
      <c r="A1361" s="3">
        <v>10763.0</v>
      </c>
      <c r="B1361" s="3">
        <v>21.0</v>
      </c>
      <c r="C1361" s="2">
        <v>10.0</v>
      </c>
      <c r="D1361" s="2">
        <v>40.0</v>
      </c>
      <c r="E1361" s="2">
        <v>0.0</v>
      </c>
      <c r="F1361" s="1">
        <f t="shared" si="1"/>
        <v>400</v>
      </c>
    </row>
    <row r="1362" ht="15.75" customHeight="1">
      <c r="A1362" s="3">
        <v>10763.0</v>
      </c>
      <c r="B1362" s="3">
        <v>22.0</v>
      </c>
      <c r="C1362" s="2">
        <v>21.0</v>
      </c>
      <c r="D1362" s="2">
        <v>6.0</v>
      </c>
      <c r="E1362" s="2">
        <v>0.0</v>
      </c>
      <c r="F1362" s="1">
        <f t="shared" si="1"/>
        <v>126</v>
      </c>
    </row>
    <row r="1363" ht="15.75" customHeight="1">
      <c r="A1363" s="3">
        <v>10763.0</v>
      </c>
      <c r="B1363" s="3">
        <v>24.0</v>
      </c>
      <c r="C1363" s="2">
        <v>4.5</v>
      </c>
      <c r="D1363" s="2">
        <v>20.0</v>
      </c>
      <c r="E1363" s="2">
        <v>0.0</v>
      </c>
      <c r="F1363" s="1">
        <f t="shared" si="1"/>
        <v>90</v>
      </c>
    </row>
    <row r="1364" ht="15.75" customHeight="1">
      <c r="A1364" s="3">
        <v>10764.0</v>
      </c>
      <c r="B1364" s="3">
        <v>3.0</v>
      </c>
      <c r="C1364" s="2">
        <v>10.0</v>
      </c>
      <c r="D1364" s="2">
        <v>20.0</v>
      </c>
      <c r="E1364" s="2">
        <v>0.1</v>
      </c>
      <c r="F1364" s="1">
        <f t="shared" si="1"/>
        <v>180</v>
      </c>
    </row>
    <row r="1365" ht="15.75" customHeight="1">
      <c r="A1365" s="3">
        <v>10764.0</v>
      </c>
      <c r="B1365" s="3">
        <v>39.0</v>
      </c>
      <c r="C1365" s="2">
        <v>18.0</v>
      </c>
      <c r="D1365" s="2">
        <v>130.0</v>
      </c>
      <c r="E1365" s="2">
        <v>0.1</v>
      </c>
      <c r="F1365" s="1">
        <f t="shared" si="1"/>
        <v>2106</v>
      </c>
    </row>
    <row r="1366" ht="15.75" customHeight="1">
      <c r="A1366" s="3">
        <v>10765.0</v>
      </c>
      <c r="B1366" s="3">
        <v>65.0</v>
      </c>
      <c r="C1366" s="2">
        <v>21.05</v>
      </c>
      <c r="D1366" s="2">
        <v>80.0</v>
      </c>
      <c r="E1366" s="2">
        <v>0.1</v>
      </c>
      <c r="F1366" s="1">
        <f t="shared" si="1"/>
        <v>1515.6</v>
      </c>
    </row>
    <row r="1367" ht="15.75" customHeight="1">
      <c r="A1367" s="3">
        <v>10766.0</v>
      </c>
      <c r="B1367" s="3">
        <v>2.0</v>
      </c>
      <c r="C1367" s="2">
        <v>19.0</v>
      </c>
      <c r="D1367" s="2">
        <v>40.0</v>
      </c>
      <c r="E1367" s="2">
        <v>0.0</v>
      </c>
      <c r="F1367" s="1">
        <f t="shared" si="1"/>
        <v>760</v>
      </c>
    </row>
    <row r="1368" ht="15.75" customHeight="1">
      <c r="A1368" s="3">
        <v>10766.0</v>
      </c>
      <c r="B1368" s="3">
        <v>7.0</v>
      </c>
      <c r="C1368" s="2">
        <v>30.0</v>
      </c>
      <c r="D1368" s="2">
        <v>35.0</v>
      </c>
      <c r="E1368" s="2">
        <v>0.0</v>
      </c>
      <c r="F1368" s="1">
        <f t="shared" si="1"/>
        <v>1050</v>
      </c>
    </row>
    <row r="1369" ht="15.75" customHeight="1">
      <c r="A1369" s="3">
        <v>10766.0</v>
      </c>
      <c r="B1369" s="3">
        <v>68.0</v>
      </c>
      <c r="C1369" s="2">
        <v>12.5</v>
      </c>
      <c r="D1369" s="2">
        <v>40.0</v>
      </c>
      <c r="E1369" s="2">
        <v>0.0</v>
      </c>
      <c r="F1369" s="1">
        <f t="shared" si="1"/>
        <v>500</v>
      </c>
    </row>
    <row r="1370" ht="15.75" customHeight="1">
      <c r="A1370" s="3">
        <v>10767.0</v>
      </c>
      <c r="B1370" s="3">
        <v>42.0</v>
      </c>
      <c r="C1370" s="2">
        <v>14.0</v>
      </c>
      <c r="D1370" s="2">
        <v>2.0</v>
      </c>
      <c r="E1370" s="2">
        <v>0.0</v>
      </c>
      <c r="F1370" s="1">
        <f t="shared" si="1"/>
        <v>28</v>
      </c>
    </row>
    <row r="1371" ht="15.75" customHeight="1">
      <c r="A1371" s="3">
        <v>10768.0</v>
      </c>
      <c r="B1371" s="3">
        <v>22.0</v>
      </c>
      <c r="C1371" s="2">
        <v>21.0</v>
      </c>
      <c r="D1371" s="2">
        <v>4.0</v>
      </c>
      <c r="E1371" s="2">
        <v>0.0</v>
      </c>
      <c r="F1371" s="1">
        <f t="shared" si="1"/>
        <v>84</v>
      </c>
    </row>
    <row r="1372" ht="15.75" customHeight="1">
      <c r="A1372" s="3">
        <v>10768.0</v>
      </c>
      <c r="B1372" s="3">
        <v>31.0</v>
      </c>
      <c r="C1372" s="2">
        <v>12.5</v>
      </c>
      <c r="D1372" s="2">
        <v>50.0</v>
      </c>
      <c r="E1372" s="2">
        <v>0.0</v>
      </c>
      <c r="F1372" s="1">
        <f t="shared" si="1"/>
        <v>625</v>
      </c>
    </row>
    <row r="1373" ht="15.75" customHeight="1">
      <c r="A1373" s="3">
        <v>10768.0</v>
      </c>
      <c r="B1373" s="3">
        <v>60.0</v>
      </c>
      <c r="C1373" s="2">
        <v>34.0</v>
      </c>
      <c r="D1373" s="2">
        <v>15.0</v>
      </c>
      <c r="E1373" s="2">
        <v>0.0</v>
      </c>
      <c r="F1373" s="1">
        <f t="shared" si="1"/>
        <v>510</v>
      </c>
    </row>
    <row r="1374" ht="15.75" customHeight="1">
      <c r="A1374" s="3">
        <v>10768.0</v>
      </c>
      <c r="B1374" s="3">
        <v>71.0</v>
      </c>
      <c r="C1374" s="2">
        <v>21.5</v>
      </c>
      <c r="D1374" s="2">
        <v>12.0</v>
      </c>
      <c r="E1374" s="2">
        <v>0.0</v>
      </c>
      <c r="F1374" s="1">
        <f t="shared" si="1"/>
        <v>258</v>
      </c>
    </row>
    <row r="1375" ht="15.75" customHeight="1">
      <c r="A1375" s="3">
        <v>10769.0</v>
      </c>
      <c r="B1375" s="3">
        <v>41.0</v>
      </c>
      <c r="C1375" s="2">
        <v>9.65</v>
      </c>
      <c r="D1375" s="2">
        <v>30.0</v>
      </c>
      <c r="E1375" s="2">
        <v>0.05</v>
      </c>
      <c r="F1375" s="1">
        <f t="shared" si="1"/>
        <v>275.025</v>
      </c>
    </row>
    <row r="1376" ht="15.75" customHeight="1">
      <c r="A1376" s="3">
        <v>10769.0</v>
      </c>
      <c r="B1376" s="3">
        <v>52.0</v>
      </c>
      <c r="C1376" s="2">
        <v>7.0</v>
      </c>
      <c r="D1376" s="2">
        <v>15.0</v>
      </c>
      <c r="E1376" s="2">
        <v>0.05</v>
      </c>
      <c r="F1376" s="1">
        <f t="shared" si="1"/>
        <v>99.75</v>
      </c>
    </row>
    <row r="1377" ht="15.75" customHeight="1">
      <c r="A1377" s="3">
        <v>10769.0</v>
      </c>
      <c r="B1377" s="3">
        <v>61.0</v>
      </c>
      <c r="C1377" s="2">
        <v>28.5</v>
      </c>
      <c r="D1377" s="2">
        <v>20.0</v>
      </c>
      <c r="E1377" s="2">
        <v>0.0</v>
      </c>
      <c r="F1377" s="1">
        <f t="shared" si="1"/>
        <v>570</v>
      </c>
    </row>
    <row r="1378" ht="15.75" customHeight="1">
      <c r="A1378" s="3">
        <v>10769.0</v>
      </c>
      <c r="B1378" s="3">
        <v>62.0</v>
      </c>
      <c r="C1378" s="2">
        <v>49.3</v>
      </c>
      <c r="D1378" s="2">
        <v>15.0</v>
      </c>
      <c r="E1378" s="2">
        <v>0.0</v>
      </c>
      <c r="F1378" s="1">
        <f t="shared" si="1"/>
        <v>739.5</v>
      </c>
    </row>
    <row r="1379" ht="15.75" customHeight="1">
      <c r="A1379" s="3">
        <v>10770.0</v>
      </c>
      <c r="B1379" s="3">
        <v>11.0</v>
      </c>
      <c r="C1379" s="2">
        <v>21.0</v>
      </c>
      <c r="D1379" s="2">
        <v>15.0</v>
      </c>
      <c r="E1379" s="2">
        <v>0.25</v>
      </c>
      <c r="F1379" s="1">
        <f t="shared" si="1"/>
        <v>236.25</v>
      </c>
    </row>
    <row r="1380" ht="15.75" customHeight="1">
      <c r="A1380" s="3">
        <v>10771.0</v>
      </c>
      <c r="B1380" s="3">
        <v>71.0</v>
      </c>
      <c r="C1380" s="2">
        <v>21.5</v>
      </c>
      <c r="D1380" s="2">
        <v>16.0</v>
      </c>
      <c r="E1380" s="2">
        <v>0.0</v>
      </c>
      <c r="F1380" s="1">
        <f t="shared" si="1"/>
        <v>344</v>
      </c>
    </row>
    <row r="1381" ht="15.75" customHeight="1">
      <c r="A1381" s="3">
        <v>10772.0</v>
      </c>
      <c r="B1381" s="3">
        <v>29.0</v>
      </c>
      <c r="C1381" s="2">
        <v>123.79</v>
      </c>
      <c r="D1381" s="2">
        <v>18.0</v>
      </c>
      <c r="E1381" s="2">
        <v>0.0</v>
      </c>
      <c r="F1381" s="1">
        <f t="shared" si="1"/>
        <v>2228.22</v>
      </c>
    </row>
    <row r="1382" ht="15.75" customHeight="1">
      <c r="A1382" s="3">
        <v>10772.0</v>
      </c>
      <c r="B1382" s="3">
        <v>59.0</v>
      </c>
      <c r="C1382" s="2">
        <v>55.0</v>
      </c>
      <c r="D1382" s="2">
        <v>25.0</v>
      </c>
      <c r="E1382" s="2">
        <v>0.0</v>
      </c>
      <c r="F1382" s="1">
        <f t="shared" si="1"/>
        <v>1375</v>
      </c>
    </row>
    <row r="1383" ht="15.75" customHeight="1">
      <c r="A1383" s="3">
        <v>10773.0</v>
      </c>
      <c r="B1383" s="3">
        <v>17.0</v>
      </c>
      <c r="C1383" s="2">
        <v>39.0</v>
      </c>
      <c r="D1383" s="2">
        <v>33.0</v>
      </c>
      <c r="E1383" s="2">
        <v>0.0</v>
      </c>
      <c r="F1383" s="1">
        <f t="shared" si="1"/>
        <v>1287</v>
      </c>
    </row>
    <row r="1384" ht="15.75" customHeight="1">
      <c r="A1384" s="3">
        <v>10773.0</v>
      </c>
      <c r="B1384" s="3">
        <v>31.0</v>
      </c>
      <c r="C1384" s="2">
        <v>12.5</v>
      </c>
      <c r="D1384" s="2">
        <v>70.0</v>
      </c>
      <c r="E1384" s="2">
        <v>0.2</v>
      </c>
      <c r="F1384" s="1">
        <f t="shared" si="1"/>
        <v>700</v>
      </c>
    </row>
    <row r="1385" ht="15.75" customHeight="1">
      <c r="A1385" s="3">
        <v>10773.0</v>
      </c>
      <c r="B1385" s="3">
        <v>75.0</v>
      </c>
      <c r="C1385" s="2">
        <v>7.75</v>
      </c>
      <c r="D1385" s="2">
        <v>7.0</v>
      </c>
      <c r="E1385" s="2">
        <v>0.2</v>
      </c>
      <c r="F1385" s="1">
        <f t="shared" si="1"/>
        <v>43.4</v>
      </c>
    </row>
    <row r="1386" ht="15.75" customHeight="1">
      <c r="A1386" s="3">
        <v>10774.0</v>
      </c>
      <c r="B1386" s="3">
        <v>31.0</v>
      </c>
      <c r="C1386" s="2">
        <v>12.5</v>
      </c>
      <c r="D1386" s="2">
        <v>2.0</v>
      </c>
      <c r="E1386" s="2">
        <v>0.25</v>
      </c>
      <c r="F1386" s="1">
        <f t="shared" si="1"/>
        <v>18.75</v>
      </c>
    </row>
    <row r="1387" ht="15.75" customHeight="1">
      <c r="A1387" s="3">
        <v>10774.0</v>
      </c>
      <c r="B1387" s="3">
        <v>66.0</v>
      </c>
      <c r="C1387" s="2">
        <v>17.0</v>
      </c>
      <c r="D1387" s="2">
        <v>50.0</v>
      </c>
      <c r="E1387" s="2">
        <v>0.0</v>
      </c>
      <c r="F1387" s="1">
        <f t="shared" si="1"/>
        <v>850</v>
      </c>
    </row>
    <row r="1388" ht="15.75" customHeight="1">
      <c r="A1388" s="3">
        <v>10775.0</v>
      </c>
      <c r="B1388" s="3">
        <v>10.0</v>
      </c>
      <c r="C1388" s="2">
        <v>31.0</v>
      </c>
      <c r="D1388" s="2">
        <v>6.0</v>
      </c>
      <c r="E1388" s="2">
        <v>0.0</v>
      </c>
      <c r="F1388" s="1">
        <f t="shared" si="1"/>
        <v>186</v>
      </c>
    </row>
    <row r="1389" ht="15.75" customHeight="1">
      <c r="A1389" s="3">
        <v>10775.0</v>
      </c>
      <c r="B1389" s="3">
        <v>67.0</v>
      </c>
      <c r="C1389" s="2">
        <v>14.0</v>
      </c>
      <c r="D1389" s="2">
        <v>3.0</v>
      </c>
      <c r="E1389" s="2">
        <v>0.0</v>
      </c>
      <c r="F1389" s="1">
        <f t="shared" si="1"/>
        <v>42</v>
      </c>
    </row>
    <row r="1390" ht="15.75" customHeight="1">
      <c r="A1390" s="3">
        <v>10776.0</v>
      </c>
      <c r="B1390" s="3">
        <v>31.0</v>
      </c>
      <c r="C1390" s="2">
        <v>12.5</v>
      </c>
      <c r="D1390" s="2">
        <v>16.0</v>
      </c>
      <c r="E1390" s="2">
        <v>0.05</v>
      </c>
      <c r="F1390" s="1">
        <f t="shared" si="1"/>
        <v>190</v>
      </c>
    </row>
    <row r="1391" ht="15.75" customHeight="1">
      <c r="A1391" s="3">
        <v>10776.0</v>
      </c>
      <c r="B1391" s="3">
        <v>42.0</v>
      </c>
      <c r="C1391" s="2">
        <v>14.0</v>
      </c>
      <c r="D1391" s="2">
        <v>12.0</v>
      </c>
      <c r="E1391" s="2">
        <v>0.05</v>
      </c>
      <c r="F1391" s="1">
        <f t="shared" si="1"/>
        <v>159.6</v>
      </c>
    </row>
    <row r="1392" ht="15.75" customHeight="1">
      <c r="A1392" s="3">
        <v>10776.0</v>
      </c>
      <c r="B1392" s="3">
        <v>45.0</v>
      </c>
      <c r="C1392" s="2">
        <v>9.5</v>
      </c>
      <c r="D1392" s="2">
        <v>27.0</v>
      </c>
      <c r="E1392" s="2">
        <v>0.05</v>
      </c>
      <c r="F1392" s="1">
        <f t="shared" si="1"/>
        <v>243.675</v>
      </c>
    </row>
    <row r="1393" ht="15.75" customHeight="1">
      <c r="A1393" s="3">
        <v>10776.0</v>
      </c>
      <c r="B1393" s="3">
        <v>51.0</v>
      </c>
      <c r="C1393" s="2">
        <v>53.0</v>
      </c>
      <c r="D1393" s="2">
        <v>120.0</v>
      </c>
      <c r="E1393" s="2">
        <v>0.05</v>
      </c>
      <c r="F1393" s="1">
        <f t="shared" si="1"/>
        <v>6042</v>
      </c>
    </row>
    <row r="1394" ht="15.75" customHeight="1">
      <c r="A1394" s="3">
        <v>10777.0</v>
      </c>
      <c r="B1394" s="3">
        <v>42.0</v>
      </c>
      <c r="C1394" s="2">
        <v>14.0</v>
      </c>
      <c r="D1394" s="2">
        <v>20.0</v>
      </c>
      <c r="E1394" s="2">
        <v>0.2</v>
      </c>
      <c r="F1394" s="1">
        <f t="shared" si="1"/>
        <v>224</v>
      </c>
    </row>
    <row r="1395" ht="15.75" customHeight="1">
      <c r="A1395" s="3">
        <v>10778.0</v>
      </c>
      <c r="B1395" s="3">
        <v>41.0</v>
      </c>
      <c r="C1395" s="2">
        <v>9.65</v>
      </c>
      <c r="D1395" s="2">
        <v>10.0</v>
      </c>
      <c r="E1395" s="2">
        <v>0.0</v>
      </c>
      <c r="F1395" s="1">
        <f t="shared" si="1"/>
        <v>96.5</v>
      </c>
    </row>
    <row r="1396" ht="15.75" customHeight="1">
      <c r="A1396" s="3">
        <v>10779.0</v>
      </c>
      <c r="B1396" s="3">
        <v>16.0</v>
      </c>
      <c r="C1396" s="2">
        <v>17.45</v>
      </c>
      <c r="D1396" s="2">
        <v>20.0</v>
      </c>
      <c r="E1396" s="2">
        <v>0.0</v>
      </c>
      <c r="F1396" s="1">
        <f t="shared" si="1"/>
        <v>349</v>
      </c>
    </row>
    <row r="1397" ht="15.75" customHeight="1">
      <c r="A1397" s="3">
        <v>10779.0</v>
      </c>
      <c r="B1397" s="3">
        <v>62.0</v>
      </c>
      <c r="C1397" s="2">
        <v>49.3</v>
      </c>
      <c r="D1397" s="2">
        <v>20.0</v>
      </c>
      <c r="E1397" s="2">
        <v>0.0</v>
      </c>
      <c r="F1397" s="1">
        <f t="shared" si="1"/>
        <v>986</v>
      </c>
    </row>
    <row r="1398" ht="15.75" customHeight="1">
      <c r="A1398" s="3">
        <v>10780.0</v>
      </c>
      <c r="B1398" s="3">
        <v>70.0</v>
      </c>
      <c r="C1398" s="2">
        <v>15.0</v>
      </c>
      <c r="D1398" s="2">
        <v>35.0</v>
      </c>
      <c r="E1398" s="2">
        <v>0.0</v>
      </c>
      <c r="F1398" s="1">
        <f t="shared" si="1"/>
        <v>525</v>
      </c>
    </row>
    <row r="1399" ht="15.75" customHeight="1">
      <c r="A1399" s="3">
        <v>10780.0</v>
      </c>
      <c r="B1399" s="3">
        <v>77.0</v>
      </c>
      <c r="C1399" s="2">
        <v>13.0</v>
      </c>
      <c r="D1399" s="2">
        <v>15.0</v>
      </c>
      <c r="E1399" s="2">
        <v>0.0</v>
      </c>
      <c r="F1399" s="1">
        <f t="shared" si="1"/>
        <v>195</v>
      </c>
    </row>
    <row r="1400" ht="15.75" customHeight="1">
      <c r="A1400" s="3">
        <v>10781.0</v>
      </c>
      <c r="B1400" s="3">
        <v>54.0</v>
      </c>
      <c r="C1400" s="2">
        <v>7.45</v>
      </c>
      <c r="D1400" s="2">
        <v>3.0</v>
      </c>
      <c r="E1400" s="2">
        <v>0.2</v>
      </c>
      <c r="F1400" s="1">
        <f t="shared" si="1"/>
        <v>17.88</v>
      </c>
    </row>
    <row r="1401" ht="15.75" customHeight="1">
      <c r="A1401" s="3">
        <v>10781.0</v>
      </c>
      <c r="B1401" s="3">
        <v>56.0</v>
      </c>
      <c r="C1401" s="2">
        <v>38.0</v>
      </c>
      <c r="D1401" s="2">
        <v>20.0</v>
      </c>
      <c r="E1401" s="2">
        <v>0.2</v>
      </c>
      <c r="F1401" s="1">
        <f t="shared" si="1"/>
        <v>608</v>
      </c>
    </row>
    <row r="1402" ht="15.75" customHeight="1">
      <c r="A1402" s="3">
        <v>10781.0</v>
      </c>
      <c r="B1402" s="3">
        <v>74.0</v>
      </c>
      <c r="C1402" s="2">
        <v>10.0</v>
      </c>
      <c r="D1402" s="2">
        <v>35.0</v>
      </c>
      <c r="E1402" s="2">
        <v>0.0</v>
      </c>
      <c r="F1402" s="1">
        <f t="shared" si="1"/>
        <v>350</v>
      </c>
    </row>
    <row r="1403" ht="15.75" customHeight="1">
      <c r="A1403" s="3">
        <v>10782.0</v>
      </c>
      <c r="B1403" s="3">
        <v>31.0</v>
      </c>
      <c r="C1403" s="2">
        <v>12.5</v>
      </c>
      <c r="D1403" s="2">
        <v>1.0</v>
      </c>
      <c r="E1403" s="2">
        <v>0.0</v>
      </c>
      <c r="F1403" s="1">
        <f t="shared" si="1"/>
        <v>12.5</v>
      </c>
    </row>
    <row r="1404" ht="15.75" customHeight="1">
      <c r="A1404" s="3">
        <v>10783.0</v>
      </c>
      <c r="B1404" s="3">
        <v>31.0</v>
      </c>
      <c r="C1404" s="2">
        <v>12.5</v>
      </c>
      <c r="D1404" s="2">
        <v>10.0</v>
      </c>
      <c r="E1404" s="2">
        <v>0.0</v>
      </c>
      <c r="F1404" s="1">
        <f t="shared" si="1"/>
        <v>125</v>
      </c>
    </row>
    <row r="1405" ht="15.75" customHeight="1">
      <c r="A1405" s="3">
        <v>10783.0</v>
      </c>
      <c r="B1405" s="3">
        <v>38.0</v>
      </c>
      <c r="C1405" s="2">
        <v>263.5</v>
      </c>
      <c r="D1405" s="2">
        <v>5.0</v>
      </c>
      <c r="E1405" s="2">
        <v>0.0</v>
      </c>
      <c r="F1405" s="1">
        <f t="shared" si="1"/>
        <v>1317.5</v>
      </c>
    </row>
    <row r="1406" ht="15.75" customHeight="1">
      <c r="A1406" s="3">
        <v>10784.0</v>
      </c>
      <c r="B1406" s="3">
        <v>36.0</v>
      </c>
      <c r="C1406" s="2">
        <v>19.0</v>
      </c>
      <c r="D1406" s="2">
        <v>30.0</v>
      </c>
      <c r="E1406" s="2">
        <v>0.0</v>
      </c>
      <c r="F1406" s="1">
        <f t="shared" si="1"/>
        <v>570</v>
      </c>
    </row>
    <row r="1407" ht="15.75" customHeight="1">
      <c r="A1407" s="3">
        <v>10784.0</v>
      </c>
      <c r="B1407" s="3">
        <v>39.0</v>
      </c>
      <c r="C1407" s="2">
        <v>18.0</v>
      </c>
      <c r="D1407" s="2">
        <v>2.0</v>
      </c>
      <c r="E1407" s="2">
        <v>0.15</v>
      </c>
      <c r="F1407" s="1">
        <f t="shared" si="1"/>
        <v>30.6</v>
      </c>
    </row>
    <row r="1408" ht="15.75" customHeight="1">
      <c r="A1408" s="3">
        <v>10784.0</v>
      </c>
      <c r="B1408" s="3">
        <v>72.0</v>
      </c>
      <c r="C1408" s="2">
        <v>34.8</v>
      </c>
      <c r="D1408" s="2">
        <v>30.0</v>
      </c>
      <c r="E1408" s="2">
        <v>0.15</v>
      </c>
      <c r="F1408" s="1">
        <f t="shared" si="1"/>
        <v>887.4</v>
      </c>
    </row>
    <row r="1409" ht="15.75" customHeight="1">
      <c r="A1409" s="3">
        <v>10785.0</v>
      </c>
      <c r="B1409" s="3">
        <v>10.0</v>
      </c>
      <c r="C1409" s="2">
        <v>31.0</v>
      </c>
      <c r="D1409" s="2">
        <v>10.0</v>
      </c>
      <c r="E1409" s="2">
        <v>0.0</v>
      </c>
      <c r="F1409" s="1">
        <f t="shared" si="1"/>
        <v>310</v>
      </c>
    </row>
    <row r="1410" ht="15.75" customHeight="1">
      <c r="A1410" s="3">
        <v>10785.0</v>
      </c>
      <c r="B1410" s="3">
        <v>75.0</v>
      </c>
      <c r="C1410" s="2">
        <v>7.75</v>
      </c>
      <c r="D1410" s="2">
        <v>10.0</v>
      </c>
      <c r="E1410" s="2">
        <v>0.0</v>
      </c>
      <c r="F1410" s="1">
        <f t="shared" si="1"/>
        <v>77.5</v>
      </c>
    </row>
    <row r="1411" ht="15.75" customHeight="1">
      <c r="A1411" s="3">
        <v>10786.0</v>
      </c>
      <c r="B1411" s="3">
        <v>8.0</v>
      </c>
      <c r="C1411" s="2">
        <v>40.0</v>
      </c>
      <c r="D1411" s="2">
        <v>30.0</v>
      </c>
      <c r="E1411" s="2">
        <v>0.2</v>
      </c>
      <c r="F1411" s="1">
        <f t="shared" si="1"/>
        <v>960</v>
      </c>
    </row>
    <row r="1412" ht="15.75" customHeight="1">
      <c r="A1412" s="3">
        <v>10786.0</v>
      </c>
      <c r="B1412" s="3">
        <v>30.0</v>
      </c>
      <c r="C1412" s="2">
        <v>25.89</v>
      </c>
      <c r="D1412" s="2">
        <v>15.0</v>
      </c>
      <c r="E1412" s="2">
        <v>0.2</v>
      </c>
      <c r="F1412" s="1">
        <f t="shared" si="1"/>
        <v>310.68</v>
      </c>
    </row>
    <row r="1413" ht="15.75" customHeight="1">
      <c r="A1413" s="3">
        <v>10786.0</v>
      </c>
      <c r="B1413" s="3">
        <v>75.0</v>
      </c>
      <c r="C1413" s="2">
        <v>7.75</v>
      </c>
      <c r="D1413" s="2">
        <v>42.0</v>
      </c>
      <c r="E1413" s="2">
        <v>0.2</v>
      </c>
      <c r="F1413" s="1">
        <f t="shared" si="1"/>
        <v>260.4</v>
      </c>
    </row>
    <row r="1414" ht="15.75" customHeight="1">
      <c r="A1414" s="3">
        <v>10787.0</v>
      </c>
      <c r="B1414" s="3">
        <v>2.0</v>
      </c>
      <c r="C1414" s="2">
        <v>19.0</v>
      </c>
      <c r="D1414" s="2">
        <v>15.0</v>
      </c>
      <c r="E1414" s="2">
        <v>0.05</v>
      </c>
      <c r="F1414" s="1">
        <f t="shared" si="1"/>
        <v>270.75</v>
      </c>
    </row>
    <row r="1415" ht="15.75" customHeight="1">
      <c r="A1415" s="3">
        <v>10787.0</v>
      </c>
      <c r="B1415" s="3">
        <v>29.0</v>
      </c>
      <c r="C1415" s="2">
        <v>123.79</v>
      </c>
      <c r="D1415" s="2">
        <v>20.0</v>
      </c>
      <c r="E1415" s="2">
        <v>0.05</v>
      </c>
      <c r="F1415" s="1">
        <f t="shared" si="1"/>
        <v>2352.01</v>
      </c>
    </row>
    <row r="1416" ht="15.75" customHeight="1">
      <c r="A1416" s="3">
        <v>10788.0</v>
      </c>
      <c r="B1416" s="3">
        <v>19.0</v>
      </c>
      <c r="C1416" s="2">
        <v>9.2</v>
      </c>
      <c r="D1416" s="2">
        <v>50.0</v>
      </c>
      <c r="E1416" s="2">
        <v>0.05</v>
      </c>
      <c r="F1416" s="1">
        <f t="shared" si="1"/>
        <v>437</v>
      </c>
    </row>
    <row r="1417" ht="15.75" customHeight="1">
      <c r="A1417" s="3">
        <v>10788.0</v>
      </c>
      <c r="B1417" s="3">
        <v>75.0</v>
      </c>
      <c r="C1417" s="2">
        <v>7.75</v>
      </c>
      <c r="D1417" s="2">
        <v>40.0</v>
      </c>
      <c r="E1417" s="2">
        <v>0.05</v>
      </c>
      <c r="F1417" s="1">
        <f t="shared" si="1"/>
        <v>294.5</v>
      </c>
    </row>
    <row r="1418" ht="15.75" customHeight="1">
      <c r="A1418" s="3">
        <v>10789.0</v>
      </c>
      <c r="B1418" s="3">
        <v>18.0</v>
      </c>
      <c r="C1418" s="2">
        <v>62.5</v>
      </c>
      <c r="D1418" s="2">
        <v>30.0</v>
      </c>
      <c r="E1418" s="2">
        <v>0.0</v>
      </c>
      <c r="F1418" s="1">
        <f t="shared" si="1"/>
        <v>1875</v>
      </c>
    </row>
    <row r="1419" ht="15.75" customHeight="1">
      <c r="A1419" s="3">
        <v>10789.0</v>
      </c>
      <c r="B1419" s="3">
        <v>35.0</v>
      </c>
      <c r="C1419" s="2">
        <v>18.0</v>
      </c>
      <c r="D1419" s="2">
        <v>15.0</v>
      </c>
      <c r="E1419" s="2">
        <v>0.0</v>
      </c>
      <c r="F1419" s="1">
        <f t="shared" si="1"/>
        <v>270</v>
      </c>
    </row>
    <row r="1420" ht="15.75" customHeight="1">
      <c r="A1420" s="3">
        <v>10789.0</v>
      </c>
      <c r="B1420" s="3">
        <v>63.0</v>
      </c>
      <c r="C1420" s="2">
        <v>43.9</v>
      </c>
      <c r="D1420" s="2">
        <v>30.0</v>
      </c>
      <c r="E1420" s="2">
        <v>0.0</v>
      </c>
      <c r="F1420" s="1">
        <f t="shared" si="1"/>
        <v>1317</v>
      </c>
    </row>
    <row r="1421" ht="15.75" customHeight="1">
      <c r="A1421" s="3">
        <v>10789.0</v>
      </c>
      <c r="B1421" s="3">
        <v>68.0</v>
      </c>
      <c r="C1421" s="2">
        <v>12.5</v>
      </c>
      <c r="D1421" s="2">
        <v>18.0</v>
      </c>
      <c r="E1421" s="2">
        <v>0.0</v>
      </c>
      <c r="F1421" s="1">
        <f t="shared" si="1"/>
        <v>225</v>
      </c>
    </row>
    <row r="1422" ht="15.75" customHeight="1">
      <c r="A1422" s="3">
        <v>10790.0</v>
      </c>
      <c r="B1422" s="3">
        <v>7.0</v>
      </c>
      <c r="C1422" s="2">
        <v>30.0</v>
      </c>
      <c r="D1422" s="2">
        <v>3.0</v>
      </c>
      <c r="E1422" s="2">
        <v>0.15</v>
      </c>
      <c r="F1422" s="1">
        <f t="shared" si="1"/>
        <v>76.5</v>
      </c>
    </row>
    <row r="1423" ht="15.75" customHeight="1">
      <c r="A1423" s="3">
        <v>10790.0</v>
      </c>
      <c r="B1423" s="3">
        <v>56.0</v>
      </c>
      <c r="C1423" s="2">
        <v>38.0</v>
      </c>
      <c r="D1423" s="2">
        <v>20.0</v>
      </c>
      <c r="E1423" s="2">
        <v>0.15</v>
      </c>
      <c r="F1423" s="1">
        <f t="shared" si="1"/>
        <v>646</v>
      </c>
    </row>
    <row r="1424" ht="15.75" customHeight="1">
      <c r="A1424" s="3">
        <v>10791.0</v>
      </c>
      <c r="B1424" s="3">
        <v>29.0</v>
      </c>
      <c r="C1424" s="2">
        <v>123.79</v>
      </c>
      <c r="D1424" s="2">
        <v>14.0</v>
      </c>
      <c r="E1424" s="2">
        <v>0.05</v>
      </c>
      <c r="F1424" s="1">
        <f t="shared" si="1"/>
        <v>1646.407</v>
      </c>
    </row>
    <row r="1425" ht="15.75" customHeight="1">
      <c r="A1425" s="3">
        <v>10791.0</v>
      </c>
      <c r="B1425" s="3">
        <v>41.0</v>
      </c>
      <c r="C1425" s="2">
        <v>9.65</v>
      </c>
      <c r="D1425" s="2">
        <v>20.0</v>
      </c>
      <c r="E1425" s="2">
        <v>0.05</v>
      </c>
      <c r="F1425" s="1">
        <f t="shared" si="1"/>
        <v>183.35</v>
      </c>
    </row>
    <row r="1426" ht="15.75" customHeight="1">
      <c r="A1426" s="3">
        <v>10792.0</v>
      </c>
      <c r="B1426" s="3">
        <v>2.0</v>
      </c>
      <c r="C1426" s="2">
        <v>19.0</v>
      </c>
      <c r="D1426" s="2">
        <v>10.0</v>
      </c>
      <c r="E1426" s="2">
        <v>0.0</v>
      </c>
      <c r="F1426" s="1">
        <f t="shared" si="1"/>
        <v>190</v>
      </c>
    </row>
    <row r="1427" ht="15.75" customHeight="1">
      <c r="A1427" s="3">
        <v>10792.0</v>
      </c>
      <c r="B1427" s="3">
        <v>54.0</v>
      </c>
      <c r="C1427" s="2">
        <v>7.45</v>
      </c>
      <c r="D1427" s="2">
        <v>3.0</v>
      </c>
      <c r="E1427" s="2">
        <v>0.0</v>
      </c>
      <c r="F1427" s="1">
        <f t="shared" si="1"/>
        <v>22.35</v>
      </c>
    </row>
    <row r="1428" ht="15.75" customHeight="1">
      <c r="A1428" s="3">
        <v>10792.0</v>
      </c>
      <c r="B1428" s="3">
        <v>68.0</v>
      </c>
      <c r="C1428" s="2">
        <v>12.5</v>
      </c>
      <c r="D1428" s="2">
        <v>15.0</v>
      </c>
      <c r="E1428" s="2">
        <v>0.0</v>
      </c>
      <c r="F1428" s="1">
        <f t="shared" si="1"/>
        <v>187.5</v>
      </c>
    </row>
    <row r="1429" ht="15.75" customHeight="1">
      <c r="A1429" s="3">
        <v>10793.0</v>
      </c>
      <c r="B1429" s="3">
        <v>41.0</v>
      </c>
      <c r="C1429" s="2">
        <v>9.65</v>
      </c>
      <c r="D1429" s="2">
        <v>14.0</v>
      </c>
      <c r="E1429" s="2">
        <v>0.0</v>
      </c>
      <c r="F1429" s="1">
        <f t="shared" si="1"/>
        <v>135.1</v>
      </c>
    </row>
    <row r="1430" ht="15.75" customHeight="1">
      <c r="A1430" s="3">
        <v>10793.0</v>
      </c>
      <c r="B1430" s="3">
        <v>52.0</v>
      </c>
      <c r="C1430" s="2">
        <v>7.0</v>
      </c>
      <c r="D1430" s="2">
        <v>8.0</v>
      </c>
      <c r="E1430" s="2">
        <v>0.0</v>
      </c>
      <c r="F1430" s="1">
        <f t="shared" si="1"/>
        <v>56</v>
      </c>
    </row>
    <row r="1431" ht="15.75" customHeight="1">
      <c r="A1431" s="3">
        <v>10794.0</v>
      </c>
      <c r="B1431" s="3">
        <v>14.0</v>
      </c>
      <c r="C1431" s="2">
        <v>23.25</v>
      </c>
      <c r="D1431" s="2">
        <v>15.0</v>
      </c>
      <c r="E1431" s="2">
        <v>0.2</v>
      </c>
      <c r="F1431" s="1">
        <f t="shared" si="1"/>
        <v>279</v>
      </c>
    </row>
    <row r="1432" ht="15.75" customHeight="1">
      <c r="A1432" s="3">
        <v>10794.0</v>
      </c>
      <c r="B1432" s="3">
        <v>54.0</v>
      </c>
      <c r="C1432" s="2">
        <v>7.45</v>
      </c>
      <c r="D1432" s="2">
        <v>6.0</v>
      </c>
      <c r="E1432" s="2">
        <v>0.2</v>
      </c>
      <c r="F1432" s="1">
        <f t="shared" si="1"/>
        <v>35.76</v>
      </c>
    </row>
    <row r="1433" ht="15.75" customHeight="1">
      <c r="A1433" s="3">
        <v>10795.0</v>
      </c>
      <c r="B1433" s="3">
        <v>16.0</v>
      </c>
      <c r="C1433" s="2">
        <v>17.45</v>
      </c>
      <c r="D1433" s="2">
        <v>65.0</v>
      </c>
      <c r="E1433" s="2">
        <v>0.0</v>
      </c>
      <c r="F1433" s="1">
        <f t="shared" si="1"/>
        <v>1134.25</v>
      </c>
    </row>
    <row r="1434" ht="15.75" customHeight="1">
      <c r="A1434" s="3">
        <v>10795.0</v>
      </c>
      <c r="B1434" s="3">
        <v>17.0</v>
      </c>
      <c r="C1434" s="2">
        <v>39.0</v>
      </c>
      <c r="D1434" s="2">
        <v>35.0</v>
      </c>
      <c r="E1434" s="2">
        <v>0.25</v>
      </c>
      <c r="F1434" s="1">
        <f t="shared" si="1"/>
        <v>1023.75</v>
      </c>
    </row>
    <row r="1435" ht="15.75" customHeight="1">
      <c r="A1435" s="3">
        <v>10796.0</v>
      </c>
      <c r="B1435" s="3">
        <v>26.0</v>
      </c>
      <c r="C1435" s="2">
        <v>31.23</v>
      </c>
      <c r="D1435" s="2">
        <v>21.0</v>
      </c>
      <c r="E1435" s="2">
        <v>0.2</v>
      </c>
      <c r="F1435" s="1">
        <f t="shared" si="1"/>
        <v>524.664</v>
      </c>
    </row>
    <row r="1436" ht="15.75" customHeight="1">
      <c r="A1436" s="3">
        <v>10796.0</v>
      </c>
      <c r="B1436" s="3">
        <v>44.0</v>
      </c>
      <c r="C1436" s="2">
        <v>19.45</v>
      </c>
      <c r="D1436" s="2">
        <v>10.0</v>
      </c>
      <c r="E1436" s="2">
        <v>0.0</v>
      </c>
      <c r="F1436" s="1">
        <f t="shared" si="1"/>
        <v>194.5</v>
      </c>
    </row>
    <row r="1437" ht="15.75" customHeight="1">
      <c r="A1437" s="3">
        <v>10796.0</v>
      </c>
      <c r="B1437" s="3">
        <v>64.0</v>
      </c>
      <c r="C1437" s="2">
        <v>33.25</v>
      </c>
      <c r="D1437" s="2">
        <v>35.0</v>
      </c>
      <c r="E1437" s="2">
        <v>0.2</v>
      </c>
      <c r="F1437" s="1">
        <f t="shared" si="1"/>
        <v>931</v>
      </c>
    </row>
    <row r="1438" ht="15.75" customHeight="1">
      <c r="A1438" s="3">
        <v>10796.0</v>
      </c>
      <c r="B1438" s="3">
        <v>69.0</v>
      </c>
      <c r="C1438" s="2">
        <v>36.0</v>
      </c>
      <c r="D1438" s="2">
        <v>24.0</v>
      </c>
      <c r="E1438" s="2">
        <v>0.2</v>
      </c>
      <c r="F1438" s="1">
        <f t="shared" si="1"/>
        <v>691.2</v>
      </c>
    </row>
    <row r="1439" ht="15.75" customHeight="1">
      <c r="A1439" s="3">
        <v>10797.0</v>
      </c>
      <c r="B1439" s="3">
        <v>11.0</v>
      </c>
      <c r="C1439" s="2">
        <v>21.0</v>
      </c>
      <c r="D1439" s="2">
        <v>20.0</v>
      </c>
      <c r="E1439" s="2">
        <v>0.0</v>
      </c>
      <c r="F1439" s="1">
        <f t="shared" si="1"/>
        <v>420</v>
      </c>
    </row>
    <row r="1440" ht="15.75" customHeight="1">
      <c r="A1440" s="3">
        <v>10798.0</v>
      </c>
      <c r="B1440" s="3">
        <v>62.0</v>
      </c>
      <c r="C1440" s="2">
        <v>49.3</v>
      </c>
      <c r="D1440" s="2">
        <v>2.0</v>
      </c>
      <c r="E1440" s="2">
        <v>0.0</v>
      </c>
      <c r="F1440" s="1">
        <f t="shared" si="1"/>
        <v>98.6</v>
      </c>
    </row>
    <row r="1441" ht="15.75" customHeight="1">
      <c r="A1441" s="3">
        <v>10798.0</v>
      </c>
      <c r="B1441" s="3">
        <v>72.0</v>
      </c>
      <c r="C1441" s="2">
        <v>34.8</v>
      </c>
      <c r="D1441" s="2">
        <v>10.0</v>
      </c>
      <c r="E1441" s="2">
        <v>0.0</v>
      </c>
      <c r="F1441" s="1">
        <f t="shared" si="1"/>
        <v>348</v>
      </c>
    </row>
    <row r="1442" ht="15.75" customHeight="1">
      <c r="A1442" s="3">
        <v>10799.0</v>
      </c>
      <c r="B1442" s="3">
        <v>13.0</v>
      </c>
      <c r="C1442" s="2">
        <v>6.0</v>
      </c>
      <c r="D1442" s="2">
        <v>20.0</v>
      </c>
      <c r="E1442" s="2">
        <v>0.15</v>
      </c>
      <c r="F1442" s="1">
        <f t="shared" si="1"/>
        <v>102</v>
      </c>
    </row>
    <row r="1443" ht="15.75" customHeight="1">
      <c r="A1443" s="3">
        <v>10799.0</v>
      </c>
      <c r="B1443" s="3">
        <v>24.0</v>
      </c>
      <c r="C1443" s="2">
        <v>4.5</v>
      </c>
      <c r="D1443" s="2">
        <v>20.0</v>
      </c>
      <c r="E1443" s="2">
        <v>0.15</v>
      </c>
      <c r="F1443" s="1">
        <f t="shared" si="1"/>
        <v>76.5</v>
      </c>
    </row>
    <row r="1444" ht="15.75" customHeight="1">
      <c r="A1444" s="3">
        <v>10799.0</v>
      </c>
      <c r="B1444" s="3">
        <v>59.0</v>
      </c>
      <c r="C1444" s="2">
        <v>55.0</v>
      </c>
      <c r="D1444" s="2">
        <v>25.0</v>
      </c>
      <c r="E1444" s="2">
        <v>0.0</v>
      </c>
      <c r="F1444" s="1">
        <f t="shared" si="1"/>
        <v>1375</v>
      </c>
    </row>
    <row r="1445" ht="15.75" customHeight="1">
      <c r="A1445" s="3">
        <v>10800.0</v>
      </c>
      <c r="B1445" s="3">
        <v>11.0</v>
      </c>
      <c r="C1445" s="2">
        <v>21.0</v>
      </c>
      <c r="D1445" s="2">
        <v>50.0</v>
      </c>
      <c r="E1445" s="2">
        <v>0.1</v>
      </c>
      <c r="F1445" s="1">
        <f t="shared" si="1"/>
        <v>945</v>
      </c>
    </row>
    <row r="1446" ht="15.75" customHeight="1">
      <c r="A1446" s="3">
        <v>10800.0</v>
      </c>
      <c r="B1446" s="3">
        <v>51.0</v>
      </c>
      <c r="C1446" s="2">
        <v>53.0</v>
      </c>
      <c r="D1446" s="2">
        <v>10.0</v>
      </c>
      <c r="E1446" s="2">
        <v>0.1</v>
      </c>
      <c r="F1446" s="1">
        <f t="shared" si="1"/>
        <v>477</v>
      </c>
    </row>
    <row r="1447" ht="15.75" customHeight="1">
      <c r="A1447" s="3">
        <v>10800.0</v>
      </c>
      <c r="B1447" s="3">
        <v>54.0</v>
      </c>
      <c r="C1447" s="2">
        <v>7.45</v>
      </c>
      <c r="D1447" s="2">
        <v>7.0</v>
      </c>
      <c r="E1447" s="2">
        <v>0.1</v>
      </c>
      <c r="F1447" s="1">
        <f t="shared" si="1"/>
        <v>46.935</v>
      </c>
    </row>
    <row r="1448" ht="15.75" customHeight="1">
      <c r="A1448" s="3">
        <v>10801.0</v>
      </c>
      <c r="B1448" s="3">
        <v>17.0</v>
      </c>
      <c r="C1448" s="2">
        <v>39.0</v>
      </c>
      <c r="D1448" s="2">
        <v>40.0</v>
      </c>
      <c r="E1448" s="2">
        <v>0.25</v>
      </c>
      <c r="F1448" s="1">
        <f t="shared" si="1"/>
        <v>1170</v>
      </c>
    </row>
    <row r="1449" ht="15.75" customHeight="1">
      <c r="A1449" s="3">
        <v>10801.0</v>
      </c>
      <c r="B1449" s="3">
        <v>29.0</v>
      </c>
      <c r="C1449" s="2">
        <v>123.79</v>
      </c>
      <c r="D1449" s="2">
        <v>20.0</v>
      </c>
      <c r="E1449" s="2">
        <v>0.25</v>
      </c>
      <c r="F1449" s="1">
        <f t="shared" si="1"/>
        <v>1856.85</v>
      </c>
    </row>
    <row r="1450" ht="15.75" customHeight="1">
      <c r="A1450" s="3">
        <v>10802.0</v>
      </c>
      <c r="B1450" s="3">
        <v>30.0</v>
      </c>
      <c r="C1450" s="2">
        <v>25.89</v>
      </c>
      <c r="D1450" s="2">
        <v>25.0</v>
      </c>
      <c r="E1450" s="2">
        <v>0.25</v>
      </c>
      <c r="F1450" s="1">
        <f t="shared" si="1"/>
        <v>485.4375</v>
      </c>
    </row>
    <row r="1451" ht="15.75" customHeight="1">
      <c r="A1451" s="3">
        <v>10802.0</v>
      </c>
      <c r="B1451" s="3">
        <v>51.0</v>
      </c>
      <c r="C1451" s="2">
        <v>53.0</v>
      </c>
      <c r="D1451" s="2">
        <v>30.0</v>
      </c>
      <c r="E1451" s="2">
        <v>0.25</v>
      </c>
      <c r="F1451" s="1">
        <f t="shared" si="1"/>
        <v>1192.5</v>
      </c>
    </row>
    <row r="1452" ht="15.75" customHeight="1">
      <c r="A1452" s="3">
        <v>10802.0</v>
      </c>
      <c r="B1452" s="3">
        <v>55.0</v>
      </c>
      <c r="C1452" s="2">
        <v>24.0</v>
      </c>
      <c r="D1452" s="2">
        <v>60.0</v>
      </c>
      <c r="E1452" s="2">
        <v>0.25</v>
      </c>
      <c r="F1452" s="1">
        <f t="shared" si="1"/>
        <v>1080</v>
      </c>
    </row>
    <row r="1453" ht="15.75" customHeight="1">
      <c r="A1453" s="3">
        <v>10802.0</v>
      </c>
      <c r="B1453" s="3">
        <v>62.0</v>
      </c>
      <c r="C1453" s="2">
        <v>49.3</v>
      </c>
      <c r="D1453" s="2">
        <v>5.0</v>
      </c>
      <c r="E1453" s="2">
        <v>0.25</v>
      </c>
      <c r="F1453" s="1">
        <f t="shared" si="1"/>
        <v>184.875</v>
      </c>
    </row>
    <row r="1454" ht="15.75" customHeight="1">
      <c r="A1454" s="3">
        <v>10803.0</v>
      </c>
      <c r="B1454" s="3">
        <v>19.0</v>
      </c>
      <c r="C1454" s="2">
        <v>9.2</v>
      </c>
      <c r="D1454" s="2">
        <v>24.0</v>
      </c>
      <c r="E1454" s="2">
        <v>0.05</v>
      </c>
      <c r="F1454" s="1">
        <f t="shared" si="1"/>
        <v>209.76</v>
      </c>
    </row>
    <row r="1455" ht="15.75" customHeight="1">
      <c r="A1455" s="3">
        <v>10803.0</v>
      </c>
      <c r="B1455" s="3">
        <v>25.0</v>
      </c>
      <c r="C1455" s="2">
        <v>14.0</v>
      </c>
      <c r="D1455" s="2">
        <v>15.0</v>
      </c>
      <c r="E1455" s="2">
        <v>0.05</v>
      </c>
      <c r="F1455" s="1">
        <f t="shared" si="1"/>
        <v>199.5</v>
      </c>
    </row>
    <row r="1456" ht="15.75" customHeight="1">
      <c r="A1456" s="3">
        <v>10803.0</v>
      </c>
      <c r="B1456" s="3">
        <v>59.0</v>
      </c>
      <c r="C1456" s="2">
        <v>55.0</v>
      </c>
      <c r="D1456" s="2">
        <v>15.0</v>
      </c>
      <c r="E1456" s="2">
        <v>0.05</v>
      </c>
      <c r="F1456" s="1">
        <f t="shared" si="1"/>
        <v>783.75</v>
      </c>
    </row>
    <row r="1457" ht="15.75" customHeight="1">
      <c r="A1457" s="3">
        <v>10804.0</v>
      </c>
      <c r="B1457" s="3">
        <v>10.0</v>
      </c>
      <c r="C1457" s="2">
        <v>31.0</v>
      </c>
      <c r="D1457" s="2">
        <v>36.0</v>
      </c>
      <c r="E1457" s="2">
        <v>0.0</v>
      </c>
      <c r="F1457" s="1">
        <f t="shared" si="1"/>
        <v>1116</v>
      </c>
    </row>
    <row r="1458" ht="15.75" customHeight="1">
      <c r="A1458" s="3">
        <v>10804.0</v>
      </c>
      <c r="B1458" s="3">
        <v>28.0</v>
      </c>
      <c r="C1458" s="2">
        <v>45.6</v>
      </c>
      <c r="D1458" s="2">
        <v>24.0</v>
      </c>
      <c r="E1458" s="2">
        <v>0.0</v>
      </c>
      <c r="F1458" s="1">
        <f t="shared" si="1"/>
        <v>1094.4</v>
      </c>
    </row>
    <row r="1459" ht="15.75" customHeight="1">
      <c r="A1459" s="3">
        <v>10804.0</v>
      </c>
      <c r="B1459" s="3">
        <v>49.0</v>
      </c>
      <c r="C1459" s="2">
        <v>20.0</v>
      </c>
      <c r="D1459" s="2">
        <v>4.0</v>
      </c>
      <c r="E1459" s="2">
        <v>0.15</v>
      </c>
      <c r="F1459" s="1">
        <f t="shared" si="1"/>
        <v>68</v>
      </c>
    </row>
    <row r="1460" ht="15.75" customHeight="1">
      <c r="A1460" s="3">
        <v>10805.0</v>
      </c>
      <c r="B1460" s="3">
        <v>34.0</v>
      </c>
      <c r="C1460" s="2">
        <v>14.0</v>
      </c>
      <c r="D1460" s="2">
        <v>10.0</v>
      </c>
      <c r="E1460" s="2">
        <v>0.0</v>
      </c>
      <c r="F1460" s="1">
        <f t="shared" si="1"/>
        <v>140</v>
      </c>
    </row>
    <row r="1461" ht="15.75" customHeight="1">
      <c r="A1461" s="3">
        <v>10805.0</v>
      </c>
      <c r="B1461" s="3">
        <v>38.0</v>
      </c>
      <c r="C1461" s="2">
        <v>263.5</v>
      </c>
      <c r="D1461" s="2">
        <v>10.0</v>
      </c>
      <c r="E1461" s="2">
        <v>0.0</v>
      </c>
      <c r="F1461" s="1">
        <f t="shared" si="1"/>
        <v>2635</v>
      </c>
    </row>
    <row r="1462" ht="15.75" customHeight="1">
      <c r="A1462" s="3">
        <v>10806.0</v>
      </c>
      <c r="B1462" s="3">
        <v>2.0</v>
      </c>
      <c r="C1462" s="2">
        <v>19.0</v>
      </c>
      <c r="D1462" s="2">
        <v>20.0</v>
      </c>
      <c r="E1462" s="2">
        <v>0.25</v>
      </c>
      <c r="F1462" s="1">
        <f t="shared" si="1"/>
        <v>285</v>
      </c>
    </row>
    <row r="1463" ht="15.75" customHeight="1">
      <c r="A1463" s="3">
        <v>10806.0</v>
      </c>
      <c r="B1463" s="3">
        <v>65.0</v>
      </c>
      <c r="C1463" s="2">
        <v>21.05</v>
      </c>
      <c r="D1463" s="2">
        <v>2.0</v>
      </c>
      <c r="E1463" s="2">
        <v>0.0</v>
      </c>
      <c r="F1463" s="1">
        <f t="shared" si="1"/>
        <v>42.1</v>
      </c>
    </row>
    <row r="1464" ht="15.75" customHeight="1">
      <c r="A1464" s="3">
        <v>10806.0</v>
      </c>
      <c r="B1464" s="3">
        <v>74.0</v>
      </c>
      <c r="C1464" s="2">
        <v>10.0</v>
      </c>
      <c r="D1464" s="2">
        <v>15.0</v>
      </c>
      <c r="E1464" s="2">
        <v>0.25</v>
      </c>
      <c r="F1464" s="1">
        <f t="shared" si="1"/>
        <v>112.5</v>
      </c>
    </row>
    <row r="1465" ht="15.75" customHeight="1">
      <c r="A1465" s="3">
        <v>10807.0</v>
      </c>
      <c r="B1465" s="3">
        <v>40.0</v>
      </c>
      <c r="C1465" s="2">
        <v>18.4</v>
      </c>
      <c r="D1465" s="2">
        <v>1.0</v>
      </c>
      <c r="E1465" s="2">
        <v>0.0</v>
      </c>
      <c r="F1465" s="1">
        <f t="shared" si="1"/>
        <v>18.4</v>
      </c>
    </row>
    <row r="1466" ht="15.75" customHeight="1">
      <c r="A1466" s="3">
        <v>10808.0</v>
      </c>
      <c r="B1466" s="3">
        <v>56.0</v>
      </c>
      <c r="C1466" s="2">
        <v>38.0</v>
      </c>
      <c r="D1466" s="2">
        <v>20.0</v>
      </c>
      <c r="E1466" s="2">
        <v>0.15</v>
      </c>
      <c r="F1466" s="1">
        <f t="shared" si="1"/>
        <v>646</v>
      </c>
    </row>
    <row r="1467" ht="15.75" customHeight="1">
      <c r="A1467" s="3">
        <v>10808.0</v>
      </c>
      <c r="B1467" s="3">
        <v>76.0</v>
      </c>
      <c r="C1467" s="2">
        <v>18.0</v>
      </c>
      <c r="D1467" s="2">
        <v>50.0</v>
      </c>
      <c r="E1467" s="2">
        <v>0.15</v>
      </c>
      <c r="F1467" s="1">
        <f t="shared" si="1"/>
        <v>765</v>
      </c>
    </row>
    <row r="1468" ht="15.75" customHeight="1">
      <c r="A1468" s="3">
        <v>10809.0</v>
      </c>
      <c r="B1468" s="3">
        <v>52.0</v>
      </c>
      <c r="C1468" s="2">
        <v>7.0</v>
      </c>
      <c r="D1468" s="2">
        <v>20.0</v>
      </c>
      <c r="E1468" s="2">
        <v>0.0</v>
      </c>
      <c r="F1468" s="1">
        <f t="shared" si="1"/>
        <v>140</v>
      </c>
    </row>
    <row r="1469" ht="15.75" customHeight="1">
      <c r="A1469" s="3">
        <v>10810.0</v>
      </c>
      <c r="B1469" s="3">
        <v>13.0</v>
      </c>
      <c r="C1469" s="2">
        <v>6.0</v>
      </c>
      <c r="D1469" s="2">
        <v>7.0</v>
      </c>
      <c r="E1469" s="2">
        <v>0.0</v>
      </c>
      <c r="F1469" s="1">
        <f t="shared" si="1"/>
        <v>42</v>
      </c>
    </row>
    <row r="1470" ht="15.75" customHeight="1">
      <c r="A1470" s="3">
        <v>10810.0</v>
      </c>
      <c r="B1470" s="3">
        <v>25.0</v>
      </c>
      <c r="C1470" s="2">
        <v>14.0</v>
      </c>
      <c r="D1470" s="2">
        <v>5.0</v>
      </c>
      <c r="E1470" s="2">
        <v>0.0</v>
      </c>
      <c r="F1470" s="1">
        <f t="shared" si="1"/>
        <v>70</v>
      </c>
    </row>
    <row r="1471" ht="15.75" customHeight="1">
      <c r="A1471" s="3">
        <v>10810.0</v>
      </c>
      <c r="B1471" s="3">
        <v>70.0</v>
      </c>
      <c r="C1471" s="2">
        <v>15.0</v>
      </c>
      <c r="D1471" s="2">
        <v>5.0</v>
      </c>
      <c r="E1471" s="2">
        <v>0.0</v>
      </c>
      <c r="F1471" s="1">
        <f t="shared" si="1"/>
        <v>75</v>
      </c>
    </row>
    <row r="1472" ht="15.75" customHeight="1">
      <c r="A1472" s="3">
        <v>10811.0</v>
      </c>
      <c r="B1472" s="3">
        <v>19.0</v>
      </c>
      <c r="C1472" s="2">
        <v>9.2</v>
      </c>
      <c r="D1472" s="2">
        <v>15.0</v>
      </c>
      <c r="E1472" s="2">
        <v>0.0</v>
      </c>
      <c r="F1472" s="1">
        <f t="shared" si="1"/>
        <v>138</v>
      </c>
    </row>
    <row r="1473" ht="15.75" customHeight="1">
      <c r="A1473" s="3">
        <v>10811.0</v>
      </c>
      <c r="B1473" s="3">
        <v>23.0</v>
      </c>
      <c r="C1473" s="2">
        <v>9.0</v>
      </c>
      <c r="D1473" s="2">
        <v>18.0</v>
      </c>
      <c r="E1473" s="2">
        <v>0.0</v>
      </c>
      <c r="F1473" s="1">
        <f t="shared" si="1"/>
        <v>162</v>
      </c>
    </row>
    <row r="1474" ht="15.75" customHeight="1">
      <c r="A1474" s="3">
        <v>10811.0</v>
      </c>
      <c r="B1474" s="3">
        <v>40.0</v>
      </c>
      <c r="C1474" s="2">
        <v>18.4</v>
      </c>
      <c r="D1474" s="2">
        <v>30.0</v>
      </c>
      <c r="E1474" s="2">
        <v>0.0</v>
      </c>
      <c r="F1474" s="1">
        <f t="shared" si="1"/>
        <v>552</v>
      </c>
    </row>
    <row r="1475" ht="15.75" customHeight="1">
      <c r="A1475" s="3">
        <v>10812.0</v>
      </c>
      <c r="B1475" s="3">
        <v>31.0</v>
      </c>
      <c r="C1475" s="2">
        <v>12.5</v>
      </c>
      <c r="D1475" s="2">
        <v>16.0</v>
      </c>
      <c r="E1475" s="2">
        <v>0.1</v>
      </c>
      <c r="F1475" s="1">
        <f t="shared" si="1"/>
        <v>180</v>
      </c>
    </row>
    <row r="1476" ht="15.75" customHeight="1">
      <c r="A1476" s="3">
        <v>10812.0</v>
      </c>
      <c r="B1476" s="3">
        <v>72.0</v>
      </c>
      <c r="C1476" s="2">
        <v>34.8</v>
      </c>
      <c r="D1476" s="2">
        <v>40.0</v>
      </c>
      <c r="E1476" s="2">
        <v>0.1</v>
      </c>
      <c r="F1476" s="1">
        <f t="shared" si="1"/>
        <v>1252.8</v>
      </c>
    </row>
    <row r="1477" ht="15.75" customHeight="1">
      <c r="A1477" s="3">
        <v>10812.0</v>
      </c>
      <c r="B1477" s="3">
        <v>77.0</v>
      </c>
      <c r="C1477" s="2">
        <v>13.0</v>
      </c>
      <c r="D1477" s="2">
        <v>20.0</v>
      </c>
      <c r="E1477" s="2">
        <v>0.0</v>
      </c>
      <c r="F1477" s="1">
        <f t="shared" si="1"/>
        <v>260</v>
      </c>
    </row>
    <row r="1478" ht="15.75" customHeight="1">
      <c r="A1478" s="3">
        <v>10813.0</v>
      </c>
      <c r="B1478" s="3">
        <v>2.0</v>
      </c>
      <c r="C1478" s="2">
        <v>19.0</v>
      </c>
      <c r="D1478" s="2">
        <v>12.0</v>
      </c>
      <c r="E1478" s="2">
        <v>0.2</v>
      </c>
      <c r="F1478" s="1">
        <f t="shared" si="1"/>
        <v>182.4</v>
      </c>
    </row>
    <row r="1479" ht="15.75" customHeight="1">
      <c r="A1479" s="3">
        <v>10813.0</v>
      </c>
      <c r="B1479" s="3">
        <v>46.0</v>
      </c>
      <c r="C1479" s="2">
        <v>12.0</v>
      </c>
      <c r="D1479" s="2">
        <v>35.0</v>
      </c>
      <c r="E1479" s="2">
        <v>0.0</v>
      </c>
      <c r="F1479" s="1">
        <f t="shared" si="1"/>
        <v>420</v>
      </c>
    </row>
    <row r="1480" ht="15.75" customHeight="1">
      <c r="A1480" s="3">
        <v>10814.0</v>
      </c>
      <c r="B1480" s="3">
        <v>41.0</v>
      </c>
      <c r="C1480" s="2">
        <v>9.65</v>
      </c>
      <c r="D1480" s="2">
        <v>20.0</v>
      </c>
      <c r="E1480" s="2">
        <v>0.0</v>
      </c>
      <c r="F1480" s="1">
        <f t="shared" si="1"/>
        <v>193</v>
      </c>
    </row>
    <row r="1481" ht="15.75" customHeight="1">
      <c r="A1481" s="3">
        <v>10814.0</v>
      </c>
      <c r="B1481" s="3">
        <v>43.0</v>
      </c>
      <c r="C1481" s="2">
        <v>46.0</v>
      </c>
      <c r="D1481" s="2">
        <v>20.0</v>
      </c>
      <c r="E1481" s="2">
        <v>0.15</v>
      </c>
      <c r="F1481" s="1">
        <f t="shared" si="1"/>
        <v>782</v>
      </c>
    </row>
    <row r="1482" ht="15.75" customHeight="1">
      <c r="A1482" s="3">
        <v>10814.0</v>
      </c>
      <c r="B1482" s="3">
        <v>48.0</v>
      </c>
      <c r="C1482" s="2">
        <v>12.75</v>
      </c>
      <c r="D1482" s="2">
        <v>8.0</v>
      </c>
      <c r="E1482" s="2">
        <v>0.15</v>
      </c>
      <c r="F1482" s="1">
        <f t="shared" si="1"/>
        <v>86.7</v>
      </c>
    </row>
    <row r="1483" ht="15.75" customHeight="1">
      <c r="A1483" s="3">
        <v>10814.0</v>
      </c>
      <c r="B1483" s="3">
        <v>61.0</v>
      </c>
      <c r="C1483" s="2">
        <v>28.5</v>
      </c>
      <c r="D1483" s="2">
        <v>30.0</v>
      </c>
      <c r="E1483" s="2">
        <v>0.15</v>
      </c>
      <c r="F1483" s="1">
        <f t="shared" si="1"/>
        <v>726.75</v>
      </c>
    </row>
    <row r="1484" ht="15.75" customHeight="1">
      <c r="A1484" s="3">
        <v>10815.0</v>
      </c>
      <c r="B1484" s="3">
        <v>33.0</v>
      </c>
      <c r="C1484" s="2">
        <v>2.5</v>
      </c>
      <c r="D1484" s="2">
        <v>16.0</v>
      </c>
      <c r="E1484" s="2">
        <v>0.0</v>
      </c>
      <c r="F1484" s="1">
        <f t="shared" si="1"/>
        <v>40</v>
      </c>
    </row>
    <row r="1485" ht="15.75" customHeight="1">
      <c r="A1485" s="3">
        <v>10816.0</v>
      </c>
      <c r="B1485" s="3">
        <v>38.0</v>
      </c>
      <c r="C1485" s="2">
        <v>263.5</v>
      </c>
      <c r="D1485" s="2">
        <v>30.0</v>
      </c>
      <c r="E1485" s="2">
        <v>0.05</v>
      </c>
      <c r="F1485" s="1">
        <f t="shared" si="1"/>
        <v>7509.75</v>
      </c>
    </row>
    <row r="1486" ht="15.75" customHeight="1">
      <c r="A1486" s="3">
        <v>10816.0</v>
      </c>
      <c r="B1486" s="3">
        <v>62.0</v>
      </c>
      <c r="C1486" s="2">
        <v>49.3</v>
      </c>
      <c r="D1486" s="2">
        <v>20.0</v>
      </c>
      <c r="E1486" s="2">
        <v>0.05</v>
      </c>
      <c r="F1486" s="1">
        <f t="shared" si="1"/>
        <v>936.7</v>
      </c>
    </row>
    <row r="1487" ht="15.75" customHeight="1">
      <c r="A1487" s="3">
        <v>10817.0</v>
      </c>
      <c r="B1487" s="3">
        <v>26.0</v>
      </c>
      <c r="C1487" s="2">
        <v>31.23</v>
      </c>
      <c r="D1487" s="2">
        <v>40.0</v>
      </c>
      <c r="E1487" s="2">
        <v>0.15</v>
      </c>
      <c r="F1487" s="1">
        <f t="shared" si="1"/>
        <v>1061.82</v>
      </c>
    </row>
    <row r="1488" ht="15.75" customHeight="1">
      <c r="A1488" s="3">
        <v>10817.0</v>
      </c>
      <c r="B1488" s="3">
        <v>38.0</v>
      </c>
      <c r="C1488" s="2">
        <v>263.5</v>
      </c>
      <c r="D1488" s="2">
        <v>30.0</v>
      </c>
      <c r="E1488" s="2">
        <v>0.0</v>
      </c>
      <c r="F1488" s="1">
        <f t="shared" si="1"/>
        <v>7905</v>
      </c>
    </row>
    <row r="1489" ht="15.75" customHeight="1">
      <c r="A1489" s="3">
        <v>10817.0</v>
      </c>
      <c r="B1489" s="3">
        <v>40.0</v>
      </c>
      <c r="C1489" s="2">
        <v>18.4</v>
      </c>
      <c r="D1489" s="2">
        <v>60.0</v>
      </c>
      <c r="E1489" s="2">
        <v>0.15</v>
      </c>
      <c r="F1489" s="1">
        <f t="shared" si="1"/>
        <v>938.4</v>
      </c>
    </row>
    <row r="1490" ht="15.75" customHeight="1">
      <c r="A1490" s="3">
        <v>10817.0</v>
      </c>
      <c r="B1490" s="3">
        <v>62.0</v>
      </c>
      <c r="C1490" s="2">
        <v>49.3</v>
      </c>
      <c r="D1490" s="2">
        <v>25.0</v>
      </c>
      <c r="E1490" s="2">
        <v>0.15</v>
      </c>
      <c r="F1490" s="1">
        <f t="shared" si="1"/>
        <v>1047.625</v>
      </c>
    </row>
    <row r="1491" ht="15.75" customHeight="1">
      <c r="A1491" s="3">
        <v>10818.0</v>
      </c>
      <c r="B1491" s="3">
        <v>32.0</v>
      </c>
      <c r="C1491" s="2">
        <v>32.0</v>
      </c>
      <c r="D1491" s="2">
        <v>20.0</v>
      </c>
      <c r="E1491" s="2">
        <v>0.0</v>
      </c>
      <c r="F1491" s="1">
        <f t="shared" si="1"/>
        <v>640</v>
      </c>
    </row>
    <row r="1492" ht="15.75" customHeight="1">
      <c r="A1492" s="3">
        <v>10818.0</v>
      </c>
      <c r="B1492" s="3">
        <v>41.0</v>
      </c>
      <c r="C1492" s="2">
        <v>9.65</v>
      </c>
      <c r="D1492" s="2">
        <v>20.0</v>
      </c>
      <c r="E1492" s="2">
        <v>0.0</v>
      </c>
      <c r="F1492" s="1">
        <f t="shared" si="1"/>
        <v>193</v>
      </c>
    </row>
    <row r="1493" ht="15.75" customHeight="1">
      <c r="A1493" s="3">
        <v>10819.0</v>
      </c>
      <c r="B1493" s="3">
        <v>43.0</v>
      </c>
      <c r="C1493" s="2">
        <v>46.0</v>
      </c>
      <c r="D1493" s="2">
        <v>7.0</v>
      </c>
      <c r="E1493" s="2">
        <v>0.0</v>
      </c>
      <c r="F1493" s="1">
        <f t="shared" si="1"/>
        <v>322</v>
      </c>
    </row>
    <row r="1494" ht="15.75" customHeight="1">
      <c r="A1494" s="3">
        <v>10819.0</v>
      </c>
      <c r="B1494" s="3">
        <v>75.0</v>
      </c>
      <c r="C1494" s="2">
        <v>7.75</v>
      </c>
      <c r="D1494" s="2">
        <v>20.0</v>
      </c>
      <c r="E1494" s="2">
        <v>0.0</v>
      </c>
      <c r="F1494" s="1">
        <f t="shared" si="1"/>
        <v>155</v>
      </c>
    </row>
    <row r="1495" ht="15.75" customHeight="1">
      <c r="A1495" s="3">
        <v>10820.0</v>
      </c>
      <c r="B1495" s="3">
        <v>56.0</v>
      </c>
      <c r="C1495" s="2">
        <v>38.0</v>
      </c>
      <c r="D1495" s="2">
        <v>30.0</v>
      </c>
      <c r="E1495" s="2">
        <v>0.0</v>
      </c>
      <c r="F1495" s="1">
        <f t="shared" si="1"/>
        <v>1140</v>
      </c>
    </row>
    <row r="1496" ht="15.75" customHeight="1">
      <c r="A1496" s="3">
        <v>10821.0</v>
      </c>
      <c r="B1496" s="3">
        <v>35.0</v>
      </c>
      <c r="C1496" s="2">
        <v>18.0</v>
      </c>
      <c r="D1496" s="2">
        <v>20.0</v>
      </c>
      <c r="E1496" s="2">
        <v>0.0</v>
      </c>
      <c r="F1496" s="1">
        <f t="shared" si="1"/>
        <v>360</v>
      </c>
    </row>
    <row r="1497" ht="15.75" customHeight="1">
      <c r="A1497" s="3">
        <v>10821.0</v>
      </c>
      <c r="B1497" s="3">
        <v>51.0</v>
      </c>
      <c r="C1497" s="2">
        <v>53.0</v>
      </c>
      <c r="D1497" s="2">
        <v>6.0</v>
      </c>
      <c r="E1497" s="2">
        <v>0.0</v>
      </c>
      <c r="F1497" s="1">
        <f t="shared" si="1"/>
        <v>318</v>
      </c>
    </row>
    <row r="1498" ht="15.75" customHeight="1">
      <c r="A1498" s="3">
        <v>10822.0</v>
      </c>
      <c r="B1498" s="3">
        <v>62.0</v>
      </c>
      <c r="C1498" s="2">
        <v>49.3</v>
      </c>
      <c r="D1498" s="2">
        <v>3.0</v>
      </c>
      <c r="E1498" s="2">
        <v>0.0</v>
      </c>
      <c r="F1498" s="1">
        <f t="shared" si="1"/>
        <v>147.9</v>
      </c>
    </row>
    <row r="1499" ht="15.75" customHeight="1">
      <c r="A1499" s="3">
        <v>10822.0</v>
      </c>
      <c r="B1499" s="3">
        <v>70.0</v>
      </c>
      <c r="C1499" s="2">
        <v>15.0</v>
      </c>
      <c r="D1499" s="2">
        <v>6.0</v>
      </c>
      <c r="E1499" s="2">
        <v>0.0</v>
      </c>
      <c r="F1499" s="1">
        <f t="shared" si="1"/>
        <v>90</v>
      </c>
    </row>
    <row r="1500" ht="15.75" customHeight="1">
      <c r="A1500" s="3">
        <v>10823.0</v>
      </c>
      <c r="B1500" s="3">
        <v>11.0</v>
      </c>
      <c r="C1500" s="2">
        <v>21.0</v>
      </c>
      <c r="D1500" s="2">
        <v>20.0</v>
      </c>
      <c r="E1500" s="2">
        <v>0.1</v>
      </c>
      <c r="F1500" s="1">
        <f t="shared" si="1"/>
        <v>378</v>
      </c>
    </row>
    <row r="1501" ht="15.75" customHeight="1">
      <c r="A1501" s="3">
        <v>10823.0</v>
      </c>
      <c r="B1501" s="3">
        <v>57.0</v>
      </c>
      <c r="C1501" s="2">
        <v>19.5</v>
      </c>
      <c r="D1501" s="2">
        <v>15.0</v>
      </c>
      <c r="E1501" s="2">
        <v>0.0</v>
      </c>
      <c r="F1501" s="1">
        <f t="shared" si="1"/>
        <v>292.5</v>
      </c>
    </row>
    <row r="1502" ht="15.75" customHeight="1">
      <c r="A1502" s="3">
        <v>10823.0</v>
      </c>
      <c r="B1502" s="3">
        <v>59.0</v>
      </c>
      <c r="C1502" s="2">
        <v>55.0</v>
      </c>
      <c r="D1502" s="2">
        <v>40.0</v>
      </c>
      <c r="E1502" s="2">
        <v>0.1</v>
      </c>
      <c r="F1502" s="1">
        <f t="shared" si="1"/>
        <v>1980</v>
      </c>
    </row>
    <row r="1503" ht="15.75" customHeight="1">
      <c r="A1503" s="3">
        <v>10823.0</v>
      </c>
      <c r="B1503" s="3">
        <v>77.0</v>
      </c>
      <c r="C1503" s="2">
        <v>13.0</v>
      </c>
      <c r="D1503" s="2">
        <v>15.0</v>
      </c>
      <c r="E1503" s="2">
        <v>0.1</v>
      </c>
      <c r="F1503" s="1">
        <f t="shared" si="1"/>
        <v>175.5</v>
      </c>
    </row>
    <row r="1504" ht="15.75" customHeight="1">
      <c r="A1504" s="3">
        <v>10824.0</v>
      </c>
      <c r="B1504" s="3">
        <v>41.0</v>
      </c>
      <c r="C1504" s="2">
        <v>9.65</v>
      </c>
      <c r="D1504" s="2">
        <v>12.0</v>
      </c>
      <c r="E1504" s="2">
        <v>0.0</v>
      </c>
      <c r="F1504" s="1">
        <f t="shared" si="1"/>
        <v>115.8</v>
      </c>
    </row>
    <row r="1505" ht="15.75" customHeight="1">
      <c r="A1505" s="3">
        <v>10824.0</v>
      </c>
      <c r="B1505" s="3">
        <v>70.0</v>
      </c>
      <c r="C1505" s="2">
        <v>15.0</v>
      </c>
      <c r="D1505" s="2">
        <v>9.0</v>
      </c>
      <c r="E1505" s="2">
        <v>0.0</v>
      </c>
      <c r="F1505" s="1">
        <f t="shared" si="1"/>
        <v>135</v>
      </c>
    </row>
    <row r="1506" ht="15.75" customHeight="1">
      <c r="A1506" s="3">
        <v>10825.0</v>
      </c>
      <c r="B1506" s="3">
        <v>26.0</v>
      </c>
      <c r="C1506" s="2">
        <v>31.23</v>
      </c>
      <c r="D1506" s="2">
        <v>12.0</v>
      </c>
      <c r="E1506" s="2">
        <v>0.0</v>
      </c>
      <c r="F1506" s="1">
        <f t="shared" si="1"/>
        <v>374.76</v>
      </c>
    </row>
    <row r="1507" ht="15.75" customHeight="1">
      <c r="A1507" s="3">
        <v>10825.0</v>
      </c>
      <c r="B1507" s="3">
        <v>53.0</v>
      </c>
      <c r="C1507" s="2">
        <v>32.8</v>
      </c>
      <c r="D1507" s="2">
        <v>20.0</v>
      </c>
      <c r="E1507" s="2">
        <v>0.0</v>
      </c>
      <c r="F1507" s="1">
        <f t="shared" si="1"/>
        <v>656</v>
      </c>
    </row>
    <row r="1508" ht="15.75" customHeight="1">
      <c r="A1508" s="3">
        <v>10826.0</v>
      </c>
      <c r="B1508" s="3">
        <v>31.0</v>
      </c>
      <c r="C1508" s="2">
        <v>12.5</v>
      </c>
      <c r="D1508" s="2">
        <v>35.0</v>
      </c>
      <c r="E1508" s="2">
        <v>0.0</v>
      </c>
      <c r="F1508" s="1">
        <f t="shared" si="1"/>
        <v>437.5</v>
      </c>
    </row>
    <row r="1509" ht="15.75" customHeight="1">
      <c r="A1509" s="3">
        <v>10826.0</v>
      </c>
      <c r="B1509" s="3">
        <v>57.0</v>
      </c>
      <c r="C1509" s="2">
        <v>19.5</v>
      </c>
      <c r="D1509" s="2">
        <v>15.0</v>
      </c>
      <c r="E1509" s="2">
        <v>0.0</v>
      </c>
      <c r="F1509" s="1">
        <f t="shared" si="1"/>
        <v>292.5</v>
      </c>
    </row>
    <row r="1510" ht="15.75" customHeight="1">
      <c r="A1510" s="3">
        <v>10827.0</v>
      </c>
      <c r="B1510" s="3">
        <v>10.0</v>
      </c>
      <c r="C1510" s="2">
        <v>31.0</v>
      </c>
      <c r="D1510" s="2">
        <v>15.0</v>
      </c>
      <c r="E1510" s="2">
        <v>0.0</v>
      </c>
      <c r="F1510" s="1">
        <f t="shared" si="1"/>
        <v>465</v>
      </c>
    </row>
    <row r="1511" ht="15.75" customHeight="1">
      <c r="A1511" s="3">
        <v>10827.0</v>
      </c>
      <c r="B1511" s="3">
        <v>39.0</v>
      </c>
      <c r="C1511" s="2">
        <v>18.0</v>
      </c>
      <c r="D1511" s="2">
        <v>21.0</v>
      </c>
      <c r="E1511" s="2">
        <v>0.0</v>
      </c>
      <c r="F1511" s="1">
        <f t="shared" si="1"/>
        <v>378</v>
      </c>
    </row>
    <row r="1512" ht="15.75" customHeight="1">
      <c r="A1512" s="3">
        <v>10828.0</v>
      </c>
      <c r="B1512" s="3">
        <v>20.0</v>
      </c>
      <c r="C1512" s="2">
        <v>81.0</v>
      </c>
      <c r="D1512" s="2">
        <v>5.0</v>
      </c>
      <c r="E1512" s="2">
        <v>0.0</v>
      </c>
      <c r="F1512" s="1">
        <f t="shared" si="1"/>
        <v>405</v>
      </c>
    </row>
    <row r="1513" ht="15.75" customHeight="1">
      <c r="A1513" s="3">
        <v>10828.0</v>
      </c>
      <c r="B1513" s="3">
        <v>38.0</v>
      </c>
      <c r="C1513" s="2">
        <v>263.5</v>
      </c>
      <c r="D1513" s="2">
        <v>2.0</v>
      </c>
      <c r="E1513" s="2">
        <v>0.0</v>
      </c>
      <c r="F1513" s="1">
        <f t="shared" si="1"/>
        <v>527</v>
      </c>
    </row>
    <row r="1514" ht="15.75" customHeight="1">
      <c r="A1514" s="3">
        <v>10829.0</v>
      </c>
      <c r="B1514" s="3">
        <v>2.0</v>
      </c>
      <c r="C1514" s="2">
        <v>19.0</v>
      </c>
      <c r="D1514" s="2">
        <v>10.0</v>
      </c>
      <c r="E1514" s="2">
        <v>0.0</v>
      </c>
      <c r="F1514" s="1">
        <f t="shared" si="1"/>
        <v>190</v>
      </c>
    </row>
    <row r="1515" ht="15.75" customHeight="1">
      <c r="A1515" s="3">
        <v>10829.0</v>
      </c>
      <c r="B1515" s="3">
        <v>8.0</v>
      </c>
      <c r="C1515" s="2">
        <v>40.0</v>
      </c>
      <c r="D1515" s="2">
        <v>20.0</v>
      </c>
      <c r="E1515" s="2">
        <v>0.0</v>
      </c>
      <c r="F1515" s="1">
        <f t="shared" si="1"/>
        <v>800</v>
      </c>
    </row>
    <row r="1516" ht="15.75" customHeight="1">
      <c r="A1516" s="3">
        <v>10829.0</v>
      </c>
      <c r="B1516" s="3">
        <v>13.0</v>
      </c>
      <c r="C1516" s="2">
        <v>6.0</v>
      </c>
      <c r="D1516" s="2">
        <v>10.0</v>
      </c>
      <c r="E1516" s="2">
        <v>0.0</v>
      </c>
      <c r="F1516" s="1">
        <f t="shared" si="1"/>
        <v>60</v>
      </c>
    </row>
    <row r="1517" ht="15.75" customHeight="1">
      <c r="A1517" s="3">
        <v>10829.0</v>
      </c>
      <c r="B1517" s="3">
        <v>60.0</v>
      </c>
      <c r="C1517" s="2">
        <v>34.0</v>
      </c>
      <c r="D1517" s="2">
        <v>21.0</v>
      </c>
      <c r="E1517" s="2">
        <v>0.0</v>
      </c>
      <c r="F1517" s="1">
        <f t="shared" si="1"/>
        <v>714</v>
      </c>
    </row>
    <row r="1518" ht="15.75" customHeight="1">
      <c r="A1518" s="3">
        <v>10830.0</v>
      </c>
      <c r="B1518" s="3">
        <v>6.0</v>
      </c>
      <c r="C1518" s="2">
        <v>25.0</v>
      </c>
      <c r="D1518" s="2">
        <v>6.0</v>
      </c>
      <c r="E1518" s="2">
        <v>0.0</v>
      </c>
      <c r="F1518" s="1">
        <f t="shared" si="1"/>
        <v>150</v>
      </c>
    </row>
    <row r="1519" ht="15.75" customHeight="1">
      <c r="A1519" s="3">
        <v>10830.0</v>
      </c>
      <c r="B1519" s="3">
        <v>39.0</v>
      </c>
      <c r="C1519" s="2">
        <v>18.0</v>
      </c>
      <c r="D1519" s="2">
        <v>28.0</v>
      </c>
      <c r="E1519" s="2">
        <v>0.0</v>
      </c>
      <c r="F1519" s="1">
        <f t="shared" si="1"/>
        <v>504</v>
      </c>
    </row>
    <row r="1520" ht="15.75" customHeight="1">
      <c r="A1520" s="3">
        <v>10830.0</v>
      </c>
      <c r="B1520" s="3">
        <v>60.0</v>
      </c>
      <c r="C1520" s="2">
        <v>34.0</v>
      </c>
      <c r="D1520" s="2">
        <v>30.0</v>
      </c>
      <c r="E1520" s="2">
        <v>0.0</v>
      </c>
      <c r="F1520" s="1">
        <f t="shared" si="1"/>
        <v>1020</v>
      </c>
    </row>
    <row r="1521" ht="15.75" customHeight="1">
      <c r="A1521" s="3">
        <v>10830.0</v>
      </c>
      <c r="B1521" s="3">
        <v>68.0</v>
      </c>
      <c r="C1521" s="2">
        <v>12.5</v>
      </c>
      <c r="D1521" s="2">
        <v>24.0</v>
      </c>
      <c r="E1521" s="2">
        <v>0.0</v>
      </c>
      <c r="F1521" s="1">
        <f t="shared" si="1"/>
        <v>300</v>
      </c>
    </row>
    <row r="1522" ht="15.75" customHeight="1">
      <c r="A1522" s="3">
        <v>10831.0</v>
      </c>
      <c r="B1522" s="3">
        <v>19.0</v>
      </c>
      <c r="C1522" s="2">
        <v>9.2</v>
      </c>
      <c r="D1522" s="2">
        <v>2.0</v>
      </c>
      <c r="E1522" s="2">
        <v>0.0</v>
      </c>
      <c r="F1522" s="1">
        <f t="shared" si="1"/>
        <v>18.4</v>
      </c>
    </row>
    <row r="1523" ht="15.75" customHeight="1">
      <c r="A1523" s="3">
        <v>10831.0</v>
      </c>
      <c r="B1523" s="3">
        <v>35.0</v>
      </c>
      <c r="C1523" s="2">
        <v>18.0</v>
      </c>
      <c r="D1523" s="2">
        <v>8.0</v>
      </c>
      <c r="E1523" s="2">
        <v>0.0</v>
      </c>
      <c r="F1523" s="1">
        <f t="shared" si="1"/>
        <v>144</v>
      </c>
    </row>
    <row r="1524" ht="15.75" customHeight="1">
      <c r="A1524" s="3">
        <v>10831.0</v>
      </c>
      <c r="B1524" s="3">
        <v>38.0</v>
      </c>
      <c r="C1524" s="2">
        <v>263.5</v>
      </c>
      <c r="D1524" s="2">
        <v>8.0</v>
      </c>
      <c r="E1524" s="2">
        <v>0.0</v>
      </c>
      <c r="F1524" s="1">
        <f t="shared" si="1"/>
        <v>2108</v>
      </c>
    </row>
    <row r="1525" ht="15.75" customHeight="1">
      <c r="A1525" s="3">
        <v>10831.0</v>
      </c>
      <c r="B1525" s="3">
        <v>43.0</v>
      </c>
      <c r="C1525" s="2">
        <v>46.0</v>
      </c>
      <c r="D1525" s="2">
        <v>9.0</v>
      </c>
      <c r="E1525" s="2">
        <v>0.0</v>
      </c>
      <c r="F1525" s="1">
        <f t="shared" si="1"/>
        <v>414</v>
      </c>
    </row>
    <row r="1526" ht="15.75" customHeight="1">
      <c r="A1526" s="3">
        <v>10832.0</v>
      </c>
      <c r="B1526" s="3">
        <v>13.0</v>
      </c>
      <c r="C1526" s="2">
        <v>6.0</v>
      </c>
      <c r="D1526" s="2">
        <v>3.0</v>
      </c>
      <c r="E1526" s="2">
        <v>0.2</v>
      </c>
      <c r="F1526" s="1">
        <f t="shared" si="1"/>
        <v>14.4</v>
      </c>
    </row>
    <row r="1527" ht="15.75" customHeight="1">
      <c r="A1527" s="3">
        <v>10832.0</v>
      </c>
      <c r="B1527" s="3">
        <v>25.0</v>
      </c>
      <c r="C1527" s="2">
        <v>14.0</v>
      </c>
      <c r="D1527" s="2">
        <v>10.0</v>
      </c>
      <c r="E1527" s="2">
        <v>0.2</v>
      </c>
      <c r="F1527" s="1">
        <f t="shared" si="1"/>
        <v>112</v>
      </c>
    </row>
    <row r="1528" ht="15.75" customHeight="1">
      <c r="A1528" s="3">
        <v>10832.0</v>
      </c>
      <c r="B1528" s="3">
        <v>44.0</v>
      </c>
      <c r="C1528" s="2">
        <v>19.45</v>
      </c>
      <c r="D1528" s="2">
        <v>16.0</v>
      </c>
      <c r="E1528" s="2">
        <v>0.2</v>
      </c>
      <c r="F1528" s="1">
        <f t="shared" si="1"/>
        <v>248.96</v>
      </c>
    </row>
    <row r="1529" ht="15.75" customHeight="1">
      <c r="A1529" s="3">
        <v>10832.0</v>
      </c>
      <c r="B1529" s="3">
        <v>64.0</v>
      </c>
      <c r="C1529" s="2">
        <v>33.25</v>
      </c>
      <c r="D1529" s="2">
        <v>3.0</v>
      </c>
      <c r="E1529" s="2">
        <v>0.0</v>
      </c>
      <c r="F1529" s="1">
        <f t="shared" si="1"/>
        <v>99.75</v>
      </c>
    </row>
    <row r="1530" ht="15.75" customHeight="1">
      <c r="A1530" s="3">
        <v>10833.0</v>
      </c>
      <c r="B1530" s="3">
        <v>7.0</v>
      </c>
      <c r="C1530" s="2">
        <v>30.0</v>
      </c>
      <c r="D1530" s="2">
        <v>20.0</v>
      </c>
      <c r="E1530" s="2">
        <v>0.1</v>
      </c>
      <c r="F1530" s="1">
        <f t="shared" si="1"/>
        <v>540</v>
      </c>
    </row>
    <row r="1531" ht="15.75" customHeight="1">
      <c r="A1531" s="3">
        <v>10833.0</v>
      </c>
      <c r="B1531" s="3">
        <v>31.0</v>
      </c>
      <c r="C1531" s="2">
        <v>12.5</v>
      </c>
      <c r="D1531" s="2">
        <v>9.0</v>
      </c>
      <c r="E1531" s="2">
        <v>0.1</v>
      </c>
      <c r="F1531" s="1">
        <f t="shared" si="1"/>
        <v>101.25</v>
      </c>
    </row>
    <row r="1532" ht="15.75" customHeight="1">
      <c r="A1532" s="3">
        <v>10833.0</v>
      </c>
      <c r="B1532" s="3">
        <v>53.0</v>
      </c>
      <c r="C1532" s="2">
        <v>32.8</v>
      </c>
      <c r="D1532" s="2">
        <v>9.0</v>
      </c>
      <c r="E1532" s="2">
        <v>0.1</v>
      </c>
      <c r="F1532" s="1">
        <f t="shared" si="1"/>
        <v>265.68</v>
      </c>
    </row>
    <row r="1533" ht="15.75" customHeight="1">
      <c r="A1533" s="3">
        <v>10834.0</v>
      </c>
      <c r="B1533" s="3">
        <v>29.0</v>
      </c>
      <c r="C1533" s="2">
        <v>123.79</v>
      </c>
      <c r="D1533" s="2">
        <v>8.0</v>
      </c>
      <c r="E1533" s="2">
        <v>0.05</v>
      </c>
      <c r="F1533" s="1">
        <f t="shared" si="1"/>
        <v>940.804</v>
      </c>
    </row>
    <row r="1534" ht="15.75" customHeight="1">
      <c r="A1534" s="3">
        <v>10834.0</v>
      </c>
      <c r="B1534" s="3">
        <v>30.0</v>
      </c>
      <c r="C1534" s="2">
        <v>25.89</v>
      </c>
      <c r="D1534" s="2">
        <v>20.0</v>
      </c>
      <c r="E1534" s="2">
        <v>0.05</v>
      </c>
      <c r="F1534" s="1">
        <f t="shared" si="1"/>
        <v>491.91</v>
      </c>
    </row>
    <row r="1535" ht="15.75" customHeight="1">
      <c r="A1535" s="3">
        <v>10835.0</v>
      </c>
      <c r="B1535" s="3">
        <v>59.0</v>
      </c>
      <c r="C1535" s="2">
        <v>55.0</v>
      </c>
      <c r="D1535" s="2">
        <v>15.0</v>
      </c>
      <c r="E1535" s="2">
        <v>0.0</v>
      </c>
      <c r="F1535" s="1">
        <f t="shared" si="1"/>
        <v>825</v>
      </c>
    </row>
    <row r="1536" ht="15.75" customHeight="1">
      <c r="A1536" s="3">
        <v>10835.0</v>
      </c>
      <c r="B1536" s="3">
        <v>77.0</v>
      </c>
      <c r="C1536" s="2">
        <v>13.0</v>
      </c>
      <c r="D1536" s="2">
        <v>2.0</v>
      </c>
      <c r="E1536" s="2">
        <v>0.2</v>
      </c>
      <c r="F1536" s="1">
        <f t="shared" si="1"/>
        <v>20.8</v>
      </c>
    </row>
    <row r="1537" ht="15.75" customHeight="1">
      <c r="A1537" s="3">
        <v>10836.0</v>
      </c>
      <c r="B1537" s="3">
        <v>22.0</v>
      </c>
      <c r="C1537" s="2">
        <v>21.0</v>
      </c>
      <c r="D1537" s="2">
        <v>52.0</v>
      </c>
      <c r="E1537" s="2">
        <v>0.0</v>
      </c>
      <c r="F1537" s="1">
        <f t="shared" si="1"/>
        <v>1092</v>
      </c>
    </row>
    <row r="1538" ht="15.75" customHeight="1">
      <c r="A1538" s="3">
        <v>10836.0</v>
      </c>
      <c r="B1538" s="3">
        <v>35.0</v>
      </c>
      <c r="C1538" s="2">
        <v>18.0</v>
      </c>
      <c r="D1538" s="2">
        <v>6.0</v>
      </c>
      <c r="E1538" s="2">
        <v>0.0</v>
      </c>
      <c r="F1538" s="1">
        <f t="shared" si="1"/>
        <v>108</v>
      </c>
    </row>
    <row r="1539" ht="15.75" customHeight="1">
      <c r="A1539" s="3">
        <v>10836.0</v>
      </c>
      <c r="B1539" s="3">
        <v>57.0</v>
      </c>
      <c r="C1539" s="2">
        <v>19.5</v>
      </c>
      <c r="D1539" s="2">
        <v>24.0</v>
      </c>
      <c r="E1539" s="2">
        <v>0.0</v>
      </c>
      <c r="F1539" s="1">
        <f t="shared" si="1"/>
        <v>468</v>
      </c>
    </row>
    <row r="1540" ht="15.75" customHeight="1">
      <c r="A1540" s="3">
        <v>10836.0</v>
      </c>
      <c r="B1540" s="3">
        <v>60.0</v>
      </c>
      <c r="C1540" s="2">
        <v>34.0</v>
      </c>
      <c r="D1540" s="2">
        <v>60.0</v>
      </c>
      <c r="E1540" s="2">
        <v>0.0</v>
      </c>
      <c r="F1540" s="1">
        <f t="shared" si="1"/>
        <v>2040</v>
      </c>
    </row>
    <row r="1541" ht="15.75" customHeight="1">
      <c r="A1541" s="3">
        <v>10836.0</v>
      </c>
      <c r="B1541" s="3">
        <v>64.0</v>
      </c>
      <c r="C1541" s="2">
        <v>33.25</v>
      </c>
      <c r="D1541" s="2">
        <v>30.0</v>
      </c>
      <c r="E1541" s="2">
        <v>0.0</v>
      </c>
      <c r="F1541" s="1">
        <f t="shared" si="1"/>
        <v>997.5</v>
      </c>
    </row>
    <row r="1542" ht="15.75" customHeight="1">
      <c r="A1542" s="3">
        <v>10837.0</v>
      </c>
      <c r="B1542" s="3">
        <v>13.0</v>
      </c>
      <c r="C1542" s="2">
        <v>6.0</v>
      </c>
      <c r="D1542" s="2">
        <v>6.0</v>
      </c>
      <c r="E1542" s="2">
        <v>0.0</v>
      </c>
      <c r="F1542" s="1">
        <f t="shared" si="1"/>
        <v>36</v>
      </c>
    </row>
    <row r="1543" ht="15.75" customHeight="1">
      <c r="A1543" s="3">
        <v>10837.0</v>
      </c>
      <c r="B1543" s="3">
        <v>40.0</v>
      </c>
      <c r="C1543" s="2">
        <v>18.4</v>
      </c>
      <c r="D1543" s="2">
        <v>25.0</v>
      </c>
      <c r="E1543" s="2">
        <v>0.0</v>
      </c>
      <c r="F1543" s="1">
        <f t="shared" si="1"/>
        <v>460</v>
      </c>
    </row>
    <row r="1544" ht="15.75" customHeight="1">
      <c r="A1544" s="3">
        <v>10837.0</v>
      </c>
      <c r="B1544" s="3">
        <v>47.0</v>
      </c>
      <c r="C1544" s="2">
        <v>9.5</v>
      </c>
      <c r="D1544" s="2">
        <v>40.0</v>
      </c>
      <c r="E1544" s="2">
        <v>0.25</v>
      </c>
      <c r="F1544" s="1">
        <f t="shared" si="1"/>
        <v>285</v>
      </c>
    </row>
    <row r="1545" ht="15.75" customHeight="1">
      <c r="A1545" s="3">
        <v>10837.0</v>
      </c>
      <c r="B1545" s="3">
        <v>76.0</v>
      </c>
      <c r="C1545" s="2">
        <v>18.0</v>
      </c>
      <c r="D1545" s="2">
        <v>21.0</v>
      </c>
      <c r="E1545" s="2">
        <v>0.25</v>
      </c>
      <c r="F1545" s="1">
        <f t="shared" si="1"/>
        <v>283.5</v>
      </c>
    </row>
    <row r="1546" ht="15.75" customHeight="1">
      <c r="A1546" s="3">
        <v>10838.0</v>
      </c>
      <c r="B1546" s="3">
        <v>1.0</v>
      </c>
      <c r="C1546" s="2">
        <v>18.0</v>
      </c>
      <c r="D1546" s="2">
        <v>4.0</v>
      </c>
      <c r="E1546" s="2">
        <v>0.25</v>
      </c>
      <c r="F1546" s="1">
        <f t="shared" si="1"/>
        <v>54</v>
      </c>
    </row>
    <row r="1547" ht="15.75" customHeight="1">
      <c r="A1547" s="3">
        <v>10838.0</v>
      </c>
      <c r="B1547" s="3">
        <v>18.0</v>
      </c>
      <c r="C1547" s="2">
        <v>62.5</v>
      </c>
      <c r="D1547" s="2">
        <v>25.0</v>
      </c>
      <c r="E1547" s="2">
        <v>0.25</v>
      </c>
      <c r="F1547" s="1">
        <f t="shared" si="1"/>
        <v>1171.875</v>
      </c>
    </row>
    <row r="1548" ht="15.75" customHeight="1">
      <c r="A1548" s="3">
        <v>10838.0</v>
      </c>
      <c r="B1548" s="3">
        <v>36.0</v>
      </c>
      <c r="C1548" s="2">
        <v>19.0</v>
      </c>
      <c r="D1548" s="2">
        <v>50.0</v>
      </c>
      <c r="E1548" s="2">
        <v>0.25</v>
      </c>
      <c r="F1548" s="1">
        <f t="shared" si="1"/>
        <v>712.5</v>
      </c>
    </row>
    <row r="1549" ht="15.75" customHeight="1">
      <c r="A1549" s="3">
        <v>10839.0</v>
      </c>
      <c r="B1549" s="3">
        <v>58.0</v>
      </c>
      <c r="C1549" s="2">
        <v>13.25</v>
      </c>
      <c r="D1549" s="2">
        <v>30.0</v>
      </c>
      <c r="E1549" s="2">
        <v>0.1</v>
      </c>
      <c r="F1549" s="1">
        <f t="shared" si="1"/>
        <v>357.75</v>
      </c>
    </row>
    <row r="1550" ht="15.75" customHeight="1">
      <c r="A1550" s="3">
        <v>10839.0</v>
      </c>
      <c r="B1550" s="3">
        <v>72.0</v>
      </c>
      <c r="C1550" s="2">
        <v>34.8</v>
      </c>
      <c r="D1550" s="2">
        <v>15.0</v>
      </c>
      <c r="E1550" s="2">
        <v>0.1</v>
      </c>
      <c r="F1550" s="1">
        <f t="shared" si="1"/>
        <v>469.8</v>
      </c>
    </row>
    <row r="1551" ht="15.75" customHeight="1">
      <c r="A1551" s="3">
        <v>10840.0</v>
      </c>
      <c r="B1551" s="3">
        <v>25.0</v>
      </c>
      <c r="C1551" s="2">
        <v>14.0</v>
      </c>
      <c r="D1551" s="2">
        <v>6.0</v>
      </c>
      <c r="E1551" s="2">
        <v>0.2</v>
      </c>
      <c r="F1551" s="1">
        <f t="shared" si="1"/>
        <v>67.2</v>
      </c>
    </row>
    <row r="1552" ht="15.75" customHeight="1">
      <c r="A1552" s="3">
        <v>10840.0</v>
      </c>
      <c r="B1552" s="3">
        <v>39.0</v>
      </c>
      <c r="C1552" s="2">
        <v>18.0</v>
      </c>
      <c r="D1552" s="2">
        <v>10.0</v>
      </c>
      <c r="E1552" s="2">
        <v>0.2</v>
      </c>
      <c r="F1552" s="1">
        <f t="shared" si="1"/>
        <v>144</v>
      </c>
    </row>
    <row r="1553" ht="15.75" customHeight="1">
      <c r="A1553" s="3">
        <v>10841.0</v>
      </c>
      <c r="B1553" s="3">
        <v>10.0</v>
      </c>
      <c r="C1553" s="2">
        <v>31.0</v>
      </c>
      <c r="D1553" s="2">
        <v>16.0</v>
      </c>
      <c r="E1553" s="2">
        <v>0.0</v>
      </c>
      <c r="F1553" s="1">
        <f t="shared" si="1"/>
        <v>496</v>
      </c>
    </row>
    <row r="1554" ht="15.75" customHeight="1">
      <c r="A1554" s="3">
        <v>10841.0</v>
      </c>
      <c r="B1554" s="3">
        <v>56.0</v>
      </c>
      <c r="C1554" s="2">
        <v>38.0</v>
      </c>
      <c r="D1554" s="2">
        <v>30.0</v>
      </c>
      <c r="E1554" s="2">
        <v>0.0</v>
      </c>
      <c r="F1554" s="1">
        <f t="shared" si="1"/>
        <v>1140</v>
      </c>
    </row>
    <row r="1555" ht="15.75" customHeight="1">
      <c r="A1555" s="3">
        <v>10841.0</v>
      </c>
      <c r="B1555" s="3">
        <v>59.0</v>
      </c>
      <c r="C1555" s="2">
        <v>55.0</v>
      </c>
      <c r="D1555" s="2">
        <v>50.0</v>
      </c>
      <c r="E1555" s="2">
        <v>0.0</v>
      </c>
      <c r="F1555" s="1">
        <f t="shared" si="1"/>
        <v>2750</v>
      </c>
    </row>
    <row r="1556" ht="15.75" customHeight="1">
      <c r="A1556" s="3">
        <v>10841.0</v>
      </c>
      <c r="B1556" s="3">
        <v>77.0</v>
      </c>
      <c r="C1556" s="2">
        <v>13.0</v>
      </c>
      <c r="D1556" s="2">
        <v>15.0</v>
      </c>
      <c r="E1556" s="2">
        <v>0.0</v>
      </c>
      <c r="F1556" s="1">
        <f t="shared" si="1"/>
        <v>195</v>
      </c>
    </row>
    <row r="1557" ht="15.75" customHeight="1">
      <c r="A1557" s="3">
        <v>10842.0</v>
      </c>
      <c r="B1557" s="3">
        <v>11.0</v>
      </c>
      <c r="C1557" s="2">
        <v>21.0</v>
      </c>
      <c r="D1557" s="2">
        <v>15.0</v>
      </c>
      <c r="E1557" s="2">
        <v>0.0</v>
      </c>
      <c r="F1557" s="1">
        <f t="shared" si="1"/>
        <v>315</v>
      </c>
    </row>
    <row r="1558" ht="15.75" customHeight="1">
      <c r="A1558" s="3">
        <v>10842.0</v>
      </c>
      <c r="B1558" s="3">
        <v>43.0</v>
      </c>
      <c r="C1558" s="2">
        <v>46.0</v>
      </c>
      <c r="D1558" s="2">
        <v>5.0</v>
      </c>
      <c r="E1558" s="2">
        <v>0.0</v>
      </c>
      <c r="F1558" s="1">
        <f t="shared" si="1"/>
        <v>230</v>
      </c>
    </row>
    <row r="1559" ht="15.75" customHeight="1">
      <c r="A1559" s="3">
        <v>10842.0</v>
      </c>
      <c r="B1559" s="3">
        <v>68.0</v>
      </c>
      <c r="C1559" s="2">
        <v>12.5</v>
      </c>
      <c r="D1559" s="2">
        <v>20.0</v>
      </c>
      <c r="E1559" s="2">
        <v>0.0</v>
      </c>
      <c r="F1559" s="1">
        <f t="shared" si="1"/>
        <v>250</v>
      </c>
    </row>
    <row r="1560" ht="15.75" customHeight="1">
      <c r="A1560" s="3">
        <v>10842.0</v>
      </c>
      <c r="B1560" s="3">
        <v>70.0</v>
      </c>
      <c r="C1560" s="2">
        <v>15.0</v>
      </c>
      <c r="D1560" s="2">
        <v>12.0</v>
      </c>
      <c r="E1560" s="2">
        <v>0.0</v>
      </c>
      <c r="F1560" s="1">
        <f t="shared" si="1"/>
        <v>180</v>
      </c>
    </row>
    <row r="1561" ht="15.75" customHeight="1">
      <c r="A1561" s="3">
        <v>10843.0</v>
      </c>
      <c r="B1561" s="3">
        <v>51.0</v>
      </c>
      <c r="C1561" s="2">
        <v>53.0</v>
      </c>
      <c r="D1561" s="2">
        <v>4.0</v>
      </c>
      <c r="E1561" s="2">
        <v>0.25</v>
      </c>
      <c r="F1561" s="1">
        <f t="shared" si="1"/>
        <v>159</v>
      </c>
    </row>
    <row r="1562" ht="15.75" customHeight="1">
      <c r="A1562" s="3">
        <v>10844.0</v>
      </c>
      <c r="B1562" s="3">
        <v>22.0</v>
      </c>
      <c r="C1562" s="2">
        <v>21.0</v>
      </c>
      <c r="D1562" s="2">
        <v>35.0</v>
      </c>
      <c r="E1562" s="2">
        <v>0.0</v>
      </c>
      <c r="F1562" s="1">
        <f t="shared" si="1"/>
        <v>735</v>
      </c>
    </row>
    <row r="1563" ht="15.75" customHeight="1">
      <c r="A1563" s="3">
        <v>10845.0</v>
      </c>
      <c r="B1563" s="3">
        <v>23.0</v>
      </c>
      <c r="C1563" s="2">
        <v>9.0</v>
      </c>
      <c r="D1563" s="2">
        <v>70.0</v>
      </c>
      <c r="E1563" s="2">
        <v>0.1</v>
      </c>
      <c r="F1563" s="1">
        <f t="shared" si="1"/>
        <v>567</v>
      </c>
    </row>
    <row r="1564" ht="15.75" customHeight="1">
      <c r="A1564" s="3">
        <v>10845.0</v>
      </c>
      <c r="B1564" s="3">
        <v>35.0</v>
      </c>
      <c r="C1564" s="2">
        <v>18.0</v>
      </c>
      <c r="D1564" s="2">
        <v>25.0</v>
      </c>
      <c r="E1564" s="2">
        <v>0.1</v>
      </c>
      <c r="F1564" s="1">
        <f t="shared" si="1"/>
        <v>405</v>
      </c>
    </row>
    <row r="1565" ht="15.75" customHeight="1">
      <c r="A1565" s="3">
        <v>10845.0</v>
      </c>
      <c r="B1565" s="3">
        <v>42.0</v>
      </c>
      <c r="C1565" s="2">
        <v>14.0</v>
      </c>
      <c r="D1565" s="2">
        <v>42.0</v>
      </c>
      <c r="E1565" s="2">
        <v>0.1</v>
      </c>
      <c r="F1565" s="1">
        <f t="shared" si="1"/>
        <v>529.2</v>
      </c>
    </row>
    <row r="1566" ht="15.75" customHeight="1">
      <c r="A1566" s="3">
        <v>10845.0</v>
      </c>
      <c r="B1566" s="3">
        <v>58.0</v>
      </c>
      <c r="C1566" s="2">
        <v>13.25</v>
      </c>
      <c r="D1566" s="2">
        <v>60.0</v>
      </c>
      <c r="E1566" s="2">
        <v>0.1</v>
      </c>
      <c r="F1566" s="1">
        <f t="shared" si="1"/>
        <v>715.5</v>
      </c>
    </row>
    <row r="1567" ht="15.75" customHeight="1">
      <c r="A1567" s="3">
        <v>10845.0</v>
      </c>
      <c r="B1567" s="3">
        <v>64.0</v>
      </c>
      <c r="C1567" s="2">
        <v>33.25</v>
      </c>
      <c r="D1567" s="2">
        <v>48.0</v>
      </c>
      <c r="E1567" s="2">
        <v>0.0</v>
      </c>
      <c r="F1567" s="1">
        <f t="shared" si="1"/>
        <v>1596</v>
      </c>
    </row>
    <row r="1568" ht="15.75" customHeight="1">
      <c r="A1568" s="3">
        <v>10846.0</v>
      </c>
      <c r="B1568" s="3">
        <v>4.0</v>
      </c>
      <c r="C1568" s="2">
        <v>22.0</v>
      </c>
      <c r="D1568" s="2">
        <v>21.0</v>
      </c>
      <c r="E1568" s="2">
        <v>0.0</v>
      </c>
      <c r="F1568" s="1">
        <f t="shared" si="1"/>
        <v>462</v>
      </c>
    </row>
    <row r="1569" ht="15.75" customHeight="1">
      <c r="A1569" s="3">
        <v>10846.0</v>
      </c>
      <c r="B1569" s="3">
        <v>70.0</v>
      </c>
      <c r="C1569" s="2">
        <v>15.0</v>
      </c>
      <c r="D1569" s="2">
        <v>30.0</v>
      </c>
      <c r="E1569" s="2">
        <v>0.0</v>
      </c>
      <c r="F1569" s="1">
        <f t="shared" si="1"/>
        <v>450</v>
      </c>
    </row>
    <row r="1570" ht="15.75" customHeight="1">
      <c r="A1570" s="3">
        <v>10846.0</v>
      </c>
      <c r="B1570" s="3">
        <v>74.0</v>
      </c>
      <c r="C1570" s="2">
        <v>10.0</v>
      </c>
      <c r="D1570" s="2">
        <v>20.0</v>
      </c>
      <c r="E1570" s="2">
        <v>0.0</v>
      </c>
      <c r="F1570" s="1">
        <f t="shared" si="1"/>
        <v>200</v>
      </c>
    </row>
    <row r="1571" ht="15.75" customHeight="1">
      <c r="A1571" s="3">
        <v>10847.0</v>
      </c>
      <c r="B1571" s="3">
        <v>1.0</v>
      </c>
      <c r="C1571" s="2">
        <v>18.0</v>
      </c>
      <c r="D1571" s="2">
        <v>80.0</v>
      </c>
      <c r="E1571" s="2">
        <v>0.2</v>
      </c>
      <c r="F1571" s="1">
        <f t="shared" si="1"/>
        <v>1152</v>
      </c>
    </row>
    <row r="1572" ht="15.75" customHeight="1">
      <c r="A1572" s="3">
        <v>10847.0</v>
      </c>
      <c r="B1572" s="3">
        <v>19.0</v>
      </c>
      <c r="C1572" s="2">
        <v>9.2</v>
      </c>
      <c r="D1572" s="2">
        <v>12.0</v>
      </c>
      <c r="E1572" s="2">
        <v>0.2</v>
      </c>
      <c r="F1572" s="1">
        <f t="shared" si="1"/>
        <v>88.32</v>
      </c>
    </row>
    <row r="1573" ht="15.75" customHeight="1">
      <c r="A1573" s="3">
        <v>10847.0</v>
      </c>
      <c r="B1573" s="3">
        <v>37.0</v>
      </c>
      <c r="C1573" s="2">
        <v>26.0</v>
      </c>
      <c r="D1573" s="2">
        <v>60.0</v>
      </c>
      <c r="E1573" s="2">
        <v>0.2</v>
      </c>
      <c r="F1573" s="1">
        <f t="shared" si="1"/>
        <v>1248</v>
      </c>
    </row>
    <row r="1574" ht="15.75" customHeight="1">
      <c r="A1574" s="3">
        <v>10847.0</v>
      </c>
      <c r="B1574" s="3">
        <v>45.0</v>
      </c>
      <c r="C1574" s="2">
        <v>9.5</v>
      </c>
      <c r="D1574" s="2">
        <v>36.0</v>
      </c>
      <c r="E1574" s="2">
        <v>0.2</v>
      </c>
      <c r="F1574" s="1">
        <f t="shared" si="1"/>
        <v>273.6</v>
      </c>
    </row>
    <row r="1575" ht="15.75" customHeight="1">
      <c r="A1575" s="3">
        <v>10847.0</v>
      </c>
      <c r="B1575" s="3">
        <v>60.0</v>
      </c>
      <c r="C1575" s="2">
        <v>34.0</v>
      </c>
      <c r="D1575" s="2">
        <v>45.0</v>
      </c>
      <c r="E1575" s="2">
        <v>0.2</v>
      </c>
      <c r="F1575" s="1">
        <f t="shared" si="1"/>
        <v>1224</v>
      </c>
    </row>
    <row r="1576" ht="15.75" customHeight="1">
      <c r="A1576" s="3">
        <v>10847.0</v>
      </c>
      <c r="B1576" s="3">
        <v>71.0</v>
      </c>
      <c r="C1576" s="2">
        <v>21.5</v>
      </c>
      <c r="D1576" s="2">
        <v>55.0</v>
      </c>
      <c r="E1576" s="2">
        <v>0.2</v>
      </c>
      <c r="F1576" s="1">
        <f t="shared" si="1"/>
        <v>946</v>
      </c>
    </row>
    <row r="1577" ht="15.75" customHeight="1">
      <c r="A1577" s="3">
        <v>10848.0</v>
      </c>
      <c r="B1577" s="3">
        <v>5.0</v>
      </c>
      <c r="C1577" s="2">
        <v>21.35</v>
      </c>
      <c r="D1577" s="2">
        <v>30.0</v>
      </c>
      <c r="E1577" s="2">
        <v>0.0</v>
      </c>
      <c r="F1577" s="1">
        <f t="shared" si="1"/>
        <v>640.5</v>
      </c>
    </row>
    <row r="1578" ht="15.75" customHeight="1">
      <c r="A1578" s="3">
        <v>10848.0</v>
      </c>
      <c r="B1578" s="3">
        <v>9.0</v>
      </c>
      <c r="C1578" s="2">
        <v>97.0</v>
      </c>
      <c r="D1578" s="2">
        <v>3.0</v>
      </c>
      <c r="E1578" s="2">
        <v>0.0</v>
      </c>
      <c r="F1578" s="1">
        <f t="shared" si="1"/>
        <v>291</v>
      </c>
    </row>
    <row r="1579" ht="15.75" customHeight="1">
      <c r="A1579" s="3">
        <v>10849.0</v>
      </c>
      <c r="B1579" s="3">
        <v>3.0</v>
      </c>
      <c r="C1579" s="2">
        <v>10.0</v>
      </c>
      <c r="D1579" s="2">
        <v>49.0</v>
      </c>
      <c r="E1579" s="2">
        <v>0.0</v>
      </c>
      <c r="F1579" s="1">
        <f t="shared" si="1"/>
        <v>490</v>
      </c>
    </row>
    <row r="1580" ht="15.75" customHeight="1">
      <c r="A1580" s="3">
        <v>10849.0</v>
      </c>
      <c r="B1580" s="3">
        <v>26.0</v>
      </c>
      <c r="C1580" s="2">
        <v>31.23</v>
      </c>
      <c r="D1580" s="2">
        <v>18.0</v>
      </c>
      <c r="E1580" s="2">
        <v>0.15</v>
      </c>
      <c r="F1580" s="1">
        <f t="shared" si="1"/>
        <v>477.819</v>
      </c>
    </row>
    <row r="1581" ht="15.75" customHeight="1">
      <c r="A1581" s="3">
        <v>10850.0</v>
      </c>
      <c r="B1581" s="3">
        <v>25.0</v>
      </c>
      <c r="C1581" s="2">
        <v>14.0</v>
      </c>
      <c r="D1581" s="2">
        <v>20.0</v>
      </c>
      <c r="E1581" s="2">
        <v>0.15</v>
      </c>
      <c r="F1581" s="1">
        <f t="shared" si="1"/>
        <v>238</v>
      </c>
    </row>
    <row r="1582" ht="15.75" customHeight="1">
      <c r="A1582" s="3">
        <v>10850.0</v>
      </c>
      <c r="B1582" s="3">
        <v>33.0</v>
      </c>
      <c r="C1582" s="2">
        <v>2.5</v>
      </c>
      <c r="D1582" s="2">
        <v>4.0</v>
      </c>
      <c r="E1582" s="2">
        <v>0.15</v>
      </c>
      <c r="F1582" s="1">
        <f t="shared" si="1"/>
        <v>8.5</v>
      </c>
    </row>
    <row r="1583" ht="15.75" customHeight="1">
      <c r="A1583" s="3">
        <v>10850.0</v>
      </c>
      <c r="B1583" s="3">
        <v>70.0</v>
      </c>
      <c r="C1583" s="2">
        <v>15.0</v>
      </c>
      <c r="D1583" s="2">
        <v>30.0</v>
      </c>
      <c r="E1583" s="2">
        <v>0.15</v>
      </c>
      <c r="F1583" s="1">
        <f t="shared" si="1"/>
        <v>382.5</v>
      </c>
    </row>
    <row r="1584" ht="15.75" customHeight="1">
      <c r="A1584" s="3">
        <v>10851.0</v>
      </c>
      <c r="B1584" s="3">
        <v>2.0</v>
      </c>
      <c r="C1584" s="2">
        <v>19.0</v>
      </c>
      <c r="D1584" s="2">
        <v>5.0</v>
      </c>
      <c r="E1584" s="2">
        <v>0.05</v>
      </c>
      <c r="F1584" s="1">
        <f t="shared" si="1"/>
        <v>90.25</v>
      </c>
    </row>
    <row r="1585" ht="15.75" customHeight="1">
      <c r="A1585" s="3">
        <v>10851.0</v>
      </c>
      <c r="B1585" s="3">
        <v>25.0</v>
      </c>
      <c r="C1585" s="2">
        <v>14.0</v>
      </c>
      <c r="D1585" s="2">
        <v>10.0</v>
      </c>
      <c r="E1585" s="2">
        <v>0.05</v>
      </c>
      <c r="F1585" s="1">
        <f t="shared" si="1"/>
        <v>133</v>
      </c>
    </row>
    <row r="1586" ht="15.75" customHeight="1">
      <c r="A1586" s="3">
        <v>10851.0</v>
      </c>
      <c r="B1586" s="3">
        <v>57.0</v>
      </c>
      <c r="C1586" s="2">
        <v>19.5</v>
      </c>
      <c r="D1586" s="2">
        <v>10.0</v>
      </c>
      <c r="E1586" s="2">
        <v>0.05</v>
      </c>
      <c r="F1586" s="1">
        <f t="shared" si="1"/>
        <v>185.25</v>
      </c>
    </row>
    <row r="1587" ht="15.75" customHeight="1">
      <c r="A1587" s="3">
        <v>10851.0</v>
      </c>
      <c r="B1587" s="3">
        <v>59.0</v>
      </c>
      <c r="C1587" s="2">
        <v>55.0</v>
      </c>
      <c r="D1587" s="2">
        <v>42.0</v>
      </c>
      <c r="E1587" s="2">
        <v>0.05</v>
      </c>
      <c r="F1587" s="1">
        <f t="shared" si="1"/>
        <v>2194.5</v>
      </c>
    </row>
    <row r="1588" ht="15.75" customHeight="1">
      <c r="A1588" s="3">
        <v>10852.0</v>
      </c>
      <c r="B1588" s="3">
        <v>2.0</v>
      </c>
      <c r="C1588" s="2">
        <v>19.0</v>
      </c>
      <c r="D1588" s="2">
        <v>15.0</v>
      </c>
      <c r="E1588" s="2">
        <v>0.0</v>
      </c>
      <c r="F1588" s="1">
        <f t="shared" si="1"/>
        <v>285</v>
      </c>
    </row>
    <row r="1589" ht="15.75" customHeight="1">
      <c r="A1589" s="3">
        <v>10852.0</v>
      </c>
      <c r="B1589" s="3">
        <v>17.0</v>
      </c>
      <c r="C1589" s="2">
        <v>39.0</v>
      </c>
      <c r="D1589" s="2">
        <v>6.0</v>
      </c>
      <c r="E1589" s="2">
        <v>0.0</v>
      </c>
      <c r="F1589" s="1">
        <f t="shared" si="1"/>
        <v>234</v>
      </c>
    </row>
    <row r="1590" ht="15.75" customHeight="1">
      <c r="A1590" s="3">
        <v>10852.0</v>
      </c>
      <c r="B1590" s="3">
        <v>62.0</v>
      </c>
      <c r="C1590" s="2">
        <v>49.3</v>
      </c>
      <c r="D1590" s="2">
        <v>50.0</v>
      </c>
      <c r="E1590" s="2">
        <v>0.0</v>
      </c>
      <c r="F1590" s="1">
        <f t="shared" si="1"/>
        <v>2465</v>
      </c>
    </row>
    <row r="1591" ht="15.75" customHeight="1">
      <c r="A1591" s="3">
        <v>10853.0</v>
      </c>
      <c r="B1591" s="3">
        <v>18.0</v>
      </c>
      <c r="C1591" s="2">
        <v>62.5</v>
      </c>
      <c r="D1591" s="2">
        <v>10.0</v>
      </c>
      <c r="E1591" s="2">
        <v>0.0</v>
      </c>
      <c r="F1591" s="1">
        <f t="shared" si="1"/>
        <v>625</v>
      </c>
    </row>
    <row r="1592" ht="15.75" customHeight="1">
      <c r="A1592" s="3">
        <v>10854.0</v>
      </c>
      <c r="B1592" s="3">
        <v>10.0</v>
      </c>
      <c r="C1592" s="2">
        <v>31.0</v>
      </c>
      <c r="D1592" s="2">
        <v>100.0</v>
      </c>
      <c r="E1592" s="2">
        <v>0.15</v>
      </c>
      <c r="F1592" s="1">
        <f t="shared" si="1"/>
        <v>2635</v>
      </c>
    </row>
    <row r="1593" ht="15.75" customHeight="1">
      <c r="A1593" s="3">
        <v>10854.0</v>
      </c>
      <c r="B1593" s="3">
        <v>13.0</v>
      </c>
      <c r="C1593" s="2">
        <v>6.0</v>
      </c>
      <c r="D1593" s="2">
        <v>65.0</v>
      </c>
      <c r="E1593" s="2">
        <v>0.15</v>
      </c>
      <c r="F1593" s="1">
        <f t="shared" si="1"/>
        <v>331.5</v>
      </c>
    </row>
    <row r="1594" ht="15.75" customHeight="1">
      <c r="A1594" s="3">
        <v>10855.0</v>
      </c>
      <c r="B1594" s="3">
        <v>16.0</v>
      </c>
      <c r="C1594" s="2">
        <v>17.45</v>
      </c>
      <c r="D1594" s="2">
        <v>50.0</v>
      </c>
      <c r="E1594" s="2">
        <v>0.0</v>
      </c>
      <c r="F1594" s="1">
        <f t="shared" si="1"/>
        <v>872.5</v>
      </c>
    </row>
    <row r="1595" ht="15.75" customHeight="1">
      <c r="A1595" s="3">
        <v>10855.0</v>
      </c>
      <c r="B1595" s="3">
        <v>31.0</v>
      </c>
      <c r="C1595" s="2">
        <v>12.5</v>
      </c>
      <c r="D1595" s="2">
        <v>14.0</v>
      </c>
      <c r="E1595" s="2">
        <v>0.0</v>
      </c>
      <c r="F1595" s="1">
        <f t="shared" si="1"/>
        <v>175</v>
      </c>
    </row>
    <row r="1596" ht="15.75" customHeight="1">
      <c r="A1596" s="3">
        <v>10855.0</v>
      </c>
      <c r="B1596" s="3">
        <v>56.0</v>
      </c>
      <c r="C1596" s="2">
        <v>38.0</v>
      </c>
      <c r="D1596" s="2">
        <v>24.0</v>
      </c>
      <c r="E1596" s="2">
        <v>0.0</v>
      </c>
      <c r="F1596" s="1">
        <f t="shared" si="1"/>
        <v>912</v>
      </c>
    </row>
    <row r="1597" ht="15.75" customHeight="1">
      <c r="A1597" s="3">
        <v>10855.0</v>
      </c>
      <c r="B1597" s="3">
        <v>65.0</v>
      </c>
      <c r="C1597" s="2">
        <v>21.05</v>
      </c>
      <c r="D1597" s="2">
        <v>15.0</v>
      </c>
      <c r="E1597" s="2">
        <v>0.15</v>
      </c>
      <c r="F1597" s="1">
        <f t="shared" si="1"/>
        <v>268.3875</v>
      </c>
    </row>
    <row r="1598" ht="15.75" customHeight="1">
      <c r="A1598" s="3">
        <v>10856.0</v>
      </c>
      <c r="B1598" s="3">
        <v>2.0</v>
      </c>
      <c r="C1598" s="2">
        <v>19.0</v>
      </c>
      <c r="D1598" s="2">
        <v>20.0</v>
      </c>
      <c r="E1598" s="2">
        <v>0.0</v>
      </c>
      <c r="F1598" s="1">
        <f t="shared" si="1"/>
        <v>380</v>
      </c>
    </row>
    <row r="1599" ht="15.75" customHeight="1">
      <c r="A1599" s="3">
        <v>10856.0</v>
      </c>
      <c r="B1599" s="3">
        <v>42.0</v>
      </c>
      <c r="C1599" s="2">
        <v>14.0</v>
      </c>
      <c r="D1599" s="2">
        <v>20.0</v>
      </c>
      <c r="E1599" s="2">
        <v>0.0</v>
      </c>
      <c r="F1599" s="1">
        <f t="shared" si="1"/>
        <v>280</v>
      </c>
    </row>
    <row r="1600" ht="15.75" customHeight="1">
      <c r="A1600" s="3">
        <v>10857.0</v>
      </c>
      <c r="B1600" s="3">
        <v>3.0</v>
      </c>
      <c r="C1600" s="2">
        <v>10.0</v>
      </c>
      <c r="D1600" s="2">
        <v>30.0</v>
      </c>
      <c r="E1600" s="2">
        <v>0.0</v>
      </c>
      <c r="F1600" s="1">
        <f t="shared" si="1"/>
        <v>300</v>
      </c>
    </row>
    <row r="1601" ht="15.75" customHeight="1">
      <c r="A1601" s="3">
        <v>10857.0</v>
      </c>
      <c r="B1601" s="3">
        <v>26.0</v>
      </c>
      <c r="C1601" s="2">
        <v>31.23</v>
      </c>
      <c r="D1601" s="2">
        <v>35.0</v>
      </c>
      <c r="E1601" s="2">
        <v>0.25</v>
      </c>
      <c r="F1601" s="1">
        <f t="shared" si="1"/>
        <v>819.7875</v>
      </c>
    </row>
    <row r="1602" ht="15.75" customHeight="1">
      <c r="A1602" s="3">
        <v>10857.0</v>
      </c>
      <c r="B1602" s="3">
        <v>29.0</v>
      </c>
      <c r="C1602" s="2">
        <v>123.79</v>
      </c>
      <c r="D1602" s="2">
        <v>10.0</v>
      </c>
      <c r="E1602" s="2">
        <v>0.25</v>
      </c>
      <c r="F1602" s="1">
        <f t="shared" si="1"/>
        <v>928.425</v>
      </c>
    </row>
    <row r="1603" ht="15.75" customHeight="1">
      <c r="A1603" s="3">
        <v>10858.0</v>
      </c>
      <c r="B1603" s="3">
        <v>7.0</v>
      </c>
      <c r="C1603" s="2">
        <v>30.0</v>
      </c>
      <c r="D1603" s="2">
        <v>5.0</v>
      </c>
      <c r="E1603" s="2">
        <v>0.0</v>
      </c>
      <c r="F1603" s="1">
        <f t="shared" si="1"/>
        <v>150</v>
      </c>
    </row>
    <row r="1604" ht="15.75" customHeight="1">
      <c r="A1604" s="3">
        <v>10858.0</v>
      </c>
      <c r="B1604" s="3">
        <v>27.0</v>
      </c>
      <c r="C1604" s="2">
        <v>43.9</v>
      </c>
      <c r="D1604" s="2">
        <v>10.0</v>
      </c>
      <c r="E1604" s="2">
        <v>0.0</v>
      </c>
      <c r="F1604" s="1">
        <f t="shared" si="1"/>
        <v>439</v>
      </c>
    </row>
    <row r="1605" ht="15.75" customHeight="1">
      <c r="A1605" s="3">
        <v>10858.0</v>
      </c>
      <c r="B1605" s="3">
        <v>70.0</v>
      </c>
      <c r="C1605" s="2">
        <v>15.0</v>
      </c>
      <c r="D1605" s="2">
        <v>4.0</v>
      </c>
      <c r="E1605" s="2">
        <v>0.0</v>
      </c>
      <c r="F1605" s="1">
        <f t="shared" si="1"/>
        <v>60</v>
      </c>
    </row>
    <row r="1606" ht="15.75" customHeight="1">
      <c r="A1606" s="3">
        <v>10859.0</v>
      </c>
      <c r="B1606" s="3">
        <v>24.0</v>
      </c>
      <c r="C1606" s="2">
        <v>4.5</v>
      </c>
      <c r="D1606" s="2">
        <v>40.0</v>
      </c>
      <c r="E1606" s="2">
        <v>0.25</v>
      </c>
      <c r="F1606" s="1">
        <f t="shared" si="1"/>
        <v>135</v>
      </c>
    </row>
    <row r="1607" ht="15.75" customHeight="1">
      <c r="A1607" s="3">
        <v>10859.0</v>
      </c>
      <c r="B1607" s="3">
        <v>54.0</v>
      </c>
      <c r="C1607" s="2">
        <v>7.45</v>
      </c>
      <c r="D1607" s="2">
        <v>35.0</v>
      </c>
      <c r="E1607" s="2">
        <v>0.25</v>
      </c>
      <c r="F1607" s="1">
        <f t="shared" si="1"/>
        <v>195.5625</v>
      </c>
    </row>
    <row r="1608" ht="15.75" customHeight="1">
      <c r="A1608" s="3">
        <v>10859.0</v>
      </c>
      <c r="B1608" s="3">
        <v>64.0</v>
      </c>
      <c r="C1608" s="2">
        <v>33.25</v>
      </c>
      <c r="D1608" s="2">
        <v>30.0</v>
      </c>
      <c r="E1608" s="2">
        <v>0.25</v>
      </c>
      <c r="F1608" s="1">
        <f t="shared" si="1"/>
        <v>748.125</v>
      </c>
    </row>
    <row r="1609" ht="15.75" customHeight="1">
      <c r="A1609" s="3">
        <v>10860.0</v>
      </c>
      <c r="B1609" s="3">
        <v>51.0</v>
      </c>
      <c r="C1609" s="2">
        <v>53.0</v>
      </c>
      <c r="D1609" s="2">
        <v>3.0</v>
      </c>
      <c r="E1609" s="2">
        <v>0.0</v>
      </c>
      <c r="F1609" s="1">
        <f t="shared" si="1"/>
        <v>159</v>
      </c>
    </row>
    <row r="1610" ht="15.75" customHeight="1">
      <c r="A1610" s="3">
        <v>10860.0</v>
      </c>
      <c r="B1610" s="3">
        <v>76.0</v>
      </c>
      <c r="C1610" s="2">
        <v>18.0</v>
      </c>
      <c r="D1610" s="2">
        <v>20.0</v>
      </c>
      <c r="E1610" s="2">
        <v>0.0</v>
      </c>
      <c r="F1610" s="1">
        <f t="shared" si="1"/>
        <v>360</v>
      </c>
    </row>
    <row r="1611" ht="15.75" customHeight="1">
      <c r="A1611" s="3">
        <v>10861.0</v>
      </c>
      <c r="B1611" s="3">
        <v>17.0</v>
      </c>
      <c r="C1611" s="2">
        <v>39.0</v>
      </c>
      <c r="D1611" s="2">
        <v>42.0</v>
      </c>
      <c r="E1611" s="2">
        <v>0.0</v>
      </c>
      <c r="F1611" s="1">
        <f t="shared" si="1"/>
        <v>1638</v>
      </c>
    </row>
    <row r="1612" ht="15.75" customHeight="1">
      <c r="A1612" s="3">
        <v>10861.0</v>
      </c>
      <c r="B1612" s="3">
        <v>18.0</v>
      </c>
      <c r="C1612" s="2">
        <v>62.5</v>
      </c>
      <c r="D1612" s="2">
        <v>20.0</v>
      </c>
      <c r="E1612" s="2">
        <v>0.0</v>
      </c>
      <c r="F1612" s="1">
        <f t="shared" si="1"/>
        <v>1250</v>
      </c>
    </row>
    <row r="1613" ht="15.75" customHeight="1">
      <c r="A1613" s="3">
        <v>10861.0</v>
      </c>
      <c r="B1613" s="3">
        <v>21.0</v>
      </c>
      <c r="C1613" s="2">
        <v>10.0</v>
      </c>
      <c r="D1613" s="2">
        <v>40.0</v>
      </c>
      <c r="E1613" s="2">
        <v>0.0</v>
      </c>
      <c r="F1613" s="1">
        <f t="shared" si="1"/>
        <v>400</v>
      </c>
    </row>
    <row r="1614" ht="15.75" customHeight="1">
      <c r="A1614" s="3">
        <v>10861.0</v>
      </c>
      <c r="B1614" s="3">
        <v>33.0</v>
      </c>
      <c r="C1614" s="2">
        <v>2.5</v>
      </c>
      <c r="D1614" s="2">
        <v>35.0</v>
      </c>
      <c r="E1614" s="2">
        <v>0.0</v>
      </c>
      <c r="F1614" s="1">
        <f t="shared" si="1"/>
        <v>87.5</v>
      </c>
    </row>
    <row r="1615" ht="15.75" customHeight="1">
      <c r="A1615" s="3">
        <v>10861.0</v>
      </c>
      <c r="B1615" s="3">
        <v>62.0</v>
      </c>
      <c r="C1615" s="2">
        <v>49.3</v>
      </c>
      <c r="D1615" s="2">
        <v>3.0</v>
      </c>
      <c r="E1615" s="2">
        <v>0.0</v>
      </c>
      <c r="F1615" s="1">
        <f t="shared" si="1"/>
        <v>147.9</v>
      </c>
    </row>
    <row r="1616" ht="15.75" customHeight="1">
      <c r="A1616" s="3">
        <v>10862.0</v>
      </c>
      <c r="B1616" s="3">
        <v>11.0</v>
      </c>
      <c r="C1616" s="2">
        <v>21.0</v>
      </c>
      <c r="D1616" s="2">
        <v>25.0</v>
      </c>
      <c r="E1616" s="2">
        <v>0.0</v>
      </c>
      <c r="F1616" s="1">
        <f t="shared" si="1"/>
        <v>525</v>
      </c>
    </row>
    <row r="1617" ht="15.75" customHeight="1">
      <c r="A1617" s="3">
        <v>10862.0</v>
      </c>
      <c r="B1617" s="3">
        <v>52.0</v>
      </c>
      <c r="C1617" s="2">
        <v>7.0</v>
      </c>
      <c r="D1617" s="2">
        <v>8.0</v>
      </c>
      <c r="E1617" s="2">
        <v>0.0</v>
      </c>
      <c r="F1617" s="1">
        <f t="shared" si="1"/>
        <v>56</v>
      </c>
    </row>
    <row r="1618" ht="15.75" customHeight="1">
      <c r="A1618" s="3">
        <v>10863.0</v>
      </c>
      <c r="B1618" s="3">
        <v>1.0</v>
      </c>
      <c r="C1618" s="2">
        <v>18.0</v>
      </c>
      <c r="D1618" s="2">
        <v>20.0</v>
      </c>
      <c r="E1618" s="2">
        <v>0.15</v>
      </c>
      <c r="F1618" s="1">
        <f t="shared" si="1"/>
        <v>306</v>
      </c>
    </row>
    <row r="1619" ht="15.75" customHeight="1">
      <c r="A1619" s="3">
        <v>10863.0</v>
      </c>
      <c r="B1619" s="3">
        <v>58.0</v>
      </c>
      <c r="C1619" s="2">
        <v>13.25</v>
      </c>
      <c r="D1619" s="2">
        <v>12.0</v>
      </c>
      <c r="E1619" s="2">
        <v>0.15</v>
      </c>
      <c r="F1619" s="1">
        <f t="shared" si="1"/>
        <v>135.15</v>
      </c>
    </row>
    <row r="1620" ht="15.75" customHeight="1">
      <c r="A1620" s="3">
        <v>10864.0</v>
      </c>
      <c r="B1620" s="3">
        <v>35.0</v>
      </c>
      <c r="C1620" s="2">
        <v>18.0</v>
      </c>
      <c r="D1620" s="2">
        <v>4.0</v>
      </c>
      <c r="E1620" s="2">
        <v>0.0</v>
      </c>
      <c r="F1620" s="1">
        <f t="shared" si="1"/>
        <v>72</v>
      </c>
    </row>
    <row r="1621" ht="15.75" customHeight="1">
      <c r="A1621" s="3">
        <v>10864.0</v>
      </c>
      <c r="B1621" s="3">
        <v>67.0</v>
      </c>
      <c r="C1621" s="2">
        <v>14.0</v>
      </c>
      <c r="D1621" s="2">
        <v>15.0</v>
      </c>
      <c r="E1621" s="2">
        <v>0.0</v>
      </c>
      <c r="F1621" s="1">
        <f t="shared" si="1"/>
        <v>210</v>
      </c>
    </row>
    <row r="1622" ht="15.75" customHeight="1">
      <c r="A1622" s="3">
        <v>10865.0</v>
      </c>
      <c r="B1622" s="3">
        <v>38.0</v>
      </c>
      <c r="C1622" s="2">
        <v>263.5</v>
      </c>
      <c r="D1622" s="2">
        <v>60.0</v>
      </c>
      <c r="E1622" s="2">
        <v>0.05</v>
      </c>
      <c r="F1622" s="1">
        <f t="shared" si="1"/>
        <v>15019.5</v>
      </c>
    </row>
    <row r="1623" ht="15.75" customHeight="1">
      <c r="A1623" s="3">
        <v>10865.0</v>
      </c>
      <c r="B1623" s="3">
        <v>39.0</v>
      </c>
      <c r="C1623" s="2">
        <v>18.0</v>
      </c>
      <c r="D1623" s="2">
        <v>80.0</v>
      </c>
      <c r="E1623" s="2">
        <v>0.05</v>
      </c>
      <c r="F1623" s="1">
        <f t="shared" si="1"/>
        <v>1368</v>
      </c>
    </row>
    <row r="1624" ht="15.75" customHeight="1">
      <c r="A1624" s="3">
        <v>10866.0</v>
      </c>
      <c r="B1624" s="3">
        <v>2.0</v>
      </c>
      <c r="C1624" s="2">
        <v>19.0</v>
      </c>
      <c r="D1624" s="2">
        <v>21.0</v>
      </c>
      <c r="E1624" s="2">
        <v>0.25</v>
      </c>
      <c r="F1624" s="1">
        <f t="shared" si="1"/>
        <v>299.25</v>
      </c>
    </row>
    <row r="1625" ht="15.75" customHeight="1">
      <c r="A1625" s="3">
        <v>10866.0</v>
      </c>
      <c r="B1625" s="3">
        <v>24.0</v>
      </c>
      <c r="C1625" s="2">
        <v>4.5</v>
      </c>
      <c r="D1625" s="2">
        <v>6.0</v>
      </c>
      <c r="E1625" s="2">
        <v>0.25</v>
      </c>
      <c r="F1625" s="1">
        <f t="shared" si="1"/>
        <v>20.25</v>
      </c>
    </row>
    <row r="1626" ht="15.75" customHeight="1">
      <c r="A1626" s="3">
        <v>10866.0</v>
      </c>
      <c r="B1626" s="3">
        <v>30.0</v>
      </c>
      <c r="C1626" s="2">
        <v>25.89</v>
      </c>
      <c r="D1626" s="2">
        <v>40.0</v>
      </c>
      <c r="E1626" s="2">
        <v>0.25</v>
      </c>
      <c r="F1626" s="1">
        <f t="shared" si="1"/>
        <v>776.7</v>
      </c>
    </row>
    <row r="1627" ht="15.75" customHeight="1">
      <c r="A1627" s="3">
        <v>10867.0</v>
      </c>
      <c r="B1627" s="3">
        <v>53.0</v>
      </c>
      <c r="C1627" s="2">
        <v>32.8</v>
      </c>
      <c r="D1627" s="2">
        <v>3.0</v>
      </c>
      <c r="E1627" s="2">
        <v>0.0</v>
      </c>
      <c r="F1627" s="1">
        <f t="shared" si="1"/>
        <v>98.4</v>
      </c>
    </row>
    <row r="1628" ht="15.75" customHeight="1">
      <c r="A1628" s="3">
        <v>10868.0</v>
      </c>
      <c r="B1628" s="3">
        <v>26.0</v>
      </c>
      <c r="C1628" s="2">
        <v>31.23</v>
      </c>
      <c r="D1628" s="2">
        <v>20.0</v>
      </c>
      <c r="E1628" s="2">
        <v>0.0</v>
      </c>
      <c r="F1628" s="1">
        <f t="shared" si="1"/>
        <v>624.6</v>
      </c>
    </row>
    <row r="1629" ht="15.75" customHeight="1">
      <c r="A1629" s="3">
        <v>10868.0</v>
      </c>
      <c r="B1629" s="3">
        <v>35.0</v>
      </c>
      <c r="C1629" s="2">
        <v>18.0</v>
      </c>
      <c r="D1629" s="2">
        <v>30.0</v>
      </c>
      <c r="E1629" s="2">
        <v>0.0</v>
      </c>
      <c r="F1629" s="1">
        <f t="shared" si="1"/>
        <v>540</v>
      </c>
    </row>
    <row r="1630" ht="15.75" customHeight="1">
      <c r="A1630" s="3">
        <v>10868.0</v>
      </c>
      <c r="B1630" s="3">
        <v>49.0</v>
      </c>
      <c r="C1630" s="2">
        <v>20.0</v>
      </c>
      <c r="D1630" s="2">
        <v>42.0</v>
      </c>
      <c r="E1630" s="2">
        <v>0.1</v>
      </c>
      <c r="F1630" s="1">
        <f t="shared" si="1"/>
        <v>756</v>
      </c>
    </row>
    <row r="1631" ht="15.75" customHeight="1">
      <c r="A1631" s="3">
        <v>10869.0</v>
      </c>
      <c r="B1631" s="3">
        <v>1.0</v>
      </c>
      <c r="C1631" s="2">
        <v>18.0</v>
      </c>
      <c r="D1631" s="2">
        <v>40.0</v>
      </c>
      <c r="E1631" s="2">
        <v>0.0</v>
      </c>
      <c r="F1631" s="1">
        <f t="shared" si="1"/>
        <v>720</v>
      </c>
    </row>
    <row r="1632" ht="15.75" customHeight="1">
      <c r="A1632" s="3">
        <v>10869.0</v>
      </c>
      <c r="B1632" s="3">
        <v>11.0</v>
      </c>
      <c r="C1632" s="2">
        <v>21.0</v>
      </c>
      <c r="D1632" s="2">
        <v>10.0</v>
      </c>
      <c r="E1632" s="2">
        <v>0.0</v>
      </c>
      <c r="F1632" s="1">
        <f t="shared" si="1"/>
        <v>210</v>
      </c>
    </row>
    <row r="1633" ht="15.75" customHeight="1">
      <c r="A1633" s="3">
        <v>10869.0</v>
      </c>
      <c r="B1633" s="3">
        <v>23.0</v>
      </c>
      <c r="C1633" s="2">
        <v>9.0</v>
      </c>
      <c r="D1633" s="2">
        <v>50.0</v>
      </c>
      <c r="E1633" s="2">
        <v>0.0</v>
      </c>
      <c r="F1633" s="1">
        <f t="shared" si="1"/>
        <v>450</v>
      </c>
    </row>
    <row r="1634" ht="15.75" customHeight="1">
      <c r="A1634" s="3">
        <v>10869.0</v>
      </c>
      <c r="B1634" s="3">
        <v>68.0</v>
      </c>
      <c r="C1634" s="2">
        <v>12.5</v>
      </c>
      <c r="D1634" s="2">
        <v>20.0</v>
      </c>
      <c r="E1634" s="2">
        <v>0.0</v>
      </c>
      <c r="F1634" s="1">
        <f t="shared" si="1"/>
        <v>250</v>
      </c>
    </row>
    <row r="1635" ht="15.75" customHeight="1">
      <c r="A1635" s="3">
        <v>10870.0</v>
      </c>
      <c r="B1635" s="3">
        <v>35.0</v>
      </c>
      <c r="C1635" s="2">
        <v>18.0</v>
      </c>
      <c r="D1635" s="2">
        <v>3.0</v>
      </c>
      <c r="E1635" s="2">
        <v>0.0</v>
      </c>
      <c r="F1635" s="1">
        <f t="shared" si="1"/>
        <v>54</v>
      </c>
    </row>
    <row r="1636" ht="15.75" customHeight="1">
      <c r="A1636" s="3">
        <v>10870.0</v>
      </c>
      <c r="B1636" s="3">
        <v>51.0</v>
      </c>
      <c r="C1636" s="2">
        <v>53.0</v>
      </c>
      <c r="D1636" s="2">
        <v>2.0</v>
      </c>
      <c r="E1636" s="2">
        <v>0.0</v>
      </c>
      <c r="F1636" s="1">
        <f t="shared" si="1"/>
        <v>106</v>
      </c>
    </row>
    <row r="1637" ht="15.75" customHeight="1">
      <c r="A1637" s="3">
        <v>10871.0</v>
      </c>
      <c r="B1637" s="3">
        <v>6.0</v>
      </c>
      <c r="C1637" s="2">
        <v>25.0</v>
      </c>
      <c r="D1637" s="2">
        <v>50.0</v>
      </c>
      <c r="E1637" s="2">
        <v>0.05</v>
      </c>
      <c r="F1637" s="1">
        <f t="shared" si="1"/>
        <v>1187.5</v>
      </c>
    </row>
    <row r="1638" ht="15.75" customHeight="1">
      <c r="A1638" s="3">
        <v>10871.0</v>
      </c>
      <c r="B1638" s="3">
        <v>16.0</v>
      </c>
      <c r="C1638" s="2">
        <v>17.45</v>
      </c>
      <c r="D1638" s="2">
        <v>12.0</v>
      </c>
      <c r="E1638" s="2">
        <v>0.05</v>
      </c>
      <c r="F1638" s="1">
        <f t="shared" si="1"/>
        <v>198.93</v>
      </c>
    </row>
    <row r="1639" ht="15.75" customHeight="1">
      <c r="A1639" s="3">
        <v>10871.0</v>
      </c>
      <c r="B1639" s="3">
        <v>17.0</v>
      </c>
      <c r="C1639" s="2">
        <v>39.0</v>
      </c>
      <c r="D1639" s="2">
        <v>16.0</v>
      </c>
      <c r="E1639" s="2">
        <v>0.05</v>
      </c>
      <c r="F1639" s="1">
        <f t="shared" si="1"/>
        <v>592.8</v>
      </c>
    </row>
    <row r="1640" ht="15.75" customHeight="1">
      <c r="A1640" s="3">
        <v>10872.0</v>
      </c>
      <c r="B1640" s="3">
        <v>55.0</v>
      </c>
      <c r="C1640" s="2">
        <v>24.0</v>
      </c>
      <c r="D1640" s="2">
        <v>10.0</v>
      </c>
      <c r="E1640" s="2">
        <v>0.05</v>
      </c>
      <c r="F1640" s="1">
        <f t="shared" si="1"/>
        <v>228</v>
      </c>
    </row>
    <row r="1641" ht="15.75" customHeight="1">
      <c r="A1641" s="3">
        <v>10872.0</v>
      </c>
      <c r="B1641" s="3">
        <v>62.0</v>
      </c>
      <c r="C1641" s="2">
        <v>49.3</v>
      </c>
      <c r="D1641" s="2">
        <v>20.0</v>
      </c>
      <c r="E1641" s="2">
        <v>0.05</v>
      </c>
      <c r="F1641" s="1">
        <f t="shared" si="1"/>
        <v>936.7</v>
      </c>
    </row>
    <row r="1642" ht="15.75" customHeight="1">
      <c r="A1642" s="3">
        <v>10872.0</v>
      </c>
      <c r="B1642" s="3">
        <v>64.0</v>
      </c>
      <c r="C1642" s="2">
        <v>33.25</v>
      </c>
      <c r="D1642" s="2">
        <v>15.0</v>
      </c>
      <c r="E1642" s="2">
        <v>0.05</v>
      </c>
      <c r="F1642" s="1">
        <f t="shared" si="1"/>
        <v>473.8125</v>
      </c>
    </row>
    <row r="1643" ht="15.75" customHeight="1">
      <c r="A1643" s="3">
        <v>10872.0</v>
      </c>
      <c r="B1643" s="3">
        <v>65.0</v>
      </c>
      <c r="C1643" s="2">
        <v>21.05</v>
      </c>
      <c r="D1643" s="2">
        <v>21.0</v>
      </c>
      <c r="E1643" s="2">
        <v>0.05</v>
      </c>
      <c r="F1643" s="1">
        <f t="shared" si="1"/>
        <v>419.9475</v>
      </c>
    </row>
    <row r="1644" ht="15.75" customHeight="1">
      <c r="A1644" s="3">
        <v>10873.0</v>
      </c>
      <c r="B1644" s="3">
        <v>21.0</v>
      </c>
      <c r="C1644" s="2">
        <v>10.0</v>
      </c>
      <c r="D1644" s="2">
        <v>20.0</v>
      </c>
      <c r="E1644" s="2">
        <v>0.0</v>
      </c>
      <c r="F1644" s="1">
        <f t="shared" si="1"/>
        <v>200</v>
      </c>
    </row>
    <row r="1645" ht="15.75" customHeight="1">
      <c r="A1645" s="3">
        <v>10873.0</v>
      </c>
      <c r="B1645" s="3">
        <v>28.0</v>
      </c>
      <c r="C1645" s="2">
        <v>45.6</v>
      </c>
      <c r="D1645" s="2">
        <v>3.0</v>
      </c>
      <c r="E1645" s="2">
        <v>0.0</v>
      </c>
      <c r="F1645" s="1">
        <f t="shared" si="1"/>
        <v>136.8</v>
      </c>
    </row>
    <row r="1646" ht="15.75" customHeight="1">
      <c r="A1646" s="3">
        <v>10874.0</v>
      </c>
      <c r="B1646" s="3">
        <v>10.0</v>
      </c>
      <c r="C1646" s="2">
        <v>31.0</v>
      </c>
      <c r="D1646" s="2">
        <v>10.0</v>
      </c>
      <c r="E1646" s="2">
        <v>0.0</v>
      </c>
      <c r="F1646" s="1">
        <f t="shared" si="1"/>
        <v>310</v>
      </c>
    </row>
    <row r="1647" ht="15.75" customHeight="1">
      <c r="A1647" s="3">
        <v>10875.0</v>
      </c>
      <c r="B1647" s="3">
        <v>19.0</v>
      </c>
      <c r="C1647" s="2">
        <v>9.2</v>
      </c>
      <c r="D1647" s="2">
        <v>25.0</v>
      </c>
      <c r="E1647" s="2">
        <v>0.0</v>
      </c>
      <c r="F1647" s="1">
        <f t="shared" si="1"/>
        <v>230</v>
      </c>
    </row>
    <row r="1648" ht="15.75" customHeight="1">
      <c r="A1648" s="3">
        <v>10875.0</v>
      </c>
      <c r="B1648" s="3">
        <v>47.0</v>
      </c>
      <c r="C1648" s="2">
        <v>9.5</v>
      </c>
      <c r="D1648" s="2">
        <v>21.0</v>
      </c>
      <c r="E1648" s="2">
        <v>0.1</v>
      </c>
      <c r="F1648" s="1">
        <f t="shared" si="1"/>
        <v>179.55</v>
      </c>
    </row>
    <row r="1649" ht="15.75" customHeight="1">
      <c r="A1649" s="3">
        <v>10875.0</v>
      </c>
      <c r="B1649" s="3">
        <v>49.0</v>
      </c>
      <c r="C1649" s="2">
        <v>20.0</v>
      </c>
      <c r="D1649" s="2">
        <v>15.0</v>
      </c>
      <c r="E1649" s="2">
        <v>0.0</v>
      </c>
      <c r="F1649" s="1">
        <f t="shared" si="1"/>
        <v>300</v>
      </c>
    </row>
    <row r="1650" ht="15.75" customHeight="1">
      <c r="A1650" s="3">
        <v>10876.0</v>
      </c>
      <c r="B1650" s="3">
        <v>46.0</v>
      </c>
      <c r="C1650" s="2">
        <v>12.0</v>
      </c>
      <c r="D1650" s="2">
        <v>21.0</v>
      </c>
      <c r="E1650" s="2">
        <v>0.0</v>
      </c>
      <c r="F1650" s="1">
        <f t="shared" si="1"/>
        <v>252</v>
      </c>
    </row>
    <row r="1651" ht="15.75" customHeight="1">
      <c r="A1651" s="3">
        <v>10876.0</v>
      </c>
      <c r="B1651" s="3">
        <v>64.0</v>
      </c>
      <c r="C1651" s="2">
        <v>33.25</v>
      </c>
      <c r="D1651" s="2">
        <v>20.0</v>
      </c>
      <c r="E1651" s="2">
        <v>0.0</v>
      </c>
      <c r="F1651" s="1">
        <f t="shared" si="1"/>
        <v>665</v>
      </c>
    </row>
    <row r="1652" ht="15.75" customHeight="1">
      <c r="A1652" s="3">
        <v>10877.0</v>
      </c>
      <c r="B1652" s="3">
        <v>16.0</v>
      </c>
      <c r="C1652" s="2">
        <v>17.45</v>
      </c>
      <c r="D1652" s="2">
        <v>30.0</v>
      </c>
      <c r="E1652" s="2">
        <v>0.25</v>
      </c>
      <c r="F1652" s="1">
        <f t="shared" si="1"/>
        <v>392.625</v>
      </c>
    </row>
    <row r="1653" ht="15.75" customHeight="1">
      <c r="A1653" s="3">
        <v>10877.0</v>
      </c>
      <c r="B1653" s="3">
        <v>18.0</v>
      </c>
      <c r="C1653" s="2">
        <v>62.5</v>
      </c>
      <c r="D1653" s="2">
        <v>25.0</v>
      </c>
      <c r="E1653" s="2">
        <v>0.0</v>
      </c>
      <c r="F1653" s="1">
        <f t="shared" si="1"/>
        <v>1562.5</v>
      </c>
    </row>
    <row r="1654" ht="15.75" customHeight="1">
      <c r="A1654" s="3">
        <v>10878.0</v>
      </c>
      <c r="B1654" s="3">
        <v>20.0</v>
      </c>
      <c r="C1654" s="2">
        <v>81.0</v>
      </c>
      <c r="D1654" s="2">
        <v>20.0</v>
      </c>
      <c r="E1654" s="2">
        <v>0.05</v>
      </c>
      <c r="F1654" s="1">
        <f t="shared" si="1"/>
        <v>1539</v>
      </c>
    </row>
    <row r="1655" ht="15.75" customHeight="1">
      <c r="A1655" s="3">
        <v>10879.0</v>
      </c>
      <c r="B1655" s="3">
        <v>40.0</v>
      </c>
      <c r="C1655" s="2">
        <v>18.4</v>
      </c>
      <c r="D1655" s="2">
        <v>12.0</v>
      </c>
      <c r="E1655" s="2">
        <v>0.0</v>
      </c>
      <c r="F1655" s="1">
        <f t="shared" si="1"/>
        <v>220.8</v>
      </c>
    </row>
    <row r="1656" ht="15.75" customHeight="1">
      <c r="A1656" s="3">
        <v>10879.0</v>
      </c>
      <c r="B1656" s="3">
        <v>65.0</v>
      </c>
      <c r="C1656" s="2">
        <v>21.05</v>
      </c>
      <c r="D1656" s="2">
        <v>10.0</v>
      </c>
      <c r="E1656" s="2">
        <v>0.0</v>
      </c>
      <c r="F1656" s="1">
        <f t="shared" si="1"/>
        <v>210.5</v>
      </c>
    </row>
    <row r="1657" ht="15.75" customHeight="1">
      <c r="A1657" s="3">
        <v>10879.0</v>
      </c>
      <c r="B1657" s="3">
        <v>76.0</v>
      </c>
      <c r="C1657" s="2">
        <v>18.0</v>
      </c>
      <c r="D1657" s="2">
        <v>10.0</v>
      </c>
      <c r="E1657" s="2">
        <v>0.0</v>
      </c>
      <c r="F1657" s="1">
        <f t="shared" si="1"/>
        <v>180</v>
      </c>
    </row>
    <row r="1658" ht="15.75" customHeight="1">
      <c r="A1658" s="3">
        <v>10880.0</v>
      </c>
      <c r="B1658" s="3">
        <v>23.0</v>
      </c>
      <c r="C1658" s="2">
        <v>9.0</v>
      </c>
      <c r="D1658" s="2">
        <v>30.0</v>
      </c>
      <c r="E1658" s="2">
        <v>0.2</v>
      </c>
      <c r="F1658" s="1">
        <f t="shared" si="1"/>
        <v>216</v>
      </c>
    </row>
    <row r="1659" ht="15.75" customHeight="1">
      <c r="A1659" s="3">
        <v>10880.0</v>
      </c>
      <c r="B1659" s="3">
        <v>61.0</v>
      </c>
      <c r="C1659" s="2">
        <v>28.5</v>
      </c>
      <c r="D1659" s="2">
        <v>30.0</v>
      </c>
      <c r="E1659" s="2">
        <v>0.2</v>
      </c>
      <c r="F1659" s="1">
        <f t="shared" si="1"/>
        <v>684</v>
      </c>
    </row>
    <row r="1660" ht="15.75" customHeight="1">
      <c r="A1660" s="3">
        <v>10880.0</v>
      </c>
      <c r="B1660" s="3">
        <v>70.0</v>
      </c>
      <c r="C1660" s="2">
        <v>15.0</v>
      </c>
      <c r="D1660" s="2">
        <v>50.0</v>
      </c>
      <c r="E1660" s="2">
        <v>0.2</v>
      </c>
      <c r="F1660" s="1">
        <f t="shared" si="1"/>
        <v>600</v>
      </c>
    </row>
    <row r="1661" ht="15.75" customHeight="1">
      <c r="A1661" s="3">
        <v>10881.0</v>
      </c>
      <c r="B1661" s="3">
        <v>73.0</v>
      </c>
      <c r="C1661" s="2">
        <v>15.0</v>
      </c>
      <c r="D1661" s="2">
        <v>10.0</v>
      </c>
      <c r="E1661" s="2">
        <v>0.0</v>
      </c>
      <c r="F1661" s="1">
        <f t="shared" si="1"/>
        <v>150</v>
      </c>
    </row>
    <row r="1662" ht="15.75" customHeight="1">
      <c r="A1662" s="3">
        <v>10882.0</v>
      </c>
      <c r="B1662" s="3">
        <v>42.0</v>
      </c>
      <c r="C1662" s="2">
        <v>14.0</v>
      </c>
      <c r="D1662" s="2">
        <v>25.0</v>
      </c>
      <c r="E1662" s="2">
        <v>0.0</v>
      </c>
      <c r="F1662" s="1">
        <f t="shared" si="1"/>
        <v>350</v>
      </c>
    </row>
    <row r="1663" ht="15.75" customHeight="1">
      <c r="A1663" s="3">
        <v>10882.0</v>
      </c>
      <c r="B1663" s="3">
        <v>49.0</v>
      </c>
      <c r="C1663" s="2">
        <v>20.0</v>
      </c>
      <c r="D1663" s="2">
        <v>20.0</v>
      </c>
      <c r="E1663" s="2">
        <v>0.15</v>
      </c>
      <c r="F1663" s="1">
        <f t="shared" si="1"/>
        <v>340</v>
      </c>
    </row>
    <row r="1664" ht="15.75" customHeight="1">
      <c r="A1664" s="3">
        <v>10882.0</v>
      </c>
      <c r="B1664" s="3">
        <v>54.0</v>
      </c>
      <c r="C1664" s="2">
        <v>7.45</v>
      </c>
      <c r="D1664" s="2">
        <v>32.0</v>
      </c>
      <c r="E1664" s="2">
        <v>0.15</v>
      </c>
      <c r="F1664" s="1">
        <f t="shared" si="1"/>
        <v>202.64</v>
      </c>
    </row>
    <row r="1665" ht="15.75" customHeight="1">
      <c r="A1665" s="3">
        <v>10883.0</v>
      </c>
      <c r="B1665" s="3">
        <v>24.0</v>
      </c>
      <c r="C1665" s="2">
        <v>4.5</v>
      </c>
      <c r="D1665" s="2">
        <v>8.0</v>
      </c>
      <c r="E1665" s="2">
        <v>0.0</v>
      </c>
      <c r="F1665" s="1">
        <f t="shared" si="1"/>
        <v>36</v>
      </c>
    </row>
    <row r="1666" ht="15.75" customHeight="1">
      <c r="A1666" s="3">
        <v>10884.0</v>
      </c>
      <c r="B1666" s="3">
        <v>21.0</v>
      </c>
      <c r="C1666" s="2">
        <v>10.0</v>
      </c>
      <c r="D1666" s="2">
        <v>40.0</v>
      </c>
      <c r="E1666" s="2">
        <v>0.05</v>
      </c>
      <c r="F1666" s="1">
        <f t="shared" si="1"/>
        <v>380</v>
      </c>
    </row>
    <row r="1667" ht="15.75" customHeight="1">
      <c r="A1667" s="3">
        <v>10884.0</v>
      </c>
      <c r="B1667" s="3">
        <v>56.0</v>
      </c>
      <c r="C1667" s="2">
        <v>38.0</v>
      </c>
      <c r="D1667" s="2">
        <v>21.0</v>
      </c>
      <c r="E1667" s="2">
        <v>0.05</v>
      </c>
      <c r="F1667" s="1">
        <f t="shared" si="1"/>
        <v>758.1</v>
      </c>
    </row>
    <row r="1668" ht="15.75" customHeight="1">
      <c r="A1668" s="3">
        <v>10884.0</v>
      </c>
      <c r="B1668" s="3">
        <v>65.0</v>
      </c>
      <c r="C1668" s="2">
        <v>21.05</v>
      </c>
      <c r="D1668" s="2">
        <v>12.0</v>
      </c>
      <c r="E1668" s="2">
        <v>0.05</v>
      </c>
      <c r="F1668" s="1">
        <f t="shared" si="1"/>
        <v>239.97</v>
      </c>
    </row>
    <row r="1669" ht="15.75" customHeight="1">
      <c r="A1669" s="3">
        <v>10885.0</v>
      </c>
      <c r="B1669" s="3">
        <v>2.0</v>
      </c>
      <c r="C1669" s="2">
        <v>19.0</v>
      </c>
      <c r="D1669" s="2">
        <v>20.0</v>
      </c>
      <c r="E1669" s="2">
        <v>0.0</v>
      </c>
      <c r="F1669" s="1">
        <f t="shared" si="1"/>
        <v>380</v>
      </c>
    </row>
    <row r="1670" ht="15.75" customHeight="1">
      <c r="A1670" s="3">
        <v>10885.0</v>
      </c>
      <c r="B1670" s="3">
        <v>24.0</v>
      </c>
      <c r="C1670" s="2">
        <v>4.5</v>
      </c>
      <c r="D1670" s="2">
        <v>12.0</v>
      </c>
      <c r="E1670" s="2">
        <v>0.0</v>
      </c>
      <c r="F1670" s="1">
        <f t="shared" si="1"/>
        <v>54</v>
      </c>
    </row>
    <row r="1671" ht="15.75" customHeight="1">
      <c r="A1671" s="3">
        <v>10885.0</v>
      </c>
      <c r="B1671" s="3">
        <v>70.0</v>
      </c>
      <c r="C1671" s="2">
        <v>15.0</v>
      </c>
      <c r="D1671" s="2">
        <v>30.0</v>
      </c>
      <c r="E1671" s="2">
        <v>0.0</v>
      </c>
      <c r="F1671" s="1">
        <f t="shared" si="1"/>
        <v>450</v>
      </c>
    </row>
    <row r="1672" ht="15.75" customHeight="1">
      <c r="A1672" s="3">
        <v>10885.0</v>
      </c>
      <c r="B1672" s="3">
        <v>77.0</v>
      </c>
      <c r="C1672" s="2">
        <v>13.0</v>
      </c>
      <c r="D1672" s="2">
        <v>25.0</v>
      </c>
      <c r="E1672" s="2">
        <v>0.0</v>
      </c>
      <c r="F1672" s="1">
        <f t="shared" si="1"/>
        <v>325</v>
      </c>
    </row>
    <row r="1673" ht="15.75" customHeight="1">
      <c r="A1673" s="3">
        <v>10886.0</v>
      </c>
      <c r="B1673" s="3">
        <v>10.0</v>
      </c>
      <c r="C1673" s="2">
        <v>31.0</v>
      </c>
      <c r="D1673" s="2">
        <v>70.0</v>
      </c>
      <c r="E1673" s="2">
        <v>0.0</v>
      </c>
      <c r="F1673" s="1">
        <f t="shared" si="1"/>
        <v>2170</v>
      </c>
    </row>
    <row r="1674" ht="15.75" customHeight="1">
      <c r="A1674" s="3">
        <v>10886.0</v>
      </c>
      <c r="B1674" s="3">
        <v>31.0</v>
      </c>
      <c r="C1674" s="2">
        <v>12.5</v>
      </c>
      <c r="D1674" s="2">
        <v>35.0</v>
      </c>
      <c r="E1674" s="2">
        <v>0.0</v>
      </c>
      <c r="F1674" s="1">
        <f t="shared" si="1"/>
        <v>437.5</v>
      </c>
    </row>
    <row r="1675" ht="15.75" customHeight="1">
      <c r="A1675" s="3">
        <v>10886.0</v>
      </c>
      <c r="B1675" s="3">
        <v>77.0</v>
      </c>
      <c r="C1675" s="2">
        <v>13.0</v>
      </c>
      <c r="D1675" s="2">
        <v>40.0</v>
      </c>
      <c r="E1675" s="2">
        <v>0.0</v>
      </c>
      <c r="F1675" s="1">
        <f t="shared" si="1"/>
        <v>520</v>
      </c>
    </row>
    <row r="1676" ht="15.75" customHeight="1">
      <c r="A1676" s="3">
        <v>10887.0</v>
      </c>
      <c r="B1676" s="3">
        <v>25.0</v>
      </c>
      <c r="C1676" s="2">
        <v>14.0</v>
      </c>
      <c r="D1676" s="2">
        <v>5.0</v>
      </c>
      <c r="E1676" s="2">
        <v>0.0</v>
      </c>
      <c r="F1676" s="1">
        <f t="shared" si="1"/>
        <v>70</v>
      </c>
    </row>
    <row r="1677" ht="15.75" customHeight="1">
      <c r="A1677" s="3">
        <v>10888.0</v>
      </c>
      <c r="B1677" s="3">
        <v>2.0</v>
      </c>
      <c r="C1677" s="2">
        <v>19.0</v>
      </c>
      <c r="D1677" s="2">
        <v>20.0</v>
      </c>
      <c r="E1677" s="2">
        <v>0.0</v>
      </c>
      <c r="F1677" s="1">
        <f t="shared" si="1"/>
        <v>380</v>
      </c>
    </row>
    <row r="1678" ht="15.75" customHeight="1">
      <c r="A1678" s="3">
        <v>10888.0</v>
      </c>
      <c r="B1678" s="3">
        <v>68.0</v>
      </c>
      <c r="C1678" s="2">
        <v>12.5</v>
      </c>
      <c r="D1678" s="2">
        <v>18.0</v>
      </c>
      <c r="E1678" s="2">
        <v>0.0</v>
      </c>
      <c r="F1678" s="1">
        <f t="shared" si="1"/>
        <v>225</v>
      </c>
    </row>
    <row r="1679" ht="15.75" customHeight="1">
      <c r="A1679" s="3">
        <v>10889.0</v>
      </c>
      <c r="B1679" s="3">
        <v>11.0</v>
      </c>
      <c r="C1679" s="2">
        <v>21.0</v>
      </c>
      <c r="D1679" s="2">
        <v>40.0</v>
      </c>
      <c r="E1679" s="2">
        <v>0.0</v>
      </c>
      <c r="F1679" s="1">
        <f t="shared" si="1"/>
        <v>840</v>
      </c>
    </row>
    <row r="1680" ht="15.75" customHeight="1">
      <c r="A1680" s="3">
        <v>10889.0</v>
      </c>
      <c r="B1680" s="3">
        <v>38.0</v>
      </c>
      <c r="C1680" s="2">
        <v>263.5</v>
      </c>
      <c r="D1680" s="2">
        <v>40.0</v>
      </c>
      <c r="E1680" s="2">
        <v>0.0</v>
      </c>
      <c r="F1680" s="1">
        <f t="shared" si="1"/>
        <v>10540</v>
      </c>
    </row>
    <row r="1681" ht="15.75" customHeight="1">
      <c r="A1681" s="3">
        <v>10890.0</v>
      </c>
      <c r="B1681" s="3">
        <v>17.0</v>
      </c>
      <c r="C1681" s="2">
        <v>39.0</v>
      </c>
      <c r="D1681" s="2">
        <v>15.0</v>
      </c>
      <c r="E1681" s="2">
        <v>0.0</v>
      </c>
      <c r="F1681" s="1">
        <f t="shared" si="1"/>
        <v>585</v>
      </c>
    </row>
    <row r="1682" ht="15.75" customHeight="1">
      <c r="A1682" s="3">
        <v>10890.0</v>
      </c>
      <c r="B1682" s="3">
        <v>34.0</v>
      </c>
      <c r="C1682" s="2">
        <v>14.0</v>
      </c>
      <c r="D1682" s="2">
        <v>10.0</v>
      </c>
      <c r="E1682" s="2">
        <v>0.0</v>
      </c>
      <c r="F1682" s="1">
        <f t="shared" si="1"/>
        <v>140</v>
      </c>
    </row>
    <row r="1683" ht="15.75" customHeight="1">
      <c r="A1683" s="3">
        <v>10890.0</v>
      </c>
      <c r="B1683" s="3">
        <v>41.0</v>
      </c>
      <c r="C1683" s="2">
        <v>9.65</v>
      </c>
      <c r="D1683" s="2">
        <v>14.0</v>
      </c>
      <c r="E1683" s="2">
        <v>0.0</v>
      </c>
      <c r="F1683" s="1">
        <f t="shared" si="1"/>
        <v>135.1</v>
      </c>
    </row>
    <row r="1684" ht="15.75" customHeight="1">
      <c r="A1684" s="3">
        <v>10891.0</v>
      </c>
      <c r="B1684" s="3">
        <v>30.0</v>
      </c>
      <c r="C1684" s="2">
        <v>25.89</v>
      </c>
      <c r="D1684" s="2">
        <v>15.0</v>
      </c>
      <c r="E1684" s="2">
        <v>0.05</v>
      </c>
      <c r="F1684" s="1">
        <f t="shared" si="1"/>
        <v>368.9325</v>
      </c>
    </row>
    <row r="1685" ht="15.75" customHeight="1">
      <c r="A1685" s="3">
        <v>10892.0</v>
      </c>
      <c r="B1685" s="3">
        <v>59.0</v>
      </c>
      <c r="C1685" s="2">
        <v>55.0</v>
      </c>
      <c r="D1685" s="2">
        <v>40.0</v>
      </c>
      <c r="E1685" s="2">
        <v>0.05</v>
      </c>
      <c r="F1685" s="1">
        <f t="shared" si="1"/>
        <v>2090</v>
      </c>
    </row>
    <row r="1686" ht="15.75" customHeight="1">
      <c r="A1686" s="3">
        <v>10893.0</v>
      </c>
      <c r="B1686" s="3">
        <v>8.0</v>
      </c>
      <c r="C1686" s="2">
        <v>40.0</v>
      </c>
      <c r="D1686" s="2">
        <v>30.0</v>
      </c>
      <c r="E1686" s="2">
        <v>0.0</v>
      </c>
      <c r="F1686" s="1">
        <f t="shared" si="1"/>
        <v>1200</v>
      </c>
    </row>
    <row r="1687" ht="15.75" customHeight="1">
      <c r="A1687" s="3">
        <v>10893.0</v>
      </c>
      <c r="B1687" s="3">
        <v>24.0</v>
      </c>
      <c r="C1687" s="2">
        <v>4.5</v>
      </c>
      <c r="D1687" s="2">
        <v>10.0</v>
      </c>
      <c r="E1687" s="2">
        <v>0.0</v>
      </c>
      <c r="F1687" s="1">
        <f t="shared" si="1"/>
        <v>45</v>
      </c>
    </row>
    <row r="1688" ht="15.75" customHeight="1">
      <c r="A1688" s="3">
        <v>10893.0</v>
      </c>
      <c r="B1688" s="3">
        <v>29.0</v>
      </c>
      <c r="C1688" s="2">
        <v>123.79</v>
      </c>
      <c r="D1688" s="2">
        <v>24.0</v>
      </c>
      <c r="E1688" s="2">
        <v>0.0</v>
      </c>
      <c r="F1688" s="1">
        <f t="shared" si="1"/>
        <v>2970.96</v>
      </c>
    </row>
    <row r="1689" ht="15.75" customHeight="1">
      <c r="A1689" s="3">
        <v>10893.0</v>
      </c>
      <c r="B1689" s="3">
        <v>30.0</v>
      </c>
      <c r="C1689" s="2">
        <v>25.89</v>
      </c>
      <c r="D1689" s="2">
        <v>35.0</v>
      </c>
      <c r="E1689" s="2">
        <v>0.0</v>
      </c>
      <c r="F1689" s="1">
        <f t="shared" si="1"/>
        <v>906.15</v>
      </c>
    </row>
    <row r="1690" ht="15.75" customHeight="1">
      <c r="A1690" s="3">
        <v>10893.0</v>
      </c>
      <c r="B1690" s="3">
        <v>36.0</v>
      </c>
      <c r="C1690" s="2">
        <v>19.0</v>
      </c>
      <c r="D1690" s="2">
        <v>20.0</v>
      </c>
      <c r="E1690" s="2">
        <v>0.0</v>
      </c>
      <c r="F1690" s="1">
        <f t="shared" si="1"/>
        <v>380</v>
      </c>
    </row>
    <row r="1691" ht="15.75" customHeight="1">
      <c r="A1691" s="3">
        <v>10894.0</v>
      </c>
      <c r="B1691" s="3">
        <v>13.0</v>
      </c>
      <c r="C1691" s="2">
        <v>6.0</v>
      </c>
      <c r="D1691" s="2">
        <v>28.0</v>
      </c>
      <c r="E1691" s="2">
        <v>0.05</v>
      </c>
      <c r="F1691" s="1">
        <f t="shared" si="1"/>
        <v>159.6</v>
      </c>
    </row>
    <row r="1692" ht="15.75" customHeight="1">
      <c r="A1692" s="3">
        <v>10894.0</v>
      </c>
      <c r="B1692" s="3">
        <v>69.0</v>
      </c>
      <c r="C1692" s="2">
        <v>36.0</v>
      </c>
      <c r="D1692" s="2">
        <v>50.0</v>
      </c>
      <c r="E1692" s="2">
        <v>0.05</v>
      </c>
      <c r="F1692" s="1">
        <f t="shared" si="1"/>
        <v>1710</v>
      </c>
    </row>
    <row r="1693" ht="15.75" customHeight="1">
      <c r="A1693" s="3">
        <v>10894.0</v>
      </c>
      <c r="B1693" s="3">
        <v>75.0</v>
      </c>
      <c r="C1693" s="2">
        <v>7.75</v>
      </c>
      <c r="D1693" s="2">
        <v>120.0</v>
      </c>
      <c r="E1693" s="2">
        <v>0.05</v>
      </c>
      <c r="F1693" s="1">
        <f t="shared" si="1"/>
        <v>883.5</v>
      </c>
    </row>
    <row r="1694" ht="15.75" customHeight="1">
      <c r="A1694" s="3">
        <v>10895.0</v>
      </c>
      <c r="B1694" s="3">
        <v>24.0</v>
      </c>
      <c r="C1694" s="2">
        <v>4.5</v>
      </c>
      <c r="D1694" s="2">
        <v>110.0</v>
      </c>
      <c r="E1694" s="2">
        <v>0.0</v>
      </c>
      <c r="F1694" s="1">
        <f t="shared" si="1"/>
        <v>495</v>
      </c>
    </row>
    <row r="1695" ht="15.75" customHeight="1">
      <c r="A1695" s="3">
        <v>10895.0</v>
      </c>
      <c r="B1695" s="3">
        <v>39.0</v>
      </c>
      <c r="C1695" s="2">
        <v>18.0</v>
      </c>
      <c r="D1695" s="2">
        <v>45.0</v>
      </c>
      <c r="E1695" s="2">
        <v>0.0</v>
      </c>
      <c r="F1695" s="1">
        <f t="shared" si="1"/>
        <v>810</v>
      </c>
    </row>
    <row r="1696" ht="15.75" customHeight="1">
      <c r="A1696" s="3">
        <v>10895.0</v>
      </c>
      <c r="B1696" s="3">
        <v>40.0</v>
      </c>
      <c r="C1696" s="2">
        <v>18.4</v>
      </c>
      <c r="D1696" s="2">
        <v>91.0</v>
      </c>
      <c r="E1696" s="2">
        <v>0.0</v>
      </c>
      <c r="F1696" s="1">
        <f t="shared" si="1"/>
        <v>1674.4</v>
      </c>
    </row>
    <row r="1697" ht="15.75" customHeight="1">
      <c r="A1697" s="3">
        <v>10895.0</v>
      </c>
      <c r="B1697" s="3">
        <v>60.0</v>
      </c>
      <c r="C1697" s="2">
        <v>34.0</v>
      </c>
      <c r="D1697" s="2">
        <v>100.0</v>
      </c>
      <c r="E1697" s="2">
        <v>0.0</v>
      </c>
      <c r="F1697" s="1">
        <f t="shared" si="1"/>
        <v>3400</v>
      </c>
    </row>
    <row r="1698" ht="15.75" customHeight="1">
      <c r="A1698" s="3">
        <v>10896.0</v>
      </c>
      <c r="B1698" s="3">
        <v>45.0</v>
      </c>
      <c r="C1698" s="2">
        <v>9.5</v>
      </c>
      <c r="D1698" s="2">
        <v>15.0</v>
      </c>
      <c r="E1698" s="2">
        <v>0.0</v>
      </c>
      <c r="F1698" s="1">
        <f t="shared" si="1"/>
        <v>142.5</v>
      </c>
    </row>
    <row r="1699" ht="15.75" customHeight="1">
      <c r="A1699" s="3">
        <v>10896.0</v>
      </c>
      <c r="B1699" s="3">
        <v>56.0</v>
      </c>
      <c r="C1699" s="2">
        <v>38.0</v>
      </c>
      <c r="D1699" s="2">
        <v>16.0</v>
      </c>
      <c r="E1699" s="2">
        <v>0.0</v>
      </c>
      <c r="F1699" s="1">
        <f t="shared" si="1"/>
        <v>608</v>
      </c>
    </row>
    <row r="1700" ht="15.75" customHeight="1">
      <c r="A1700" s="3">
        <v>10897.0</v>
      </c>
      <c r="B1700" s="3">
        <v>29.0</v>
      </c>
      <c r="C1700" s="2">
        <v>123.79</v>
      </c>
      <c r="D1700" s="2">
        <v>80.0</v>
      </c>
      <c r="E1700" s="2">
        <v>0.0</v>
      </c>
      <c r="F1700" s="1">
        <f t="shared" si="1"/>
        <v>9903.2</v>
      </c>
    </row>
    <row r="1701" ht="15.75" customHeight="1">
      <c r="A1701" s="3">
        <v>10897.0</v>
      </c>
      <c r="B1701" s="3">
        <v>30.0</v>
      </c>
      <c r="C1701" s="2">
        <v>25.89</v>
      </c>
      <c r="D1701" s="2">
        <v>36.0</v>
      </c>
      <c r="E1701" s="2">
        <v>0.0</v>
      </c>
      <c r="F1701" s="1">
        <f t="shared" si="1"/>
        <v>932.04</v>
      </c>
    </row>
    <row r="1702" ht="15.75" customHeight="1">
      <c r="A1702" s="3">
        <v>10898.0</v>
      </c>
      <c r="B1702" s="3">
        <v>13.0</v>
      </c>
      <c r="C1702" s="2">
        <v>6.0</v>
      </c>
      <c r="D1702" s="2">
        <v>5.0</v>
      </c>
      <c r="E1702" s="2">
        <v>0.0</v>
      </c>
      <c r="F1702" s="1">
        <f t="shared" si="1"/>
        <v>30</v>
      </c>
    </row>
    <row r="1703" ht="15.75" customHeight="1">
      <c r="A1703" s="3">
        <v>10899.0</v>
      </c>
      <c r="B1703" s="3">
        <v>39.0</v>
      </c>
      <c r="C1703" s="2">
        <v>18.0</v>
      </c>
      <c r="D1703" s="2">
        <v>8.0</v>
      </c>
      <c r="E1703" s="2">
        <v>0.15</v>
      </c>
      <c r="F1703" s="1">
        <f t="shared" si="1"/>
        <v>122.4</v>
      </c>
    </row>
    <row r="1704" ht="15.75" customHeight="1">
      <c r="A1704" s="3">
        <v>10900.0</v>
      </c>
      <c r="B1704" s="3">
        <v>70.0</v>
      </c>
      <c r="C1704" s="2">
        <v>15.0</v>
      </c>
      <c r="D1704" s="2">
        <v>3.0</v>
      </c>
      <c r="E1704" s="2">
        <v>0.25</v>
      </c>
      <c r="F1704" s="1">
        <f t="shared" si="1"/>
        <v>33.75</v>
      </c>
    </row>
    <row r="1705" ht="15.75" customHeight="1">
      <c r="A1705" s="3">
        <v>10901.0</v>
      </c>
      <c r="B1705" s="3">
        <v>41.0</v>
      </c>
      <c r="C1705" s="2">
        <v>9.65</v>
      </c>
      <c r="D1705" s="2">
        <v>30.0</v>
      </c>
      <c r="E1705" s="2">
        <v>0.0</v>
      </c>
      <c r="F1705" s="1">
        <f t="shared" si="1"/>
        <v>289.5</v>
      </c>
    </row>
    <row r="1706" ht="15.75" customHeight="1">
      <c r="A1706" s="3">
        <v>10901.0</v>
      </c>
      <c r="B1706" s="3">
        <v>71.0</v>
      </c>
      <c r="C1706" s="2">
        <v>21.5</v>
      </c>
      <c r="D1706" s="2">
        <v>30.0</v>
      </c>
      <c r="E1706" s="2">
        <v>0.0</v>
      </c>
      <c r="F1706" s="1">
        <f t="shared" si="1"/>
        <v>645</v>
      </c>
    </row>
    <row r="1707" ht="15.75" customHeight="1">
      <c r="A1707" s="3">
        <v>10902.0</v>
      </c>
      <c r="B1707" s="3">
        <v>55.0</v>
      </c>
      <c r="C1707" s="2">
        <v>24.0</v>
      </c>
      <c r="D1707" s="2">
        <v>30.0</v>
      </c>
      <c r="E1707" s="2">
        <v>0.15</v>
      </c>
      <c r="F1707" s="1">
        <f t="shared" si="1"/>
        <v>612</v>
      </c>
    </row>
    <row r="1708" ht="15.75" customHeight="1">
      <c r="A1708" s="3">
        <v>10902.0</v>
      </c>
      <c r="B1708" s="3">
        <v>62.0</v>
      </c>
      <c r="C1708" s="2">
        <v>49.3</v>
      </c>
      <c r="D1708" s="2">
        <v>6.0</v>
      </c>
      <c r="E1708" s="2">
        <v>0.15</v>
      </c>
      <c r="F1708" s="1">
        <f t="shared" si="1"/>
        <v>251.43</v>
      </c>
    </row>
    <row r="1709" ht="15.75" customHeight="1">
      <c r="A1709" s="3">
        <v>10903.0</v>
      </c>
      <c r="B1709" s="3">
        <v>13.0</v>
      </c>
      <c r="C1709" s="2">
        <v>6.0</v>
      </c>
      <c r="D1709" s="2">
        <v>40.0</v>
      </c>
      <c r="E1709" s="2">
        <v>0.0</v>
      </c>
      <c r="F1709" s="1">
        <f t="shared" si="1"/>
        <v>240</v>
      </c>
    </row>
    <row r="1710" ht="15.75" customHeight="1">
      <c r="A1710" s="3">
        <v>10903.0</v>
      </c>
      <c r="B1710" s="3">
        <v>65.0</v>
      </c>
      <c r="C1710" s="2">
        <v>21.05</v>
      </c>
      <c r="D1710" s="2">
        <v>21.0</v>
      </c>
      <c r="E1710" s="2">
        <v>0.0</v>
      </c>
      <c r="F1710" s="1">
        <f t="shared" si="1"/>
        <v>442.05</v>
      </c>
    </row>
    <row r="1711" ht="15.75" customHeight="1">
      <c r="A1711" s="3">
        <v>10903.0</v>
      </c>
      <c r="B1711" s="3">
        <v>68.0</v>
      </c>
      <c r="C1711" s="2">
        <v>12.5</v>
      </c>
      <c r="D1711" s="2">
        <v>20.0</v>
      </c>
      <c r="E1711" s="2">
        <v>0.0</v>
      </c>
      <c r="F1711" s="1">
        <f t="shared" si="1"/>
        <v>250</v>
      </c>
    </row>
    <row r="1712" ht="15.75" customHeight="1">
      <c r="A1712" s="3">
        <v>10904.0</v>
      </c>
      <c r="B1712" s="3">
        <v>58.0</v>
      </c>
      <c r="C1712" s="2">
        <v>13.25</v>
      </c>
      <c r="D1712" s="2">
        <v>15.0</v>
      </c>
      <c r="E1712" s="2">
        <v>0.0</v>
      </c>
      <c r="F1712" s="1">
        <f t="shared" si="1"/>
        <v>198.75</v>
      </c>
    </row>
    <row r="1713" ht="15.75" customHeight="1">
      <c r="A1713" s="3">
        <v>10904.0</v>
      </c>
      <c r="B1713" s="3">
        <v>62.0</v>
      </c>
      <c r="C1713" s="2">
        <v>49.3</v>
      </c>
      <c r="D1713" s="2">
        <v>35.0</v>
      </c>
      <c r="E1713" s="2">
        <v>0.0</v>
      </c>
      <c r="F1713" s="1">
        <f t="shared" si="1"/>
        <v>1725.5</v>
      </c>
    </row>
    <row r="1714" ht="15.75" customHeight="1">
      <c r="A1714" s="3">
        <v>10905.0</v>
      </c>
      <c r="B1714" s="3">
        <v>1.0</v>
      </c>
      <c r="C1714" s="2">
        <v>18.0</v>
      </c>
      <c r="D1714" s="2">
        <v>20.0</v>
      </c>
      <c r="E1714" s="2">
        <v>0.05</v>
      </c>
      <c r="F1714" s="1">
        <f t="shared" si="1"/>
        <v>342</v>
      </c>
    </row>
    <row r="1715" ht="15.75" customHeight="1">
      <c r="A1715" s="3">
        <v>10906.0</v>
      </c>
      <c r="B1715" s="3">
        <v>61.0</v>
      </c>
      <c r="C1715" s="2">
        <v>28.5</v>
      </c>
      <c r="D1715" s="2">
        <v>15.0</v>
      </c>
      <c r="E1715" s="2">
        <v>0.0</v>
      </c>
      <c r="F1715" s="1">
        <f t="shared" si="1"/>
        <v>427.5</v>
      </c>
    </row>
    <row r="1716" ht="15.75" customHeight="1">
      <c r="A1716" s="3">
        <v>10907.0</v>
      </c>
      <c r="B1716" s="3">
        <v>75.0</v>
      </c>
      <c r="C1716" s="2">
        <v>7.75</v>
      </c>
      <c r="D1716" s="2">
        <v>14.0</v>
      </c>
      <c r="E1716" s="2">
        <v>0.0</v>
      </c>
      <c r="F1716" s="1">
        <f t="shared" si="1"/>
        <v>108.5</v>
      </c>
    </row>
    <row r="1717" ht="15.75" customHeight="1">
      <c r="A1717" s="3">
        <v>10908.0</v>
      </c>
      <c r="B1717" s="3">
        <v>7.0</v>
      </c>
      <c r="C1717" s="2">
        <v>30.0</v>
      </c>
      <c r="D1717" s="2">
        <v>20.0</v>
      </c>
      <c r="E1717" s="2">
        <v>0.05</v>
      </c>
      <c r="F1717" s="1">
        <f t="shared" si="1"/>
        <v>570</v>
      </c>
    </row>
    <row r="1718" ht="15.75" customHeight="1">
      <c r="A1718" s="3">
        <v>10908.0</v>
      </c>
      <c r="B1718" s="3">
        <v>52.0</v>
      </c>
      <c r="C1718" s="2">
        <v>7.0</v>
      </c>
      <c r="D1718" s="2">
        <v>14.0</v>
      </c>
      <c r="E1718" s="2">
        <v>0.05</v>
      </c>
      <c r="F1718" s="1">
        <f t="shared" si="1"/>
        <v>93.1</v>
      </c>
    </row>
    <row r="1719" ht="15.75" customHeight="1">
      <c r="A1719" s="3">
        <v>10909.0</v>
      </c>
      <c r="B1719" s="3">
        <v>7.0</v>
      </c>
      <c r="C1719" s="2">
        <v>30.0</v>
      </c>
      <c r="D1719" s="2">
        <v>12.0</v>
      </c>
      <c r="E1719" s="2">
        <v>0.0</v>
      </c>
      <c r="F1719" s="1">
        <f t="shared" si="1"/>
        <v>360</v>
      </c>
    </row>
    <row r="1720" ht="15.75" customHeight="1">
      <c r="A1720" s="3">
        <v>10909.0</v>
      </c>
      <c r="B1720" s="3">
        <v>16.0</v>
      </c>
      <c r="C1720" s="2">
        <v>17.45</v>
      </c>
      <c r="D1720" s="2">
        <v>15.0</v>
      </c>
      <c r="E1720" s="2">
        <v>0.0</v>
      </c>
      <c r="F1720" s="1">
        <f t="shared" si="1"/>
        <v>261.75</v>
      </c>
    </row>
    <row r="1721" ht="15.75" customHeight="1">
      <c r="A1721" s="3">
        <v>10909.0</v>
      </c>
      <c r="B1721" s="3">
        <v>41.0</v>
      </c>
      <c r="C1721" s="2">
        <v>9.65</v>
      </c>
      <c r="D1721" s="2">
        <v>5.0</v>
      </c>
      <c r="E1721" s="2">
        <v>0.0</v>
      </c>
      <c r="F1721" s="1">
        <f t="shared" si="1"/>
        <v>48.25</v>
      </c>
    </row>
    <row r="1722" ht="15.75" customHeight="1">
      <c r="A1722" s="3">
        <v>10910.0</v>
      </c>
      <c r="B1722" s="3">
        <v>19.0</v>
      </c>
      <c r="C1722" s="2">
        <v>9.2</v>
      </c>
      <c r="D1722" s="2">
        <v>12.0</v>
      </c>
      <c r="E1722" s="2">
        <v>0.0</v>
      </c>
      <c r="F1722" s="1">
        <f t="shared" si="1"/>
        <v>110.4</v>
      </c>
    </row>
    <row r="1723" ht="15.75" customHeight="1">
      <c r="A1723" s="3">
        <v>10910.0</v>
      </c>
      <c r="B1723" s="3">
        <v>49.0</v>
      </c>
      <c r="C1723" s="2">
        <v>20.0</v>
      </c>
      <c r="D1723" s="2">
        <v>10.0</v>
      </c>
      <c r="E1723" s="2">
        <v>0.0</v>
      </c>
      <c r="F1723" s="1">
        <f t="shared" si="1"/>
        <v>200</v>
      </c>
    </row>
    <row r="1724" ht="15.75" customHeight="1">
      <c r="A1724" s="3">
        <v>10910.0</v>
      </c>
      <c r="B1724" s="3">
        <v>61.0</v>
      </c>
      <c r="C1724" s="2">
        <v>28.5</v>
      </c>
      <c r="D1724" s="2">
        <v>5.0</v>
      </c>
      <c r="E1724" s="2">
        <v>0.0</v>
      </c>
      <c r="F1724" s="1">
        <f t="shared" si="1"/>
        <v>142.5</v>
      </c>
    </row>
    <row r="1725" ht="15.75" customHeight="1">
      <c r="A1725" s="3">
        <v>10911.0</v>
      </c>
      <c r="B1725" s="3">
        <v>1.0</v>
      </c>
      <c r="C1725" s="2">
        <v>18.0</v>
      </c>
      <c r="D1725" s="2">
        <v>10.0</v>
      </c>
      <c r="E1725" s="2">
        <v>0.0</v>
      </c>
      <c r="F1725" s="1">
        <f t="shared" si="1"/>
        <v>180</v>
      </c>
    </row>
    <row r="1726" ht="15.75" customHeight="1">
      <c r="A1726" s="3">
        <v>10911.0</v>
      </c>
      <c r="B1726" s="3">
        <v>17.0</v>
      </c>
      <c r="C1726" s="2">
        <v>39.0</v>
      </c>
      <c r="D1726" s="2">
        <v>12.0</v>
      </c>
      <c r="E1726" s="2">
        <v>0.0</v>
      </c>
      <c r="F1726" s="1">
        <f t="shared" si="1"/>
        <v>468</v>
      </c>
    </row>
    <row r="1727" ht="15.75" customHeight="1">
      <c r="A1727" s="3">
        <v>10911.0</v>
      </c>
      <c r="B1727" s="3">
        <v>67.0</v>
      </c>
      <c r="C1727" s="2">
        <v>14.0</v>
      </c>
      <c r="D1727" s="2">
        <v>15.0</v>
      </c>
      <c r="E1727" s="2">
        <v>0.0</v>
      </c>
      <c r="F1727" s="1">
        <f t="shared" si="1"/>
        <v>210</v>
      </c>
    </row>
    <row r="1728" ht="15.75" customHeight="1">
      <c r="A1728" s="3">
        <v>10912.0</v>
      </c>
      <c r="B1728" s="3">
        <v>11.0</v>
      </c>
      <c r="C1728" s="2">
        <v>21.0</v>
      </c>
      <c r="D1728" s="2">
        <v>40.0</v>
      </c>
      <c r="E1728" s="2">
        <v>0.25</v>
      </c>
      <c r="F1728" s="1">
        <f t="shared" si="1"/>
        <v>630</v>
      </c>
    </row>
    <row r="1729" ht="15.75" customHeight="1">
      <c r="A1729" s="3">
        <v>10912.0</v>
      </c>
      <c r="B1729" s="3">
        <v>29.0</v>
      </c>
      <c r="C1729" s="2">
        <v>123.79</v>
      </c>
      <c r="D1729" s="2">
        <v>60.0</v>
      </c>
      <c r="E1729" s="2">
        <v>0.25</v>
      </c>
      <c r="F1729" s="1">
        <f t="shared" si="1"/>
        <v>5570.55</v>
      </c>
    </row>
    <row r="1730" ht="15.75" customHeight="1">
      <c r="A1730" s="3">
        <v>10913.0</v>
      </c>
      <c r="B1730" s="3">
        <v>4.0</v>
      </c>
      <c r="C1730" s="2">
        <v>22.0</v>
      </c>
      <c r="D1730" s="2">
        <v>30.0</v>
      </c>
      <c r="E1730" s="2">
        <v>0.25</v>
      </c>
      <c r="F1730" s="1">
        <f t="shared" si="1"/>
        <v>495</v>
      </c>
    </row>
    <row r="1731" ht="15.75" customHeight="1">
      <c r="A1731" s="3">
        <v>10913.0</v>
      </c>
      <c r="B1731" s="3">
        <v>33.0</v>
      </c>
      <c r="C1731" s="2">
        <v>2.5</v>
      </c>
      <c r="D1731" s="2">
        <v>40.0</v>
      </c>
      <c r="E1731" s="2">
        <v>0.25</v>
      </c>
      <c r="F1731" s="1">
        <f t="shared" si="1"/>
        <v>75</v>
      </c>
    </row>
    <row r="1732" ht="15.75" customHeight="1">
      <c r="A1732" s="3">
        <v>10913.0</v>
      </c>
      <c r="B1732" s="3">
        <v>58.0</v>
      </c>
      <c r="C1732" s="2">
        <v>13.25</v>
      </c>
      <c r="D1732" s="2">
        <v>15.0</v>
      </c>
      <c r="E1732" s="2">
        <v>0.0</v>
      </c>
      <c r="F1732" s="1">
        <f t="shared" si="1"/>
        <v>198.75</v>
      </c>
    </row>
    <row r="1733" ht="15.75" customHeight="1">
      <c r="A1733" s="3">
        <v>10914.0</v>
      </c>
      <c r="B1733" s="3">
        <v>71.0</v>
      </c>
      <c r="C1733" s="2">
        <v>21.5</v>
      </c>
      <c r="D1733" s="2">
        <v>25.0</v>
      </c>
      <c r="E1733" s="2">
        <v>0.0</v>
      </c>
      <c r="F1733" s="1">
        <f t="shared" si="1"/>
        <v>537.5</v>
      </c>
    </row>
    <row r="1734" ht="15.75" customHeight="1">
      <c r="A1734" s="3">
        <v>10915.0</v>
      </c>
      <c r="B1734" s="3">
        <v>17.0</v>
      </c>
      <c r="C1734" s="2">
        <v>39.0</v>
      </c>
      <c r="D1734" s="2">
        <v>10.0</v>
      </c>
      <c r="E1734" s="2">
        <v>0.0</v>
      </c>
      <c r="F1734" s="1">
        <f t="shared" si="1"/>
        <v>390</v>
      </c>
    </row>
    <row r="1735" ht="15.75" customHeight="1">
      <c r="A1735" s="3">
        <v>10915.0</v>
      </c>
      <c r="B1735" s="3">
        <v>33.0</v>
      </c>
      <c r="C1735" s="2">
        <v>2.5</v>
      </c>
      <c r="D1735" s="2">
        <v>30.0</v>
      </c>
      <c r="E1735" s="2">
        <v>0.0</v>
      </c>
      <c r="F1735" s="1">
        <f t="shared" si="1"/>
        <v>75</v>
      </c>
    </row>
    <row r="1736" ht="15.75" customHeight="1">
      <c r="A1736" s="3">
        <v>10915.0</v>
      </c>
      <c r="B1736" s="3">
        <v>54.0</v>
      </c>
      <c r="C1736" s="2">
        <v>7.45</v>
      </c>
      <c r="D1736" s="2">
        <v>10.0</v>
      </c>
      <c r="E1736" s="2">
        <v>0.0</v>
      </c>
      <c r="F1736" s="1">
        <f t="shared" si="1"/>
        <v>74.5</v>
      </c>
    </row>
    <row r="1737" ht="15.75" customHeight="1">
      <c r="A1737" s="3">
        <v>10916.0</v>
      </c>
      <c r="B1737" s="3">
        <v>16.0</v>
      </c>
      <c r="C1737" s="2">
        <v>17.45</v>
      </c>
      <c r="D1737" s="2">
        <v>6.0</v>
      </c>
      <c r="E1737" s="2">
        <v>0.0</v>
      </c>
      <c r="F1737" s="1">
        <f t="shared" si="1"/>
        <v>104.7</v>
      </c>
    </row>
    <row r="1738" ht="15.75" customHeight="1">
      <c r="A1738" s="3">
        <v>10916.0</v>
      </c>
      <c r="B1738" s="3">
        <v>32.0</v>
      </c>
      <c r="C1738" s="2">
        <v>32.0</v>
      </c>
      <c r="D1738" s="2">
        <v>6.0</v>
      </c>
      <c r="E1738" s="2">
        <v>0.0</v>
      </c>
      <c r="F1738" s="1">
        <f t="shared" si="1"/>
        <v>192</v>
      </c>
    </row>
    <row r="1739" ht="15.75" customHeight="1">
      <c r="A1739" s="3">
        <v>10916.0</v>
      </c>
      <c r="B1739" s="3">
        <v>57.0</v>
      </c>
      <c r="C1739" s="2">
        <v>19.5</v>
      </c>
      <c r="D1739" s="2">
        <v>20.0</v>
      </c>
      <c r="E1739" s="2">
        <v>0.0</v>
      </c>
      <c r="F1739" s="1">
        <f t="shared" si="1"/>
        <v>390</v>
      </c>
    </row>
    <row r="1740" ht="15.75" customHeight="1">
      <c r="A1740" s="3">
        <v>10917.0</v>
      </c>
      <c r="B1740" s="3">
        <v>30.0</v>
      </c>
      <c r="C1740" s="2">
        <v>25.89</v>
      </c>
      <c r="D1740" s="2">
        <v>1.0</v>
      </c>
      <c r="E1740" s="2">
        <v>0.0</v>
      </c>
      <c r="F1740" s="1">
        <f t="shared" si="1"/>
        <v>25.89</v>
      </c>
    </row>
    <row r="1741" ht="15.75" customHeight="1">
      <c r="A1741" s="3">
        <v>10917.0</v>
      </c>
      <c r="B1741" s="3">
        <v>60.0</v>
      </c>
      <c r="C1741" s="2">
        <v>34.0</v>
      </c>
      <c r="D1741" s="2">
        <v>10.0</v>
      </c>
      <c r="E1741" s="2">
        <v>0.0</v>
      </c>
      <c r="F1741" s="1">
        <f t="shared" si="1"/>
        <v>340</v>
      </c>
    </row>
    <row r="1742" ht="15.75" customHeight="1">
      <c r="A1742" s="3">
        <v>10918.0</v>
      </c>
      <c r="B1742" s="3">
        <v>1.0</v>
      </c>
      <c r="C1742" s="2">
        <v>18.0</v>
      </c>
      <c r="D1742" s="2">
        <v>60.0</v>
      </c>
      <c r="E1742" s="2">
        <v>0.25</v>
      </c>
      <c r="F1742" s="1">
        <f t="shared" si="1"/>
        <v>810</v>
      </c>
    </row>
    <row r="1743" ht="15.75" customHeight="1">
      <c r="A1743" s="3">
        <v>10918.0</v>
      </c>
      <c r="B1743" s="3">
        <v>60.0</v>
      </c>
      <c r="C1743" s="2">
        <v>34.0</v>
      </c>
      <c r="D1743" s="2">
        <v>25.0</v>
      </c>
      <c r="E1743" s="2">
        <v>0.25</v>
      </c>
      <c r="F1743" s="1">
        <f t="shared" si="1"/>
        <v>637.5</v>
      </c>
    </row>
    <row r="1744" ht="15.75" customHeight="1">
      <c r="A1744" s="3">
        <v>10919.0</v>
      </c>
      <c r="B1744" s="3">
        <v>16.0</v>
      </c>
      <c r="C1744" s="2">
        <v>17.45</v>
      </c>
      <c r="D1744" s="2">
        <v>24.0</v>
      </c>
      <c r="E1744" s="2">
        <v>0.0</v>
      </c>
      <c r="F1744" s="1">
        <f t="shared" si="1"/>
        <v>418.8</v>
      </c>
    </row>
    <row r="1745" ht="15.75" customHeight="1">
      <c r="A1745" s="3">
        <v>10919.0</v>
      </c>
      <c r="B1745" s="3">
        <v>25.0</v>
      </c>
      <c r="C1745" s="2">
        <v>14.0</v>
      </c>
      <c r="D1745" s="2">
        <v>24.0</v>
      </c>
      <c r="E1745" s="2">
        <v>0.0</v>
      </c>
      <c r="F1745" s="1">
        <f t="shared" si="1"/>
        <v>336</v>
      </c>
    </row>
    <row r="1746" ht="15.75" customHeight="1">
      <c r="A1746" s="3">
        <v>10919.0</v>
      </c>
      <c r="B1746" s="3">
        <v>40.0</v>
      </c>
      <c r="C1746" s="2">
        <v>18.4</v>
      </c>
      <c r="D1746" s="2">
        <v>20.0</v>
      </c>
      <c r="E1746" s="2">
        <v>0.0</v>
      </c>
      <c r="F1746" s="1">
        <f t="shared" si="1"/>
        <v>368</v>
      </c>
    </row>
    <row r="1747" ht="15.75" customHeight="1">
      <c r="A1747" s="3">
        <v>10920.0</v>
      </c>
      <c r="B1747" s="3">
        <v>50.0</v>
      </c>
      <c r="C1747" s="2">
        <v>16.25</v>
      </c>
      <c r="D1747" s="2">
        <v>24.0</v>
      </c>
      <c r="E1747" s="2">
        <v>0.0</v>
      </c>
      <c r="F1747" s="1">
        <f t="shared" si="1"/>
        <v>390</v>
      </c>
    </row>
    <row r="1748" ht="15.75" customHeight="1">
      <c r="A1748" s="3">
        <v>10921.0</v>
      </c>
      <c r="B1748" s="3">
        <v>35.0</v>
      </c>
      <c r="C1748" s="2">
        <v>18.0</v>
      </c>
      <c r="D1748" s="2">
        <v>10.0</v>
      </c>
      <c r="E1748" s="2">
        <v>0.0</v>
      </c>
      <c r="F1748" s="1">
        <f t="shared" si="1"/>
        <v>180</v>
      </c>
    </row>
    <row r="1749" ht="15.75" customHeight="1">
      <c r="A1749" s="3">
        <v>10921.0</v>
      </c>
      <c r="B1749" s="3">
        <v>63.0</v>
      </c>
      <c r="C1749" s="2">
        <v>43.9</v>
      </c>
      <c r="D1749" s="2">
        <v>40.0</v>
      </c>
      <c r="E1749" s="2">
        <v>0.0</v>
      </c>
      <c r="F1749" s="1">
        <f t="shared" si="1"/>
        <v>1756</v>
      </c>
    </row>
    <row r="1750" ht="15.75" customHeight="1">
      <c r="A1750" s="3">
        <v>10922.0</v>
      </c>
      <c r="B1750" s="3">
        <v>17.0</v>
      </c>
      <c r="C1750" s="2">
        <v>39.0</v>
      </c>
      <c r="D1750" s="2">
        <v>15.0</v>
      </c>
      <c r="E1750" s="2">
        <v>0.0</v>
      </c>
      <c r="F1750" s="1">
        <f t="shared" si="1"/>
        <v>585</v>
      </c>
    </row>
    <row r="1751" ht="15.75" customHeight="1">
      <c r="A1751" s="3">
        <v>10922.0</v>
      </c>
      <c r="B1751" s="3">
        <v>24.0</v>
      </c>
      <c r="C1751" s="2">
        <v>4.5</v>
      </c>
      <c r="D1751" s="2">
        <v>35.0</v>
      </c>
      <c r="E1751" s="2">
        <v>0.0</v>
      </c>
      <c r="F1751" s="1">
        <f t="shared" si="1"/>
        <v>157.5</v>
      </c>
    </row>
    <row r="1752" ht="15.75" customHeight="1">
      <c r="A1752" s="3">
        <v>10923.0</v>
      </c>
      <c r="B1752" s="3">
        <v>42.0</v>
      </c>
      <c r="C1752" s="2">
        <v>14.0</v>
      </c>
      <c r="D1752" s="2">
        <v>10.0</v>
      </c>
      <c r="E1752" s="2">
        <v>0.2</v>
      </c>
      <c r="F1752" s="1">
        <f t="shared" si="1"/>
        <v>112</v>
      </c>
    </row>
    <row r="1753" ht="15.75" customHeight="1">
      <c r="A1753" s="3">
        <v>10923.0</v>
      </c>
      <c r="B1753" s="3">
        <v>43.0</v>
      </c>
      <c r="C1753" s="2">
        <v>46.0</v>
      </c>
      <c r="D1753" s="2">
        <v>10.0</v>
      </c>
      <c r="E1753" s="2">
        <v>0.2</v>
      </c>
      <c r="F1753" s="1">
        <f t="shared" si="1"/>
        <v>368</v>
      </c>
    </row>
    <row r="1754" ht="15.75" customHeight="1">
      <c r="A1754" s="3">
        <v>10923.0</v>
      </c>
      <c r="B1754" s="3">
        <v>67.0</v>
      </c>
      <c r="C1754" s="2">
        <v>14.0</v>
      </c>
      <c r="D1754" s="2">
        <v>24.0</v>
      </c>
      <c r="E1754" s="2">
        <v>0.2</v>
      </c>
      <c r="F1754" s="1">
        <f t="shared" si="1"/>
        <v>268.8</v>
      </c>
    </row>
    <row r="1755" ht="15.75" customHeight="1">
      <c r="A1755" s="3">
        <v>10924.0</v>
      </c>
      <c r="B1755" s="3">
        <v>10.0</v>
      </c>
      <c r="C1755" s="2">
        <v>31.0</v>
      </c>
      <c r="D1755" s="2">
        <v>20.0</v>
      </c>
      <c r="E1755" s="2">
        <v>0.1</v>
      </c>
      <c r="F1755" s="1">
        <f t="shared" si="1"/>
        <v>558</v>
      </c>
    </row>
    <row r="1756" ht="15.75" customHeight="1">
      <c r="A1756" s="3">
        <v>10924.0</v>
      </c>
      <c r="B1756" s="3">
        <v>28.0</v>
      </c>
      <c r="C1756" s="2">
        <v>45.6</v>
      </c>
      <c r="D1756" s="2">
        <v>30.0</v>
      </c>
      <c r="E1756" s="2">
        <v>0.1</v>
      </c>
      <c r="F1756" s="1">
        <f t="shared" si="1"/>
        <v>1231.2</v>
      </c>
    </row>
    <row r="1757" ht="15.75" customHeight="1">
      <c r="A1757" s="3">
        <v>10924.0</v>
      </c>
      <c r="B1757" s="3">
        <v>75.0</v>
      </c>
      <c r="C1757" s="2">
        <v>7.75</v>
      </c>
      <c r="D1757" s="2">
        <v>6.0</v>
      </c>
      <c r="E1757" s="2">
        <v>0.0</v>
      </c>
      <c r="F1757" s="1">
        <f t="shared" si="1"/>
        <v>46.5</v>
      </c>
    </row>
    <row r="1758" ht="15.75" customHeight="1">
      <c r="A1758" s="3">
        <v>10925.0</v>
      </c>
      <c r="B1758" s="3">
        <v>36.0</v>
      </c>
      <c r="C1758" s="2">
        <v>19.0</v>
      </c>
      <c r="D1758" s="2">
        <v>25.0</v>
      </c>
      <c r="E1758" s="2">
        <v>0.15</v>
      </c>
      <c r="F1758" s="1">
        <f t="shared" si="1"/>
        <v>403.75</v>
      </c>
    </row>
    <row r="1759" ht="15.75" customHeight="1">
      <c r="A1759" s="3">
        <v>10925.0</v>
      </c>
      <c r="B1759" s="3">
        <v>52.0</v>
      </c>
      <c r="C1759" s="2">
        <v>7.0</v>
      </c>
      <c r="D1759" s="2">
        <v>12.0</v>
      </c>
      <c r="E1759" s="2">
        <v>0.15</v>
      </c>
      <c r="F1759" s="1">
        <f t="shared" si="1"/>
        <v>71.4</v>
      </c>
    </row>
    <row r="1760" ht="15.75" customHeight="1">
      <c r="A1760" s="3">
        <v>10926.0</v>
      </c>
      <c r="B1760" s="3">
        <v>11.0</v>
      </c>
      <c r="C1760" s="2">
        <v>21.0</v>
      </c>
      <c r="D1760" s="2">
        <v>2.0</v>
      </c>
      <c r="E1760" s="2">
        <v>0.0</v>
      </c>
      <c r="F1760" s="1">
        <f t="shared" si="1"/>
        <v>42</v>
      </c>
    </row>
    <row r="1761" ht="15.75" customHeight="1">
      <c r="A1761" s="3">
        <v>10926.0</v>
      </c>
      <c r="B1761" s="3">
        <v>13.0</v>
      </c>
      <c r="C1761" s="2">
        <v>6.0</v>
      </c>
      <c r="D1761" s="2">
        <v>10.0</v>
      </c>
      <c r="E1761" s="2">
        <v>0.0</v>
      </c>
      <c r="F1761" s="1">
        <f t="shared" si="1"/>
        <v>60</v>
      </c>
    </row>
    <row r="1762" ht="15.75" customHeight="1">
      <c r="A1762" s="3">
        <v>10926.0</v>
      </c>
      <c r="B1762" s="3">
        <v>19.0</v>
      </c>
      <c r="C1762" s="2">
        <v>9.2</v>
      </c>
      <c r="D1762" s="2">
        <v>7.0</v>
      </c>
      <c r="E1762" s="2">
        <v>0.0</v>
      </c>
      <c r="F1762" s="1">
        <f t="shared" si="1"/>
        <v>64.4</v>
      </c>
    </row>
    <row r="1763" ht="15.75" customHeight="1">
      <c r="A1763" s="3">
        <v>10926.0</v>
      </c>
      <c r="B1763" s="3">
        <v>72.0</v>
      </c>
      <c r="C1763" s="2">
        <v>34.8</v>
      </c>
      <c r="D1763" s="2">
        <v>10.0</v>
      </c>
      <c r="E1763" s="2">
        <v>0.0</v>
      </c>
      <c r="F1763" s="1">
        <f t="shared" si="1"/>
        <v>348</v>
      </c>
    </row>
    <row r="1764" ht="15.75" customHeight="1">
      <c r="A1764" s="3">
        <v>10927.0</v>
      </c>
      <c r="B1764" s="3">
        <v>20.0</v>
      </c>
      <c r="C1764" s="2">
        <v>81.0</v>
      </c>
      <c r="D1764" s="2">
        <v>5.0</v>
      </c>
      <c r="E1764" s="2">
        <v>0.0</v>
      </c>
      <c r="F1764" s="1">
        <f t="shared" si="1"/>
        <v>405</v>
      </c>
    </row>
    <row r="1765" ht="15.75" customHeight="1">
      <c r="A1765" s="3">
        <v>10927.0</v>
      </c>
      <c r="B1765" s="3">
        <v>52.0</v>
      </c>
      <c r="C1765" s="2">
        <v>7.0</v>
      </c>
      <c r="D1765" s="2">
        <v>5.0</v>
      </c>
      <c r="E1765" s="2">
        <v>0.0</v>
      </c>
      <c r="F1765" s="1">
        <f t="shared" si="1"/>
        <v>35</v>
      </c>
    </row>
    <row r="1766" ht="15.75" customHeight="1">
      <c r="A1766" s="3">
        <v>10927.0</v>
      </c>
      <c r="B1766" s="3">
        <v>76.0</v>
      </c>
      <c r="C1766" s="2">
        <v>18.0</v>
      </c>
      <c r="D1766" s="2">
        <v>20.0</v>
      </c>
      <c r="E1766" s="2">
        <v>0.0</v>
      </c>
      <c r="F1766" s="1">
        <f t="shared" si="1"/>
        <v>360</v>
      </c>
    </row>
    <row r="1767" ht="15.75" customHeight="1">
      <c r="A1767" s="3">
        <v>10928.0</v>
      </c>
      <c r="B1767" s="3">
        <v>47.0</v>
      </c>
      <c r="C1767" s="2">
        <v>9.5</v>
      </c>
      <c r="D1767" s="2">
        <v>5.0</v>
      </c>
      <c r="E1767" s="2">
        <v>0.0</v>
      </c>
      <c r="F1767" s="1">
        <f t="shared" si="1"/>
        <v>47.5</v>
      </c>
    </row>
    <row r="1768" ht="15.75" customHeight="1">
      <c r="A1768" s="3">
        <v>10928.0</v>
      </c>
      <c r="B1768" s="3">
        <v>76.0</v>
      </c>
      <c r="C1768" s="2">
        <v>18.0</v>
      </c>
      <c r="D1768" s="2">
        <v>5.0</v>
      </c>
      <c r="E1768" s="2">
        <v>0.0</v>
      </c>
      <c r="F1768" s="1">
        <f t="shared" si="1"/>
        <v>90</v>
      </c>
    </row>
    <row r="1769" ht="15.75" customHeight="1">
      <c r="A1769" s="3">
        <v>10929.0</v>
      </c>
      <c r="B1769" s="3">
        <v>21.0</v>
      </c>
      <c r="C1769" s="2">
        <v>10.0</v>
      </c>
      <c r="D1769" s="2">
        <v>60.0</v>
      </c>
      <c r="E1769" s="2">
        <v>0.0</v>
      </c>
      <c r="F1769" s="1">
        <f t="shared" si="1"/>
        <v>600</v>
      </c>
    </row>
    <row r="1770" ht="15.75" customHeight="1">
      <c r="A1770" s="3">
        <v>10929.0</v>
      </c>
      <c r="B1770" s="3">
        <v>75.0</v>
      </c>
      <c r="C1770" s="2">
        <v>7.75</v>
      </c>
      <c r="D1770" s="2">
        <v>49.0</v>
      </c>
      <c r="E1770" s="2">
        <v>0.0</v>
      </c>
      <c r="F1770" s="1">
        <f t="shared" si="1"/>
        <v>379.75</v>
      </c>
    </row>
    <row r="1771" ht="15.75" customHeight="1">
      <c r="A1771" s="3">
        <v>10929.0</v>
      </c>
      <c r="B1771" s="3">
        <v>77.0</v>
      </c>
      <c r="C1771" s="2">
        <v>13.0</v>
      </c>
      <c r="D1771" s="2">
        <v>15.0</v>
      </c>
      <c r="E1771" s="2">
        <v>0.0</v>
      </c>
      <c r="F1771" s="1">
        <f t="shared" si="1"/>
        <v>195</v>
      </c>
    </row>
    <row r="1772" ht="15.75" customHeight="1">
      <c r="A1772" s="3">
        <v>10930.0</v>
      </c>
      <c r="B1772" s="3">
        <v>21.0</v>
      </c>
      <c r="C1772" s="2">
        <v>10.0</v>
      </c>
      <c r="D1772" s="2">
        <v>36.0</v>
      </c>
      <c r="E1772" s="2">
        <v>0.0</v>
      </c>
      <c r="F1772" s="1">
        <f t="shared" si="1"/>
        <v>360</v>
      </c>
    </row>
    <row r="1773" ht="15.75" customHeight="1">
      <c r="A1773" s="3">
        <v>10930.0</v>
      </c>
      <c r="B1773" s="3">
        <v>27.0</v>
      </c>
      <c r="C1773" s="2">
        <v>43.9</v>
      </c>
      <c r="D1773" s="2">
        <v>25.0</v>
      </c>
      <c r="E1773" s="2">
        <v>0.0</v>
      </c>
      <c r="F1773" s="1">
        <f t="shared" si="1"/>
        <v>1097.5</v>
      </c>
    </row>
    <row r="1774" ht="15.75" customHeight="1">
      <c r="A1774" s="3">
        <v>10930.0</v>
      </c>
      <c r="B1774" s="3">
        <v>55.0</v>
      </c>
      <c r="C1774" s="2">
        <v>24.0</v>
      </c>
      <c r="D1774" s="2">
        <v>25.0</v>
      </c>
      <c r="E1774" s="2">
        <v>0.2</v>
      </c>
      <c r="F1774" s="1">
        <f t="shared" si="1"/>
        <v>480</v>
      </c>
    </row>
    <row r="1775" ht="15.75" customHeight="1">
      <c r="A1775" s="3">
        <v>10930.0</v>
      </c>
      <c r="B1775" s="3">
        <v>58.0</v>
      </c>
      <c r="C1775" s="2">
        <v>13.25</v>
      </c>
      <c r="D1775" s="2">
        <v>30.0</v>
      </c>
      <c r="E1775" s="2">
        <v>0.2</v>
      </c>
      <c r="F1775" s="1">
        <f t="shared" si="1"/>
        <v>318</v>
      </c>
    </row>
    <row r="1776" ht="15.75" customHeight="1">
      <c r="A1776" s="3">
        <v>10931.0</v>
      </c>
      <c r="B1776" s="3">
        <v>13.0</v>
      </c>
      <c r="C1776" s="2">
        <v>6.0</v>
      </c>
      <c r="D1776" s="2">
        <v>42.0</v>
      </c>
      <c r="E1776" s="2">
        <v>0.15</v>
      </c>
      <c r="F1776" s="1">
        <f t="shared" si="1"/>
        <v>214.2</v>
      </c>
    </row>
    <row r="1777" ht="15.75" customHeight="1">
      <c r="A1777" s="3">
        <v>10931.0</v>
      </c>
      <c r="B1777" s="3">
        <v>57.0</v>
      </c>
      <c r="C1777" s="2">
        <v>19.5</v>
      </c>
      <c r="D1777" s="2">
        <v>30.0</v>
      </c>
      <c r="E1777" s="2">
        <v>0.0</v>
      </c>
      <c r="F1777" s="1">
        <f t="shared" si="1"/>
        <v>585</v>
      </c>
    </row>
    <row r="1778" ht="15.75" customHeight="1">
      <c r="A1778" s="3">
        <v>10932.0</v>
      </c>
      <c r="B1778" s="3">
        <v>16.0</v>
      </c>
      <c r="C1778" s="2">
        <v>17.45</v>
      </c>
      <c r="D1778" s="2">
        <v>30.0</v>
      </c>
      <c r="E1778" s="2">
        <v>0.1</v>
      </c>
      <c r="F1778" s="1">
        <f t="shared" si="1"/>
        <v>471.15</v>
      </c>
    </row>
    <row r="1779" ht="15.75" customHeight="1">
      <c r="A1779" s="3">
        <v>10932.0</v>
      </c>
      <c r="B1779" s="3">
        <v>62.0</v>
      </c>
      <c r="C1779" s="2">
        <v>49.3</v>
      </c>
      <c r="D1779" s="2">
        <v>14.0</v>
      </c>
      <c r="E1779" s="2">
        <v>0.1</v>
      </c>
      <c r="F1779" s="1">
        <f t="shared" si="1"/>
        <v>621.18</v>
      </c>
    </row>
    <row r="1780" ht="15.75" customHeight="1">
      <c r="A1780" s="3">
        <v>10932.0</v>
      </c>
      <c r="B1780" s="3">
        <v>72.0</v>
      </c>
      <c r="C1780" s="2">
        <v>34.8</v>
      </c>
      <c r="D1780" s="2">
        <v>16.0</v>
      </c>
      <c r="E1780" s="2">
        <v>0.0</v>
      </c>
      <c r="F1780" s="1">
        <f t="shared" si="1"/>
        <v>556.8</v>
      </c>
    </row>
    <row r="1781" ht="15.75" customHeight="1">
      <c r="A1781" s="3">
        <v>10932.0</v>
      </c>
      <c r="B1781" s="3">
        <v>75.0</v>
      </c>
      <c r="C1781" s="2">
        <v>7.75</v>
      </c>
      <c r="D1781" s="2">
        <v>20.0</v>
      </c>
      <c r="E1781" s="2">
        <v>0.1</v>
      </c>
      <c r="F1781" s="1">
        <f t="shared" si="1"/>
        <v>139.5</v>
      </c>
    </row>
    <row r="1782" ht="15.75" customHeight="1">
      <c r="A1782" s="3">
        <v>10933.0</v>
      </c>
      <c r="B1782" s="3">
        <v>53.0</v>
      </c>
      <c r="C1782" s="2">
        <v>32.8</v>
      </c>
      <c r="D1782" s="2">
        <v>2.0</v>
      </c>
      <c r="E1782" s="2">
        <v>0.0</v>
      </c>
      <c r="F1782" s="1">
        <f t="shared" si="1"/>
        <v>65.6</v>
      </c>
    </row>
    <row r="1783" ht="15.75" customHeight="1">
      <c r="A1783" s="3">
        <v>10933.0</v>
      </c>
      <c r="B1783" s="3">
        <v>61.0</v>
      </c>
      <c r="C1783" s="2">
        <v>28.5</v>
      </c>
      <c r="D1783" s="2">
        <v>30.0</v>
      </c>
      <c r="E1783" s="2">
        <v>0.0</v>
      </c>
      <c r="F1783" s="1">
        <f t="shared" si="1"/>
        <v>855</v>
      </c>
    </row>
    <row r="1784" ht="15.75" customHeight="1">
      <c r="A1784" s="3">
        <v>10934.0</v>
      </c>
      <c r="B1784" s="3">
        <v>6.0</v>
      </c>
      <c r="C1784" s="2">
        <v>25.0</v>
      </c>
      <c r="D1784" s="2">
        <v>20.0</v>
      </c>
      <c r="E1784" s="2">
        <v>0.0</v>
      </c>
      <c r="F1784" s="1">
        <f t="shared" si="1"/>
        <v>500</v>
      </c>
    </row>
    <row r="1785" ht="15.75" customHeight="1">
      <c r="A1785" s="3">
        <v>10935.0</v>
      </c>
      <c r="B1785" s="3">
        <v>1.0</v>
      </c>
      <c r="C1785" s="2">
        <v>18.0</v>
      </c>
      <c r="D1785" s="2">
        <v>21.0</v>
      </c>
      <c r="E1785" s="2">
        <v>0.0</v>
      </c>
      <c r="F1785" s="1">
        <f t="shared" si="1"/>
        <v>378</v>
      </c>
    </row>
    <row r="1786" ht="15.75" customHeight="1">
      <c r="A1786" s="3">
        <v>10935.0</v>
      </c>
      <c r="B1786" s="3">
        <v>18.0</v>
      </c>
      <c r="C1786" s="2">
        <v>62.5</v>
      </c>
      <c r="D1786" s="2">
        <v>4.0</v>
      </c>
      <c r="E1786" s="2">
        <v>0.25</v>
      </c>
      <c r="F1786" s="1">
        <f t="shared" si="1"/>
        <v>187.5</v>
      </c>
    </row>
    <row r="1787" ht="15.75" customHeight="1">
      <c r="A1787" s="3">
        <v>10935.0</v>
      </c>
      <c r="B1787" s="3">
        <v>23.0</v>
      </c>
      <c r="C1787" s="2">
        <v>9.0</v>
      </c>
      <c r="D1787" s="2">
        <v>8.0</v>
      </c>
      <c r="E1787" s="2">
        <v>0.25</v>
      </c>
      <c r="F1787" s="1">
        <f t="shared" si="1"/>
        <v>54</v>
      </c>
    </row>
    <row r="1788" ht="15.75" customHeight="1">
      <c r="A1788" s="3">
        <v>10936.0</v>
      </c>
      <c r="B1788" s="3">
        <v>36.0</v>
      </c>
      <c r="C1788" s="2">
        <v>19.0</v>
      </c>
      <c r="D1788" s="2">
        <v>30.0</v>
      </c>
      <c r="E1788" s="2">
        <v>0.2</v>
      </c>
      <c r="F1788" s="1">
        <f t="shared" si="1"/>
        <v>456</v>
      </c>
    </row>
    <row r="1789" ht="15.75" customHeight="1">
      <c r="A1789" s="3">
        <v>10937.0</v>
      </c>
      <c r="B1789" s="3">
        <v>28.0</v>
      </c>
      <c r="C1789" s="2">
        <v>45.6</v>
      </c>
      <c r="D1789" s="2">
        <v>8.0</v>
      </c>
      <c r="E1789" s="2">
        <v>0.0</v>
      </c>
      <c r="F1789" s="1">
        <f t="shared" si="1"/>
        <v>364.8</v>
      </c>
    </row>
    <row r="1790" ht="15.75" customHeight="1">
      <c r="A1790" s="3">
        <v>10937.0</v>
      </c>
      <c r="B1790" s="3">
        <v>34.0</v>
      </c>
      <c r="C1790" s="2">
        <v>14.0</v>
      </c>
      <c r="D1790" s="2">
        <v>20.0</v>
      </c>
      <c r="E1790" s="2">
        <v>0.0</v>
      </c>
      <c r="F1790" s="1">
        <f t="shared" si="1"/>
        <v>280</v>
      </c>
    </row>
    <row r="1791" ht="15.75" customHeight="1">
      <c r="A1791" s="3">
        <v>10938.0</v>
      </c>
      <c r="B1791" s="3">
        <v>13.0</v>
      </c>
      <c r="C1791" s="2">
        <v>6.0</v>
      </c>
      <c r="D1791" s="2">
        <v>20.0</v>
      </c>
      <c r="E1791" s="2">
        <v>0.25</v>
      </c>
      <c r="F1791" s="1">
        <f t="shared" si="1"/>
        <v>90</v>
      </c>
    </row>
    <row r="1792" ht="15.75" customHeight="1">
      <c r="A1792" s="3">
        <v>10938.0</v>
      </c>
      <c r="B1792" s="3">
        <v>43.0</v>
      </c>
      <c r="C1792" s="2">
        <v>46.0</v>
      </c>
      <c r="D1792" s="2">
        <v>24.0</v>
      </c>
      <c r="E1792" s="2">
        <v>0.25</v>
      </c>
      <c r="F1792" s="1">
        <f t="shared" si="1"/>
        <v>828</v>
      </c>
    </row>
    <row r="1793" ht="15.75" customHeight="1">
      <c r="A1793" s="3">
        <v>10938.0</v>
      </c>
      <c r="B1793" s="3">
        <v>60.0</v>
      </c>
      <c r="C1793" s="2">
        <v>34.0</v>
      </c>
      <c r="D1793" s="2">
        <v>49.0</v>
      </c>
      <c r="E1793" s="2">
        <v>0.25</v>
      </c>
      <c r="F1793" s="1">
        <f t="shared" si="1"/>
        <v>1249.5</v>
      </c>
    </row>
    <row r="1794" ht="15.75" customHeight="1">
      <c r="A1794" s="3">
        <v>10938.0</v>
      </c>
      <c r="B1794" s="3">
        <v>71.0</v>
      </c>
      <c r="C1794" s="2">
        <v>21.5</v>
      </c>
      <c r="D1794" s="2">
        <v>35.0</v>
      </c>
      <c r="E1794" s="2">
        <v>0.25</v>
      </c>
      <c r="F1794" s="1">
        <f t="shared" si="1"/>
        <v>564.375</v>
      </c>
    </row>
    <row r="1795" ht="15.75" customHeight="1">
      <c r="A1795" s="3">
        <v>10939.0</v>
      </c>
      <c r="B1795" s="3">
        <v>2.0</v>
      </c>
      <c r="C1795" s="2">
        <v>19.0</v>
      </c>
      <c r="D1795" s="2">
        <v>10.0</v>
      </c>
      <c r="E1795" s="2">
        <v>0.15</v>
      </c>
      <c r="F1795" s="1">
        <f t="shared" si="1"/>
        <v>161.5</v>
      </c>
    </row>
    <row r="1796" ht="15.75" customHeight="1">
      <c r="A1796" s="3">
        <v>10939.0</v>
      </c>
      <c r="B1796" s="3">
        <v>67.0</v>
      </c>
      <c r="C1796" s="2">
        <v>14.0</v>
      </c>
      <c r="D1796" s="2">
        <v>40.0</v>
      </c>
      <c r="E1796" s="2">
        <v>0.15</v>
      </c>
      <c r="F1796" s="1">
        <f t="shared" si="1"/>
        <v>476</v>
      </c>
    </row>
    <row r="1797" ht="15.75" customHeight="1">
      <c r="A1797" s="3">
        <v>10940.0</v>
      </c>
      <c r="B1797" s="3">
        <v>7.0</v>
      </c>
      <c r="C1797" s="2">
        <v>30.0</v>
      </c>
      <c r="D1797" s="2">
        <v>8.0</v>
      </c>
      <c r="E1797" s="2">
        <v>0.0</v>
      </c>
      <c r="F1797" s="1">
        <f t="shared" si="1"/>
        <v>240</v>
      </c>
    </row>
    <row r="1798" ht="15.75" customHeight="1">
      <c r="A1798" s="3">
        <v>10940.0</v>
      </c>
      <c r="B1798" s="3">
        <v>13.0</v>
      </c>
      <c r="C1798" s="2">
        <v>6.0</v>
      </c>
      <c r="D1798" s="2">
        <v>20.0</v>
      </c>
      <c r="E1798" s="2">
        <v>0.0</v>
      </c>
      <c r="F1798" s="1">
        <f t="shared" si="1"/>
        <v>120</v>
      </c>
    </row>
    <row r="1799" ht="15.75" customHeight="1">
      <c r="A1799" s="3">
        <v>10941.0</v>
      </c>
      <c r="B1799" s="3">
        <v>31.0</v>
      </c>
      <c r="C1799" s="2">
        <v>12.5</v>
      </c>
      <c r="D1799" s="2">
        <v>44.0</v>
      </c>
      <c r="E1799" s="2">
        <v>0.25</v>
      </c>
      <c r="F1799" s="1">
        <f t="shared" si="1"/>
        <v>412.5</v>
      </c>
    </row>
    <row r="1800" ht="15.75" customHeight="1">
      <c r="A1800" s="3">
        <v>10941.0</v>
      </c>
      <c r="B1800" s="3">
        <v>62.0</v>
      </c>
      <c r="C1800" s="2">
        <v>49.3</v>
      </c>
      <c r="D1800" s="2">
        <v>30.0</v>
      </c>
      <c r="E1800" s="2">
        <v>0.25</v>
      </c>
      <c r="F1800" s="1">
        <f t="shared" si="1"/>
        <v>1109.25</v>
      </c>
    </row>
    <row r="1801" ht="15.75" customHeight="1">
      <c r="A1801" s="3">
        <v>10941.0</v>
      </c>
      <c r="B1801" s="3">
        <v>68.0</v>
      </c>
      <c r="C1801" s="2">
        <v>12.5</v>
      </c>
      <c r="D1801" s="2">
        <v>80.0</v>
      </c>
      <c r="E1801" s="2">
        <v>0.25</v>
      </c>
      <c r="F1801" s="1">
        <f t="shared" si="1"/>
        <v>750</v>
      </c>
    </row>
    <row r="1802" ht="15.75" customHeight="1">
      <c r="A1802" s="3">
        <v>10941.0</v>
      </c>
      <c r="B1802" s="3">
        <v>72.0</v>
      </c>
      <c r="C1802" s="2">
        <v>34.8</v>
      </c>
      <c r="D1802" s="2">
        <v>50.0</v>
      </c>
      <c r="E1802" s="2">
        <v>0.0</v>
      </c>
      <c r="F1802" s="1">
        <f t="shared" si="1"/>
        <v>1740</v>
      </c>
    </row>
    <row r="1803" ht="15.75" customHeight="1">
      <c r="A1803" s="3">
        <v>10942.0</v>
      </c>
      <c r="B1803" s="3">
        <v>49.0</v>
      </c>
      <c r="C1803" s="2">
        <v>20.0</v>
      </c>
      <c r="D1803" s="2">
        <v>28.0</v>
      </c>
      <c r="E1803" s="2">
        <v>0.0</v>
      </c>
      <c r="F1803" s="1">
        <f t="shared" si="1"/>
        <v>560</v>
      </c>
    </row>
    <row r="1804" ht="15.75" customHeight="1">
      <c r="A1804" s="3">
        <v>10943.0</v>
      </c>
      <c r="B1804" s="3">
        <v>13.0</v>
      </c>
      <c r="C1804" s="2">
        <v>6.0</v>
      </c>
      <c r="D1804" s="2">
        <v>15.0</v>
      </c>
      <c r="E1804" s="2">
        <v>0.0</v>
      </c>
      <c r="F1804" s="1">
        <f t="shared" si="1"/>
        <v>90</v>
      </c>
    </row>
    <row r="1805" ht="15.75" customHeight="1">
      <c r="A1805" s="3">
        <v>10943.0</v>
      </c>
      <c r="B1805" s="3">
        <v>22.0</v>
      </c>
      <c r="C1805" s="2">
        <v>21.0</v>
      </c>
      <c r="D1805" s="2">
        <v>21.0</v>
      </c>
      <c r="E1805" s="2">
        <v>0.0</v>
      </c>
      <c r="F1805" s="1">
        <f t="shared" si="1"/>
        <v>441</v>
      </c>
    </row>
    <row r="1806" ht="15.75" customHeight="1">
      <c r="A1806" s="3">
        <v>10943.0</v>
      </c>
      <c r="B1806" s="3">
        <v>46.0</v>
      </c>
      <c r="C1806" s="2">
        <v>12.0</v>
      </c>
      <c r="D1806" s="2">
        <v>15.0</v>
      </c>
      <c r="E1806" s="2">
        <v>0.0</v>
      </c>
      <c r="F1806" s="1">
        <f t="shared" si="1"/>
        <v>180</v>
      </c>
    </row>
    <row r="1807" ht="15.75" customHeight="1">
      <c r="A1807" s="3">
        <v>10944.0</v>
      </c>
      <c r="B1807" s="3">
        <v>11.0</v>
      </c>
      <c r="C1807" s="2">
        <v>21.0</v>
      </c>
      <c r="D1807" s="2">
        <v>5.0</v>
      </c>
      <c r="E1807" s="2">
        <v>0.25</v>
      </c>
      <c r="F1807" s="1">
        <f t="shared" si="1"/>
        <v>78.75</v>
      </c>
    </row>
    <row r="1808" ht="15.75" customHeight="1">
      <c r="A1808" s="3">
        <v>10944.0</v>
      </c>
      <c r="B1808" s="3">
        <v>44.0</v>
      </c>
      <c r="C1808" s="2">
        <v>19.45</v>
      </c>
      <c r="D1808" s="2">
        <v>18.0</v>
      </c>
      <c r="E1808" s="2">
        <v>0.25</v>
      </c>
      <c r="F1808" s="1">
        <f t="shared" si="1"/>
        <v>262.575</v>
      </c>
    </row>
    <row r="1809" ht="15.75" customHeight="1">
      <c r="A1809" s="3">
        <v>10944.0</v>
      </c>
      <c r="B1809" s="3">
        <v>56.0</v>
      </c>
      <c r="C1809" s="2">
        <v>38.0</v>
      </c>
      <c r="D1809" s="2">
        <v>18.0</v>
      </c>
      <c r="E1809" s="2">
        <v>0.0</v>
      </c>
      <c r="F1809" s="1">
        <f t="shared" si="1"/>
        <v>684</v>
      </c>
    </row>
    <row r="1810" ht="15.75" customHeight="1">
      <c r="A1810" s="3">
        <v>10945.0</v>
      </c>
      <c r="B1810" s="3">
        <v>13.0</v>
      </c>
      <c r="C1810" s="2">
        <v>6.0</v>
      </c>
      <c r="D1810" s="2">
        <v>20.0</v>
      </c>
      <c r="E1810" s="2">
        <v>0.0</v>
      </c>
      <c r="F1810" s="1">
        <f t="shared" si="1"/>
        <v>120</v>
      </c>
    </row>
    <row r="1811" ht="15.75" customHeight="1">
      <c r="A1811" s="3">
        <v>10945.0</v>
      </c>
      <c r="B1811" s="3">
        <v>31.0</v>
      </c>
      <c r="C1811" s="2">
        <v>12.5</v>
      </c>
      <c r="D1811" s="2">
        <v>10.0</v>
      </c>
      <c r="E1811" s="2">
        <v>0.0</v>
      </c>
      <c r="F1811" s="1">
        <f t="shared" si="1"/>
        <v>125</v>
      </c>
    </row>
    <row r="1812" ht="15.75" customHeight="1">
      <c r="A1812" s="3">
        <v>10946.0</v>
      </c>
      <c r="B1812" s="3">
        <v>10.0</v>
      </c>
      <c r="C1812" s="2">
        <v>31.0</v>
      </c>
      <c r="D1812" s="2">
        <v>25.0</v>
      </c>
      <c r="E1812" s="2">
        <v>0.0</v>
      </c>
      <c r="F1812" s="1">
        <f t="shared" si="1"/>
        <v>775</v>
      </c>
    </row>
    <row r="1813" ht="15.75" customHeight="1">
      <c r="A1813" s="3">
        <v>10946.0</v>
      </c>
      <c r="B1813" s="3">
        <v>24.0</v>
      </c>
      <c r="C1813" s="2">
        <v>4.5</v>
      </c>
      <c r="D1813" s="2">
        <v>25.0</v>
      </c>
      <c r="E1813" s="2">
        <v>0.0</v>
      </c>
      <c r="F1813" s="1">
        <f t="shared" si="1"/>
        <v>112.5</v>
      </c>
    </row>
    <row r="1814" ht="15.75" customHeight="1">
      <c r="A1814" s="3">
        <v>10946.0</v>
      </c>
      <c r="B1814" s="3">
        <v>77.0</v>
      </c>
      <c r="C1814" s="2">
        <v>13.0</v>
      </c>
      <c r="D1814" s="2">
        <v>40.0</v>
      </c>
      <c r="E1814" s="2">
        <v>0.0</v>
      </c>
      <c r="F1814" s="1">
        <f t="shared" si="1"/>
        <v>520</v>
      </c>
    </row>
    <row r="1815" ht="15.75" customHeight="1">
      <c r="A1815" s="3">
        <v>10947.0</v>
      </c>
      <c r="B1815" s="3">
        <v>59.0</v>
      </c>
      <c r="C1815" s="2">
        <v>55.0</v>
      </c>
      <c r="D1815" s="2">
        <v>4.0</v>
      </c>
      <c r="E1815" s="2">
        <v>0.0</v>
      </c>
      <c r="F1815" s="1">
        <f t="shared" si="1"/>
        <v>220</v>
      </c>
    </row>
    <row r="1816" ht="15.75" customHeight="1">
      <c r="A1816" s="3">
        <v>10948.0</v>
      </c>
      <c r="B1816" s="3">
        <v>50.0</v>
      </c>
      <c r="C1816" s="2">
        <v>16.25</v>
      </c>
      <c r="D1816" s="2">
        <v>9.0</v>
      </c>
      <c r="E1816" s="2">
        <v>0.0</v>
      </c>
      <c r="F1816" s="1">
        <f t="shared" si="1"/>
        <v>146.25</v>
      </c>
    </row>
    <row r="1817" ht="15.75" customHeight="1">
      <c r="A1817" s="3">
        <v>10948.0</v>
      </c>
      <c r="B1817" s="3">
        <v>51.0</v>
      </c>
      <c r="C1817" s="2">
        <v>53.0</v>
      </c>
      <c r="D1817" s="2">
        <v>40.0</v>
      </c>
      <c r="E1817" s="2">
        <v>0.0</v>
      </c>
      <c r="F1817" s="1">
        <f t="shared" si="1"/>
        <v>2120</v>
      </c>
    </row>
    <row r="1818" ht="15.75" customHeight="1">
      <c r="A1818" s="3">
        <v>10948.0</v>
      </c>
      <c r="B1818" s="3">
        <v>55.0</v>
      </c>
      <c r="C1818" s="2">
        <v>24.0</v>
      </c>
      <c r="D1818" s="2">
        <v>4.0</v>
      </c>
      <c r="E1818" s="2">
        <v>0.0</v>
      </c>
      <c r="F1818" s="1">
        <f t="shared" si="1"/>
        <v>96</v>
      </c>
    </row>
    <row r="1819" ht="15.75" customHeight="1">
      <c r="A1819" s="3">
        <v>10949.0</v>
      </c>
      <c r="B1819" s="3">
        <v>6.0</v>
      </c>
      <c r="C1819" s="2">
        <v>25.0</v>
      </c>
      <c r="D1819" s="2">
        <v>12.0</v>
      </c>
      <c r="E1819" s="2">
        <v>0.0</v>
      </c>
      <c r="F1819" s="1">
        <f t="shared" si="1"/>
        <v>300</v>
      </c>
    </row>
    <row r="1820" ht="15.75" customHeight="1">
      <c r="A1820" s="3">
        <v>10949.0</v>
      </c>
      <c r="B1820" s="3">
        <v>10.0</v>
      </c>
      <c r="C1820" s="2">
        <v>31.0</v>
      </c>
      <c r="D1820" s="2">
        <v>30.0</v>
      </c>
      <c r="E1820" s="2">
        <v>0.0</v>
      </c>
      <c r="F1820" s="1">
        <f t="shared" si="1"/>
        <v>930</v>
      </c>
    </row>
    <row r="1821" ht="15.75" customHeight="1">
      <c r="A1821" s="3">
        <v>10949.0</v>
      </c>
      <c r="B1821" s="3">
        <v>17.0</v>
      </c>
      <c r="C1821" s="2">
        <v>39.0</v>
      </c>
      <c r="D1821" s="2">
        <v>6.0</v>
      </c>
      <c r="E1821" s="2">
        <v>0.0</v>
      </c>
      <c r="F1821" s="1">
        <f t="shared" si="1"/>
        <v>234</v>
      </c>
    </row>
    <row r="1822" ht="15.75" customHeight="1">
      <c r="A1822" s="3">
        <v>10949.0</v>
      </c>
      <c r="B1822" s="3">
        <v>62.0</v>
      </c>
      <c r="C1822" s="2">
        <v>49.3</v>
      </c>
      <c r="D1822" s="2">
        <v>60.0</v>
      </c>
      <c r="E1822" s="2">
        <v>0.0</v>
      </c>
      <c r="F1822" s="1">
        <f t="shared" si="1"/>
        <v>2958</v>
      </c>
    </row>
    <row r="1823" ht="15.75" customHeight="1">
      <c r="A1823" s="3">
        <v>10950.0</v>
      </c>
      <c r="B1823" s="3">
        <v>4.0</v>
      </c>
      <c r="C1823" s="2">
        <v>22.0</v>
      </c>
      <c r="D1823" s="2">
        <v>5.0</v>
      </c>
      <c r="E1823" s="2">
        <v>0.0</v>
      </c>
      <c r="F1823" s="1">
        <f t="shared" si="1"/>
        <v>110</v>
      </c>
    </row>
    <row r="1824" ht="15.75" customHeight="1">
      <c r="A1824" s="3">
        <v>10951.0</v>
      </c>
      <c r="B1824" s="3">
        <v>33.0</v>
      </c>
      <c r="C1824" s="2">
        <v>2.5</v>
      </c>
      <c r="D1824" s="2">
        <v>15.0</v>
      </c>
      <c r="E1824" s="2">
        <v>0.05</v>
      </c>
      <c r="F1824" s="1">
        <f t="shared" si="1"/>
        <v>35.625</v>
      </c>
    </row>
    <row r="1825" ht="15.75" customHeight="1">
      <c r="A1825" s="3">
        <v>10951.0</v>
      </c>
      <c r="B1825" s="3">
        <v>41.0</v>
      </c>
      <c r="C1825" s="2">
        <v>9.65</v>
      </c>
      <c r="D1825" s="2">
        <v>6.0</v>
      </c>
      <c r="E1825" s="2">
        <v>0.05</v>
      </c>
      <c r="F1825" s="1">
        <f t="shared" si="1"/>
        <v>55.005</v>
      </c>
    </row>
    <row r="1826" ht="15.75" customHeight="1">
      <c r="A1826" s="3">
        <v>10951.0</v>
      </c>
      <c r="B1826" s="3">
        <v>75.0</v>
      </c>
      <c r="C1826" s="2">
        <v>7.75</v>
      </c>
      <c r="D1826" s="2">
        <v>50.0</v>
      </c>
      <c r="E1826" s="2">
        <v>0.05</v>
      </c>
      <c r="F1826" s="1">
        <f t="shared" si="1"/>
        <v>368.125</v>
      </c>
    </row>
    <row r="1827" ht="15.75" customHeight="1">
      <c r="A1827" s="3">
        <v>10952.0</v>
      </c>
      <c r="B1827" s="3">
        <v>6.0</v>
      </c>
      <c r="C1827" s="2">
        <v>25.0</v>
      </c>
      <c r="D1827" s="2">
        <v>16.0</v>
      </c>
      <c r="E1827" s="2">
        <v>0.05</v>
      </c>
      <c r="F1827" s="1">
        <f t="shared" si="1"/>
        <v>380</v>
      </c>
    </row>
    <row r="1828" ht="15.75" customHeight="1">
      <c r="A1828" s="3">
        <v>10952.0</v>
      </c>
      <c r="B1828" s="3">
        <v>28.0</v>
      </c>
      <c r="C1828" s="2">
        <v>45.6</v>
      </c>
      <c r="D1828" s="2">
        <v>2.0</v>
      </c>
      <c r="E1828" s="2">
        <v>0.0</v>
      </c>
      <c r="F1828" s="1">
        <f t="shared" si="1"/>
        <v>91.2</v>
      </c>
    </row>
    <row r="1829" ht="15.75" customHeight="1">
      <c r="A1829" s="3">
        <v>10953.0</v>
      </c>
      <c r="B1829" s="3">
        <v>20.0</v>
      </c>
      <c r="C1829" s="2">
        <v>81.0</v>
      </c>
      <c r="D1829" s="2">
        <v>50.0</v>
      </c>
      <c r="E1829" s="2">
        <v>0.05</v>
      </c>
      <c r="F1829" s="1">
        <f t="shared" si="1"/>
        <v>3847.5</v>
      </c>
    </row>
    <row r="1830" ht="15.75" customHeight="1">
      <c r="A1830" s="3">
        <v>10953.0</v>
      </c>
      <c r="B1830" s="3">
        <v>31.0</v>
      </c>
      <c r="C1830" s="2">
        <v>12.5</v>
      </c>
      <c r="D1830" s="2">
        <v>50.0</v>
      </c>
      <c r="E1830" s="2">
        <v>0.05</v>
      </c>
      <c r="F1830" s="1">
        <f t="shared" si="1"/>
        <v>593.75</v>
      </c>
    </row>
    <row r="1831" ht="15.75" customHeight="1">
      <c r="A1831" s="3">
        <v>10954.0</v>
      </c>
      <c r="B1831" s="3">
        <v>16.0</v>
      </c>
      <c r="C1831" s="2">
        <v>17.45</v>
      </c>
      <c r="D1831" s="2">
        <v>28.0</v>
      </c>
      <c r="E1831" s="2">
        <v>0.15</v>
      </c>
      <c r="F1831" s="1">
        <f t="shared" si="1"/>
        <v>415.31</v>
      </c>
    </row>
    <row r="1832" ht="15.75" customHeight="1">
      <c r="A1832" s="3">
        <v>10954.0</v>
      </c>
      <c r="B1832" s="3">
        <v>31.0</v>
      </c>
      <c r="C1832" s="2">
        <v>12.5</v>
      </c>
      <c r="D1832" s="2">
        <v>25.0</v>
      </c>
      <c r="E1832" s="2">
        <v>0.15</v>
      </c>
      <c r="F1832" s="1">
        <f t="shared" si="1"/>
        <v>265.625</v>
      </c>
    </row>
    <row r="1833" ht="15.75" customHeight="1">
      <c r="A1833" s="3">
        <v>10954.0</v>
      </c>
      <c r="B1833" s="3">
        <v>45.0</v>
      </c>
      <c r="C1833" s="2">
        <v>9.5</v>
      </c>
      <c r="D1833" s="2">
        <v>30.0</v>
      </c>
      <c r="E1833" s="2">
        <v>0.0</v>
      </c>
      <c r="F1833" s="1">
        <f t="shared" si="1"/>
        <v>285</v>
      </c>
    </row>
    <row r="1834" ht="15.75" customHeight="1">
      <c r="A1834" s="3">
        <v>10954.0</v>
      </c>
      <c r="B1834" s="3">
        <v>60.0</v>
      </c>
      <c r="C1834" s="2">
        <v>34.0</v>
      </c>
      <c r="D1834" s="2">
        <v>24.0</v>
      </c>
      <c r="E1834" s="2">
        <v>0.15</v>
      </c>
      <c r="F1834" s="1">
        <f t="shared" si="1"/>
        <v>693.6</v>
      </c>
    </row>
    <row r="1835" ht="15.75" customHeight="1">
      <c r="A1835" s="3">
        <v>10955.0</v>
      </c>
      <c r="B1835" s="3">
        <v>75.0</v>
      </c>
      <c r="C1835" s="2">
        <v>7.75</v>
      </c>
      <c r="D1835" s="2">
        <v>12.0</v>
      </c>
      <c r="E1835" s="2">
        <v>0.2</v>
      </c>
      <c r="F1835" s="1">
        <f t="shared" si="1"/>
        <v>74.4</v>
      </c>
    </row>
    <row r="1836" ht="15.75" customHeight="1">
      <c r="A1836" s="3">
        <v>10956.0</v>
      </c>
      <c r="B1836" s="3">
        <v>21.0</v>
      </c>
      <c r="C1836" s="2">
        <v>10.0</v>
      </c>
      <c r="D1836" s="2">
        <v>12.0</v>
      </c>
      <c r="E1836" s="2">
        <v>0.0</v>
      </c>
      <c r="F1836" s="1">
        <f t="shared" si="1"/>
        <v>120</v>
      </c>
    </row>
    <row r="1837" ht="15.75" customHeight="1">
      <c r="A1837" s="3">
        <v>10956.0</v>
      </c>
      <c r="B1837" s="3">
        <v>47.0</v>
      </c>
      <c r="C1837" s="2">
        <v>9.5</v>
      </c>
      <c r="D1837" s="2">
        <v>14.0</v>
      </c>
      <c r="E1837" s="2">
        <v>0.0</v>
      </c>
      <c r="F1837" s="1">
        <f t="shared" si="1"/>
        <v>133</v>
      </c>
    </row>
    <row r="1838" ht="15.75" customHeight="1">
      <c r="A1838" s="3">
        <v>10956.0</v>
      </c>
      <c r="B1838" s="3">
        <v>51.0</v>
      </c>
      <c r="C1838" s="2">
        <v>53.0</v>
      </c>
      <c r="D1838" s="2">
        <v>8.0</v>
      </c>
      <c r="E1838" s="2">
        <v>0.0</v>
      </c>
      <c r="F1838" s="1">
        <f t="shared" si="1"/>
        <v>424</v>
      </c>
    </row>
    <row r="1839" ht="15.75" customHeight="1">
      <c r="A1839" s="3">
        <v>10957.0</v>
      </c>
      <c r="B1839" s="3">
        <v>30.0</v>
      </c>
      <c r="C1839" s="2">
        <v>25.89</v>
      </c>
      <c r="D1839" s="2">
        <v>30.0</v>
      </c>
      <c r="E1839" s="2">
        <v>0.0</v>
      </c>
      <c r="F1839" s="1">
        <f t="shared" si="1"/>
        <v>776.7</v>
      </c>
    </row>
    <row r="1840" ht="15.75" customHeight="1">
      <c r="A1840" s="3">
        <v>10957.0</v>
      </c>
      <c r="B1840" s="3">
        <v>35.0</v>
      </c>
      <c r="C1840" s="2">
        <v>18.0</v>
      </c>
      <c r="D1840" s="2">
        <v>40.0</v>
      </c>
      <c r="E1840" s="2">
        <v>0.0</v>
      </c>
      <c r="F1840" s="1">
        <f t="shared" si="1"/>
        <v>720</v>
      </c>
    </row>
    <row r="1841" ht="15.75" customHeight="1">
      <c r="A1841" s="3">
        <v>10957.0</v>
      </c>
      <c r="B1841" s="3">
        <v>64.0</v>
      </c>
      <c r="C1841" s="2">
        <v>33.25</v>
      </c>
      <c r="D1841" s="2">
        <v>8.0</v>
      </c>
      <c r="E1841" s="2">
        <v>0.0</v>
      </c>
      <c r="F1841" s="1">
        <f t="shared" si="1"/>
        <v>266</v>
      </c>
    </row>
    <row r="1842" ht="15.75" customHeight="1">
      <c r="A1842" s="3">
        <v>10958.0</v>
      </c>
      <c r="B1842" s="3">
        <v>5.0</v>
      </c>
      <c r="C1842" s="2">
        <v>21.35</v>
      </c>
      <c r="D1842" s="2">
        <v>20.0</v>
      </c>
      <c r="E1842" s="2">
        <v>0.0</v>
      </c>
      <c r="F1842" s="1">
        <f t="shared" si="1"/>
        <v>427</v>
      </c>
    </row>
    <row r="1843" ht="15.75" customHeight="1">
      <c r="A1843" s="3">
        <v>10958.0</v>
      </c>
      <c r="B1843" s="3">
        <v>7.0</v>
      </c>
      <c r="C1843" s="2">
        <v>30.0</v>
      </c>
      <c r="D1843" s="2">
        <v>6.0</v>
      </c>
      <c r="E1843" s="2">
        <v>0.0</v>
      </c>
      <c r="F1843" s="1">
        <f t="shared" si="1"/>
        <v>180</v>
      </c>
    </row>
    <row r="1844" ht="15.75" customHeight="1">
      <c r="A1844" s="3">
        <v>10958.0</v>
      </c>
      <c r="B1844" s="3">
        <v>72.0</v>
      </c>
      <c r="C1844" s="2">
        <v>34.8</v>
      </c>
      <c r="D1844" s="2">
        <v>5.0</v>
      </c>
      <c r="E1844" s="2">
        <v>0.0</v>
      </c>
      <c r="F1844" s="1">
        <f t="shared" si="1"/>
        <v>174</v>
      </c>
    </row>
    <row r="1845" ht="15.75" customHeight="1">
      <c r="A1845" s="3">
        <v>10959.0</v>
      </c>
      <c r="B1845" s="3">
        <v>75.0</v>
      </c>
      <c r="C1845" s="2">
        <v>7.75</v>
      </c>
      <c r="D1845" s="2">
        <v>20.0</v>
      </c>
      <c r="E1845" s="2">
        <v>0.15</v>
      </c>
      <c r="F1845" s="1">
        <f t="shared" si="1"/>
        <v>131.75</v>
      </c>
    </row>
    <row r="1846" ht="15.75" customHeight="1">
      <c r="A1846" s="3">
        <v>10960.0</v>
      </c>
      <c r="B1846" s="3">
        <v>24.0</v>
      </c>
      <c r="C1846" s="2">
        <v>4.5</v>
      </c>
      <c r="D1846" s="2">
        <v>10.0</v>
      </c>
      <c r="E1846" s="2">
        <v>0.25</v>
      </c>
      <c r="F1846" s="1">
        <f t="shared" si="1"/>
        <v>33.75</v>
      </c>
    </row>
    <row r="1847" ht="15.75" customHeight="1">
      <c r="A1847" s="3">
        <v>10960.0</v>
      </c>
      <c r="B1847" s="3">
        <v>41.0</v>
      </c>
      <c r="C1847" s="2">
        <v>9.65</v>
      </c>
      <c r="D1847" s="2">
        <v>24.0</v>
      </c>
      <c r="E1847" s="2">
        <v>0.0</v>
      </c>
      <c r="F1847" s="1">
        <f t="shared" si="1"/>
        <v>231.6</v>
      </c>
    </row>
    <row r="1848" ht="15.75" customHeight="1">
      <c r="A1848" s="3">
        <v>10961.0</v>
      </c>
      <c r="B1848" s="3">
        <v>52.0</v>
      </c>
      <c r="C1848" s="2">
        <v>7.0</v>
      </c>
      <c r="D1848" s="2">
        <v>6.0</v>
      </c>
      <c r="E1848" s="2">
        <v>0.05</v>
      </c>
      <c r="F1848" s="1">
        <f t="shared" si="1"/>
        <v>39.9</v>
      </c>
    </row>
    <row r="1849" ht="15.75" customHeight="1">
      <c r="A1849" s="3">
        <v>10961.0</v>
      </c>
      <c r="B1849" s="3">
        <v>76.0</v>
      </c>
      <c r="C1849" s="2">
        <v>18.0</v>
      </c>
      <c r="D1849" s="2">
        <v>60.0</v>
      </c>
      <c r="E1849" s="2">
        <v>0.0</v>
      </c>
      <c r="F1849" s="1">
        <f t="shared" si="1"/>
        <v>1080</v>
      </c>
    </row>
    <row r="1850" ht="15.75" customHeight="1">
      <c r="A1850" s="3">
        <v>10962.0</v>
      </c>
      <c r="B1850" s="3">
        <v>7.0</v>
      </c>
      <c r="C1850" s="2">
        <v>30.0</v>
      </c>
      <c r="D1850" s="2">
        <v>45.0</v>
      </c>
      <c r="E1850" s="2">
        <v>0.0</v>
      </c>
      <c r="F1850" s="1">
        <f t="shared" si="1"/>
        <v>1350</v>
      </c>
    </row>
    <row r="1851" ht="15.75" customHeight="1">
      <c r="A1851" s="3">
        <v>10962.0</v>
      </c>
      <c r="B1851" s="3">
        <v>13.0</v>
      </c>
      <c r="C1851" s="2">
        <v>6.0</v>
      </c>
      <c r="D1851" s="2">
        <v>77.0</v>
      </c>
      <c r="E1851" s="2">
        <v>0.0</v>
      </c>
      <c r="F1851" s="1">
        <f t="shared" si="1"/>
        <v>462</v>
      </c>
    </row>
    <row r="1852" ht="15.75" customHeight="1">
      <c r="A1852" s="3">
        <v>10962.0</v>
      </c>
      <c r="B1852" s="3">
        <v>53.0</v>
      </c>
      <c r="C1852" s="2">
        <v>32.8</v>
      </c>
      <c r="D1852" s="2">
        <v>20.0</v>
      </c>
      <c r="E1852" s="2">
        <v>0.0</v>
      </c>
      <c r="F1852" s="1">
        <f t="shared" si="1"/>
        <v>656</v>
      </c>
    </row>
    <row r="1853" ht="15.75" customHeight="1">
      <c r="A1853" s="3">
        <v>10962.0</v>
      </c>
      <c r="B1853" s="3">
        <v>69.0</v>
      </c>
      <c r="C1853" s="2">
        <v>36.0</v>
      </c>
      <c r="D1853" s="2">
        <v>9.0</v>
      </c>
      <c r="E1853" s="2">
        <v>0.0</v>
      </c>
      <c r="F1853" s="1">
        <f t="shared" si="1"/>
        <v>324</v>
      </c>
    </row>
    <row r="1854" ht="15.75" customHeight="1">
      <c r="A1854" s="3">
        <v>10962.0</v>
      </c>
      <c r="B1854" s="3">
        <v>76.0</v>
      </c>
      <c r="C1854" s="2">
        <v>18.0</v>
      </c>
      <c r="D1854" s="2">
        <v>44.0</v>
      </c>
      <c r="E1854" s="2">
        <v>0.0</v>
      </c>
      <c r="F1854" s="1">
        <f t="shared" si="1"/>
        <v>792</v>
      </c>
    </row>
    <row r="1855" ht="15.75" customHeight="1">
      <c r="A1855" s="3">
        <v>10963.0</v>
      </c>
      <c r="B1855" s="3">
        <v>60.0</v>
      </c>
      <c r="C1855" s="2">
        <v>34.0</v>
      </c>
      <c r="D1855" s="2">
        <v>2.0</v>
      </c>
      <c r="E1855" s="2">
        <v>0.15</v>
      </c>
      <c r="F1855" s="1">
        <f t="shared" si="1"/>
        <v>57.8</v>
      </c>
    </row>
    <row r="1856" ht="15.75" customHeight="1">
      <c r="A1856" s="3">
        <v>10964.0</v>
      </c>
      <c r="B1856" s="3">
        <v>18.0</v>
      </c>
      <c r="C1856" s="2">
        <v>62.5</v>
      </c>
      <c r="D1856" s="2">
        <v>6.0</v>
      </c>
      <c r="E1856" s="2">
        <v>0.0</v>
      </c>
      <c r="F1856" s="1">
        <f t="shared" si="1"/>
        <v>375</v>
      </c>
    </row>
    <row r="1857" ht="15.75" customHeight="1">
      <c r="A1857" s="3">
        <v>10964.0</v>
      </c>
      <c r="B1857" s="3">
        <v>38.0</v>
      </c>
      <c r="C1857" s="2">
        <v>263.5</v>
      </c>
      <c r="D1857" s="2">
        <v>5.0</v>
      </c>
      <c r="E1857" s="2">
        <v>0.0</v>
      </c>
      <c r="F1857" s="1">
        <f t="shared" si="1"/>
        <v>1317.5</v>
      </c>
    </row>
    <row r="1858" ht="15.75" customHeight="1">
      <c r="A1858" s="3">
        <v>10964.0</v>
      </c>
      <c r="B1858" s="3">
        <v>69.0</v>
      </c>
      <c r="C1858" s="2">
        <v>36.0</v>
      </c>
      <c r="D1858" s="2">
        <v>10.0</v>
      </c>
      <c r="E1858" s="2">
        <v>0.0</v>
      </c>
      <c r="F1858" s="1">
        <f t="shared" si="1"/>
        <v>360</v>
      </c>
    </row>
    <row r="1859" ht="15.75" customHeight="1">
      <c r="A1859" s="3">
        <v>10965.0</v>
      </c>
      <c r="B1859" s="3">
        <v>51.0</v>
      </c>
      <c r="C1859" s="2">
        <v>53.0</v>
      </c>
      <c r="D1859" s="2">
        <v>16.0</v>
      </c>
      <c r="E1859" s="2">
        <v>0.0</v>
      </c>
      <c r="F1859" s="1">
        <f t="shared" si="1"/>
        <v>848</v>
      </c>
    </row>
    <row r="1860" ht="15.75" customHeight="1">
      <c r="A1860" s="3">
        <v>10966.0</v>
      </c>
      <c r="B1860" s="3">
        <v>37.0</v>
      </c>
      <c r="C1860" s="2">
        <v>26.0</v>
      </c>
      <c r="D1860" s="2">
        <v>8.0</v>
      </c>
      <c r="E1860" s="2">
        <v>0.0</v>
      </c>
      <c r="F1860" s="1">
        <f t="shared" si="1"/>
        <v>208</v>
      </c>
    </row>
    <row r="1861" ht="15.75" customHeight="1">
      <c r="A1861" s="3">
        <v>10966.0</v>
      </c>
      <c r="B1861" s="3">
        <v>56.0</v>
      </c>
      <c r="C1861" s="2">
        <v>38.0</v>
      </c>
      <c r="D1861" s="2">
        <v>12.0</v>
      </c>
      <c r="E1861" s="2">
        <v>0.15</v>
      </c>
      <c r="F1861" s="1">
        <f t="shared" si="1"/>
        <v>387.6</v>
      </c>
    </row>
    <row r="1862" ht="15.75" customHeight="1">
      <c r="A1862" s="3">
        <v>10966.0</v>
      </c>
      <c r="B1862" s="3">
        <v>62.0</v>
      </c>
      <c r="C1862" s="2">
        <v>49.3</v>
      </c>
      <c r="D1862" s="2">
        <v>12.0</v>
      </c>
      <c r="E1862" s="2">
        <v>0.15</v>
      </c>
      <c r="F1862" s="1">
        <f t="shared" si="1"/>
        <v>502.86</v>
      </c>
    </row>
    <row r="1863" ht="15.75" customHeight="1">
      <c r="A1863" s="3">
        <v>10967.0</v>
      </c>
      <c r="B1863" s="3">
        <v>19.0</v>
      </c>
      <c r="C1863" s="2">
        <v>9.2</v>
      </c>
      <c r="D1863" s="2">
        <v>12.0</v>
      </c>
      <c r="E1863" s="2">
        <v>0.0</v>
      </c>
      <c r="F1863" s="1">
        <f t="shared" si="1"/>
        <v>110.4</v>
      </c>
    </row>
    <row r="1864" ht="15.75" customHeight="1">
      <c r="A1864" s="3">
        <v>10967.0</v>
      </c>
      <c r="B1864" s="3">
        <v>49.0</v>
      </c>
      <c r="C1864" s="2">
        <v>20.0</v>
      </c>
      <c r="D1864" s="2">
        <v>40.0</v>
      </c>
      <c r="E1864" s="2">
        <v>0.0</v>
      </c>
      <c r="F1864" s="1">
        <f t="shared" si="1"/>
        <v>800</v>
      </c>
    </row>
    <row r="1865" ht="15.75" customHeight="1">
      <c r="A1865" s="3">
        <v>10968.0</v>
      </c>
      <c r="B1865" s="3">
        <v>12.0</v>
      </c>
      <c r="C1865" s="2">
        <v>38.0</v>
      </c>
      <c r="D1865" s="2">
        <v>30.0</v>
      </c>
      <c r="E1865" s="2">
        <v>0.0</v>
      </c>
      <c r="F1865" s="1">
        <f t="shared" si="1"/>
        <v>1140</v>
      </c>
    </row>
    <row r="1866" ht="15.75" customHeight="1">
      <c r="A1866" s="3">
        <v>10968.0</v>
      </c>
      <c r="B1866" s="3">
        <v>24.0</v>
      </c>
      <c r="C1866" s="2">
        <v>4.5</v>
      </c>
      <c r="D1866" s="2">
        <v>30.0</v>
      </c>
      <c r="E1866" s="2">
        <v>0.0</v>
      </c>
      <c r="F1866" s="1">
        <f t="shared" si="1"/>
        <v>135</v>
      </c>
    </row>
    <row r="1867" ht="15.75" customHeight="1">
      <c r="A1867" s="3">
        <v>10968.0</v>
      </c>
      <c r="B1867" s="3">
        <v>64.0</v>
      </c>
      <c r="C1867" s="2">
        <v>33.25</v>
      </c>
      <c r="D1867" s="2">
        <v>4.0</v>
      </c>
      <c r="E1867" s="2">
        <v>0.0</v>
      </c>
      <c r="F1867" s="1">
        <f t="shared" si="1"/>
        <v>133</v>
      </c>
    </row>
    <row r="1868" ht="15.75" customHeight="1">
      <c r="A1868" s="3">
        <v>10969.0</v>
      </c>
      <c r="B1868" s="3">
        <v>46.0</v>
      </c>
      <c r="C1868" s="2">
        <v>12.0</v>
      </c>
      <c r="D1868" s="2">
        <v>9.0</v>
      </c>
      <c r="E1868" s="2">
        <v>0.0</v>
      </c>
      <c r="F1868" s="1">
        <f t="shared" si="1"/>
        <v>108</v>
      </c>
    </row>
    <row r="1869" ht="15.75" customHeight="1">
      <c r="A1869" s="3">
        <v>10970.0</v>
      </c>
      <c r="B1869" s="3">
        <v>52.0</v>
      </c>
      <c r="C1869" s="2">
        <v>7.0</v>
      </c>
      <c r="D1869" s="2">
        <v>40.0</v>
      </c>
      <c r="E1869" s="2">
        <v>0.2</v>
      </c>
      <c r="F1869" s="1">
        <f t="shared" si="1"/>
        <v>224</v>
      </c>
    </row>
    <row r="1870" ht="15.75" customHeight="1">
      <c r="A1870" s="3">
        <v>10971.0</v>
      </c>
      <c r="B1870" s="3">
        <v>29.0</v>
      </c>
      <c r="C1870" s="2">
        <v>123.79</v>
      </c>
      <c r="D1870" s="2">
        <v>14.0</v>
      </c>
      <c r="E1870" s="2">
        <v>0.0</v>
      </c>
      <c r="F1870" s="1">
        <f t="shared" si="1"/>
        <v>1733.06</v>
      </c>
    </row>
    <row r="1871" ht="15.75" customHeight="1">
      <c r="A1871" s="3">
        <v>10972.0</v>
      </c>
      <c r="B1871" s="3">
        <v>17.0</v>
      </c>
      <c r="C1871" s="2">
        <v>39.0</v>
      </c>
      <c r="D1871" s="2">
        <v>6.0</v>
      </c>
      <c r="E1871" s="2">
        <v>0.0</v>
      </c>
      <c r="F1871" s="1">
        <f t="shared" si="1"/>
        <v>234</v>
      </c>
    </row>
    <row r="1872" ht="15.75" customHeight="1">
      <c r="A1872" s="3">
        <v>10972.0</v>
      </c>
      <c r="B1872" s="3">
        <v>33.0</v>
      </c>
      <c r="C1872" s="2">
        <v>2.5</v>
      </c>
      <c r="D1872" s="2">
        <v>7.0</v>
      </c>
      <c r="E1872" s="2">
        <v>0.0</v>
      </c>
      <c r="F1872" s="1">
        <f t="shared" si="1"/>
        <v>17.5</v>
      </c>
    </row>
    <row r="1873" ht="15.75" customHeight="1">
      <c r="A1873" s="3">
        <v>10973.0</v>
      </c>
      <c r="B1873" s="3">
        <v>26.0</v>
      </c>
      <c r="C1873" s="2">
        <v>31.23</v>
      </c>
      <c r="D1873" s="2">
        <v>5.0</v>
      </c>
      <c r="E1873" s="2">
        <v>0.0</v>
      </c>
      <c r="F1873" s="1">
        <f t="shared" si="1"/>
        <v>156.15</v>
      </c>
    </row>
    <row r="1874" ht="15.75" customHeight="1">
      <c r="A1874" s="3">
        <v>10973.0</v>
      </c>
      <c r="B1874" s="3">
        <v>41.0</v>
      </c>
      <c r="C1874" s="2">
        <v>9.65</v>
      </c>
      <c r="D1874" s="2">
        <v>6.0</v>
      </c>
      <c r="E1874" s="2">
        <v>0.0</v>
      </c>
      <c r="F1874" s="1">
        <f t="shared" si="1"/>
        <v>57.9</v>
      </c>
    </row>
    <row r="1875" ht="15.75" customHeight="1">
      <c r="A1875" s="3">
        <v>10973.0</v>
      </c>
      <c r="B1875" s="3">
        <v>75.0</v>
      </c>
      <c r="C1875" s="2">
        <v>7.75</v>
      </c>
      <c r="D1875" s="2">
        <v>10.0</v>
      </c>
      <c r="E1875" s="2">
        <v>0.0</v>
      </c>
      <c r="F1875" s="1">
        <f t="shared" si="1"/>
        <v>77.5</v>
      </c>
    </row>
    <row r="1876" ht="15.75" customHeight="1">
      <c r="A1876" s="3">
        <v>10974.0</v>
      </c>
      <c r="B1876" s="3">
        <v>63.0</v>
      </c>
      <c r="C1876" s="2">
        <v>43.9</v>
      </c>
      <c r="D1876" s="2">
        <v>10.0</v>
      </c>
      <c r="E1876" s="2">
        <v>0.0</v>
      </c>
      <c r="F1876" s="1">
        <f t="shared" si="1"/>
        <v>439</v>
      </c>
    </row>
    <row r="1877" ht="15.75" customHeight="1">
      <c r="A1877" s="3">
        <v>10975.0</v>
      </c>
      <c r="B1877" s="3">
        <v>8.0</v>
      </c>
      <c r="C1877" s="2">
        <v>40.0</v>
      </c>
      <c r="D1877" s="2">
        <v>16.0</v>
      </c>
      <c r="E1877" s="2">
        <v>0.0</v>
      </c>
      <c r="F1877" s="1">
        <f t="shared" si="1"/>
        <v>640</v>
      </c>
    </row>
    <row r="1878" ht="15.75" customHeight="1">
      <c r="A1878" s="3">
        <v>10975.0</v>
      </c>
      <c r="B1878" s="3">
        <v>75.0</v>
      </c>
      <c r="C1878" s="2">
        <v>7.75</v>
      </c>
      <c r="D1878" s="2">
        <v>10.0</v>
      </c>
      <c r="E1878" s="2">
        <v>0.0</v>
      </c>
      <c r="F1878" s="1">
        <f t="shared" si="1"/>
        <v>77.5</v>
      </c>
    </row>
    <row r="1879" ht="15.75" customHeight="1">
      <c r="A1879" s="3">
        <v>10976.0</v>
      </c>
      <c r="B1879" s="3">
        <v>28.0</v>
      </c>
      <c r="C1879" s="2">
        <v>45.6</v>
      </c>
      <c r="D1879" s="2">
        <v>20.0</v>
      </c>
      <c r="E1879" s="2">
        <v>0.0</v>
      </c>
      <c r="F1879" s="1">
        <f t="shared" si="1"/>
        <v>912</v>
      </c>
    </row>
    <row r="1880" ht="15.75" customHeight="1">
      <c r="A1880" s="3">
        <v>10977.0</v>
      </c>
      <c r="B1880" s="3">
        <v>39.0</v>
      </c>
      <c r="C1880" s="2">
        <v>18.0</v>
      </c>
      <c r="D1880" s="2">
        <v>30.0</v>
      </c>
      <c r="E1880" s="2">
        <v>0.0</v>
      </c>
      <c r="F1880" s="1">
        <f t="shared" si="1"/>
        <v>540</v>
      </c>
    </row>
    <row r="1881" ht="15.75" customHeight="1">
      <c r="A1881" s="3">
        <v>10977.0</v>
      </c>
      <c r="B1881" s="3">
        <v>47.0</v>
      </c>
      <c r="C1881" s="2">
        <v>9.5</v>
      </c>
      <c r="D1881" s="2">
        <v>30.0</v>
      </c>
      <c r="E1881" s="2">
        <v>0.0</v>
      </c>
      <c r="F1881" s="1">
        <f t="shared" si="1"/>
        <v>285</v>
      </c>
    </row>
    <row r="1882" ht="15.75" customHeight="1">
      <c r="A1882" s="3">
        <v>10977.0</v>
      </c>
      <c r="B1882" s="3">
        <v>51.0</v>
      </c>
      <c r="C1882" s="2">
        <v>53.0</v>
      </c>
      <c r="D1882" s="2">
        <v>10.0</v>
      </c>
      <c r="E1882" s="2">
        <v>0.0</v>
      </c>
      <c r="F1882" s="1">
        <f t="shared" si="1"/>
        <v>530</v>
      </c>
    </row>
    <row r="1883" ht="15.75" customHeight="1">
      <c r="A1883" s="3">
        <v>10977.0</v>
      </c>
      <c r="B1883" s="3">
        <v>63.0</v>
      </c>
      <c r="C1883" s="2">
        <v>43.9</v>
      </c>
      <c r="D1883" s="2">
        <v>20.0</v>
      </c>
      <c r="E1883" s="2">
        <v>0.0</v>
      </c>
      <c r="F1883" s="1">
        <f t="shared" si="1"/>
        <v>878</v>
      </c>
    </row>
    <row r="1884" ht="15.75" customHeight="1">
      <c r="A1884" s="3">
        <v>10978.0</v>
      </c>
      <c r="B1884" s="3">
        <v>8.0</v>
      </c>
      <c r="C1884" s="2">
        <v>40.0</v>
      </c>
      <c r="D1884" s="2">
        <v>20.0</v>
      </c>
      <c r="E1884" s="2">
        <v>0.15</v>
      </c>
      <c r="F1884" s="1">
        <f t="shared" si="1"/>
        <v>680</v>
      </c>
    </row>
    <row r="1885" ht="15.75" customHeight="1">
      <c r="A1885" s="3">
        <v>10978.0</v>
      </c>
      <c r="B1885" s="3">
        <v>21.0</v>
      </c>
      <c r="C1885" s="2">
        <v>10.0</v>
      </c>
      <c r="D1885" s="2">
        <v>40.0</v>
      </c>
      <c r="E1885" s="2">
        <v>0.15</v>
      </c>
      <c r="F1885" s="1">
        <f t="shared" si="1"/>
        <v>340</v>
      </c>
    </row>
    <row r="1886" ht="15.75" customHeight="1">
      <c r="A1886" s="3">
        <v>10978.0</v>
      </c>
      <c r="B1886" s="3">
        <v>40.0</v>
      </c>
      <c r="C1886" s="2">
        <v>18.4</v>
      </c>
      <c r="D1886" s="2">
        <v>10.0</v>
      </c>
      <c r="E1886" s="2">
        <v>0.0</v>
      </c>
      <c r="F1886" s="1">
        <f t="shared" si="1"/>
        <v>184</v>
      </c>
    </row>
    <row r="1887" ht="15.75" customHeight="1">
      <c r="A1887" s="3">
        <v>10978.0</v>
      </c>
      <c r="B1887" s="3">
        <v>44.0</v>
      </c>
      <c r="C1887" s="2">
        <v>19.45</v>
      </c>
      <c r="D1887" s="2">
        <v>6.0</v>
      </c>
      <c r="E1887" s="2">
        <v>0.15</v>
      </c>
      <c r="F1887" s="1">
        <f t="shared" si="1"/>
        <v>99.195</v>
      </c>
    </row>
    <row r="1888" ht="15.75" customHeight="1">
      <c r="A1888" s="3">
        <v>10979.0</v>
      </c>
      <c r="B1888" s="3">
        <v>7.0</v>
      </c>
      <c r="C1888" s="2">
        <v>30.0</v>
      </c>
      <c r="D1888" s="2">
        <v>18.0</v>
      </c>
      <c r="E1888" s="2">
        <v>0.0</v>
      </c>
      <c r="F1888" s="1">
        <f t="shared" si="1"/>
        <v>540</v>
      </c>
    </row>
    <row r="1889" ht="15.75" customHeight="1">
      <c r="A1889" s="3">
        <v>10979.0</v>
      </c>
      <c r="B1889" s="3">
        <v>12.0</v>
      </c>
      <c r="C1889" s="2">
        <v>38.0</v>
      </c>
      <c r="D1889" s="2">
        <v>20.0</v>
      </c>
      <c r="E1889" s="2">
        <v>0.0</v>
      </c>
      <c r="F1889" s="1">
        <f t="shared" si="1"/>
        <v>760</v>
      </c>
    </row>
    <row r="1890" ht="15.75" customHeight="1">
      <c r="A1890" s="3">
        <v>10979.0</v>
      </c>
      <c r="B1890" s="3">
        <v>24.0</v>
      </c>
      <c r="C1890" s="2">
        <v>4.5</v>
      </c>
      <c r="D1890" s="2">
        <v>80.0</v>
      </c>
      <c r="E1890" s="2">
        <v>0.0</v>
      </c>
      <c r="F1890" s="1">
        <f t="shared" si="1"/>
        <v>360</v>
      </c>
    </row>
    <row r="1891" ht="15.75" customHeight="1">
      <c r="A1891" s="3">
        <v>10979.0</v>
      </c>
      <c r="B1891" s="3">
        <v>27.0</v>
      </c>
      <c r="C1891" s="2">
        <v>43.9</v>
      </c>
      <c r="D1891" s="2">
        <v>30.0</v>
      </c>
      <c r="E1891" s="2">
        <v>0.0</v>
      </c>
      <c r="F1891" s="1">
        <f t="shared" si="1"/>
        <v>1317</v>
      </c>
    </row>
    <row r="1892" ht="15.75" customHeight="1">
      <c r="A1892" s="3">
        <v>10979.0</v>
      </c>
      <c r="B1892" s="3">
        <v>31.0</v>
      </c>
      <c r="C1892" s="2">
        <v>12.5</v>
      </c>
      <c r="D1892" s="2">
        <v>24.0</v>
      </c>
      <c r="E1892" s="2">
        <v>0.0</v>
      </c>
      <c r="F1892" s="1">
        <f t="shared" si="1"/>
        <v>300</v>
      </c>
    </row>
    <row r="1893" ht="15.75" customHeight="1">
      <c r="A1893" s="3">
        <v>10979.0</v>
      </c>
      <c r="B1893" s="3">
        <v>63.0</v>
      </c>
      <c r="C1893" s="2">
        <v>43.9</v>
      </c>
      <c r="D1893" s="2">
        <v>35.0</v>
      </c>
      <c r="E1893" s="2">
        <v>0.0</v>
      </c>
      <c r="F1893" s="1">
        <f t="shared" si="1"/>
        <v>1536.5</v>
      </c>
    </row>
    <row r="1894" ht="15.75" customHeight="1">
      <c r="A1894" s="3">
        <v>10980.0</v>
      </c>
      <c r="B1894" s="3">
        <v>75.0</v>
      </c>
      <c r="C1894" s="2">
        <v>7.75</v>
      </c>
      <c r="D1894" s="2">
        <v>40.0</v>
      </c>
      <c r="E1894" s="2">
        <v>0.2</v>
      </c>
      <c r="F1894" s="1">
        <f t="shared" si="1"/>
        <v>248</v>
      </c>
    </row>
    <row r="1895" ht="15.75" customHeight="1">
      <c r="A1895" s="3">
        <v>10981.0</v>
      </c>
      <c r="B1895" s="3">
        <v>38.0</v>
      </c>
      <c r="C1895" s="2">
        <v>263.5</v>
      </c>
      <c r="D1895" s="2">
        <v>60.0</v>
      </c>
      <c r="E1895" s="2">
        <v>0.0</v>
      </c>
      <c r="F1895" s="1">
        <f t="shared" si="1"/>
        <v>15810</v>
      </c>
    </row>
    <row r="1896" ht="15.75" customHeight="1">
      <c r="A1896" s="3">
        <v>10982.0</v>
      </c>
      <c r="B1896" s="3">
        <v>7.0</v>
      </c>
      <c r="C1896" s="2">
        <v>30.0</v>
      </c>
      <c r="D1896" s="2">
        <v>20.0</v>
      </c>
      <c r="E1896" s="2">
        <v>0.0</v>
      </c>
      <c r="F1896" s="1">
        <f t="shared" si="1"/>
        <v>600</v>
      </c>
    </row>
    <row r="1897" ht="15.75" customHeight="1">
      <c r="A1897" s="3">
        <v>10982.0</v>
      </c>
      <c r="B1897" s="3">
        <v>43.0</v>
      </c>
      <c r="C1897" s="2">
        <v>46.0</v>
      </c>
      <c r="D1897" s="2">
        <v>9.0</v>
      </c>
      <c r="E1897" s="2">
        <v>0.0</v>
      </c>
      <c r="F1897" s="1">
        <f t="shared" si="1"/>
        <v>414</v>
      </c>
    </row>
    <row r="1898" ht="15.75" customHeight="1">
      <c r="A1898" s="3">
        <v>10983.0</v>
      </c>
      <c r="B1898" s="3">
        <v>13.0</v>
      </c>
      <c r="C1898" s="2">
        <v>6.0</v>
      </c>
      <c r="D1898" s="2">
        <v>84.0</v>
      </c>
      <c r="E1898" s="2">
        <v>0.15</v>
      </c>
      <c r="F1898" s="1">
        <f t="shared" si="1"/>
        <v>428.4</v>
      </c>
    </row>
    <row r="1899" ht="15.75" customHeight="1">
      <c r="A1899" s="3">
        <v>10983.0</v>
      </c>
      <c r="B1899" s="3">
        <v>57.0</v>
      </c>
      <c r="C1899" s="2">
        <v>19.5</v>
      </c>
      <c r="D1899" s="2">
        <v>15.0</v>
      </c>
      <c r="E1899" s="2">
        <v>0.0</v>
      </c>
      <c r="F1899" s="1">
        <f t="shared" si="1"/>
        <v>292.5</v>
      </c>
    </row>
    <row r="1900" ht="15.75" customHeight="1">
      <c r="A1900" s="3">
        <v>10984.0</v>
      </c>
      <c r="B1900" s="3">
        <v>16.0</v>
      </c>
      <c r="C1900" s="2">
        <v>17.45</v>
      </c>
      <c r="D1900" s="2">
        <v>55.0</v>
      </c>
      <c r="E1900" s="2">
        <v>0.0</v>
      </c>
      <c r="F1900" s="1">
        <f t="shared" si="1"/>
        <v>959.75</v>
      </c>
    </row>
    <row r="1901" ht="15.75" customHeight="1">
      <c r="A1901" s="3">
        <v>10984.0</v>
      </c>
      <c r="B1901" s="3">
        <v>24.0</v>
      </c>
      <c r="C1901" s="2">
        <v>4.5</v>
      </c>
      <c r="D1901" s="2">
        <v>20.0</v>
      </c>
      <c r="E1901" s="2">
        <v>0.0</v>
      </c>
      <c r="F1901" s="1">
        <f t="shared" si="1"/>
        <v>90</v>
      </c>
    </row>
    <row r="1902" ht="15.75" customHeight="1">
      <c r="A1902" s="3">
        <v>10984.0</v>
      </c>
      <c r="B1902" s="3">
        <v>36.0</v>
      </c>
      <c r="C1902" s="2">
        <v>19.0</v>
      </c>
      <c r="D1902" s="2">
        <v>40.0</v>
      </c>
      <c r="E1902" s="2">
        <v>0.0</v>
      </c>
      <c r="F1902" s="1">
        <f t="shared" si="1"/>
        <v>760</v>
      </c>
    </row>
    <row r="1903" ht="15.75" customHeight="1">
      <c r="A1903" s="3">
        <v>10985.0</v>
      </c>
      <c r="B1903" s="3">
        <v>16.0</v>
      </c>
      <c r="C1903" s="2">
        <v>17.45</v>
      </c>
      <c r="D1903" s="2">
        <v>36.0</v>
      </c>
      <c r="E1903" s="2">
        <v>0.1</v>
      </c>
      <c r="F1903" s="1">
        <f t="shared" si="1"/>
        <v>565.38</v>
      </c>
    </row>
    <row r="1904" ht="15.75" customHeight="1">
      <c r="A1904" s="3">
        <v>10985.0</v>
      </c>
      <c r="B1904" s="3">
        <v>18.0</v>
      </c>
      <c r="C1904" s="2">
        <v>62.5</v>
      </c>
      <c r="D1904" s="2">
        <v>8.0</v>
      </c>
      <c r="E1904" s="2">
        <v>0.1</v>
      </c>
      <c r="F1904" s="1">
        <f t="shared" si="1"/>
        <v>450</v>
      </c>
    </row>
    <row r="1905" ht="15.75" customHeight="1">
      <c r="A1905" s="3">
        <v>10985.0</v>
      </c>
      <c r="B1905" s="3">
        <v>32.0</v>
      </c>
      <c r="C1905" s="2">
        <v>32.0</v>
      </c>
      <c r="D1905" s="2">
        <v>35.0</v>
      </c>
      <c r="E1905" s="2">
        <v>0.1</v>
      </c>
      <c r="F1905" s="1">
        <f t="shared" si="1"/>
        <v>1008</v>
      </c>
    </row>
    <row r="1906" ht="15.75" customHeight="1">
      <c r="A1906" s="3">
        <v>10986.0</v>
      </c>
      <c r="B1906" s="3">
        <v>11.0</v>
      </c>
      <c r="C1906" s="2">
        <v>21.0</v>
      </c>
      <c r="D1906" s="2">
        <v>30.0</v>
      </c>
      <c r="E1906" s="2">
        <v>0.0</v>
      </c>
      <c r="F1906" s="1">
        <f t="shared" si="1"/>
        <v>630</v>
      </c>
    </row>
    <row r="1907" ht="15.75" customHeight="1">
      <c r="A1907" s="3">
        <v>10986.0</v>
      </c>
      <c r="B1907" s="3">
        <v>20.0</v>
      </c>
      <c r="C1907" s="2">
        <v>81.0</v>
      </c>
      <c r="D1907" s="2">
        <v>15.0</v>
      </c>
      <c r="E1907" s="2">
        <v>0.0</v>
      </c>
      <c r="F1907" s="1">
        <f t="shared" si="1"/>
        <v>1215</v>
      </c>
    </row>
    <row r="1908" ht="15.75" customHeight="1">
      <c r="A1908" s="3">
        <v>10986.0</v>
      </c>
      <c r="B1908" s="3">
        <v>76.0</v>
      </c>
      <c r="C1908" s="2">
        <v>18.0</v>
      </c>
      <c r="D1908" s="2">
        <v>10.0</v>
      </c>
      <c r="E1908" s="2">
        <v>0.0</v>
      </c>
      <c r="F1908" s="1">
        <f t="shared" si="1"/>
        <v>180</v>
      </c>
    </row>
    <row r="1909" ht="15.75" customHeight="1">
      <c r="A1909" s="3">
        <v>10986.0</v>
      </c>
      <c r="B1909" s="3">
        <v>77.0</v>
      </c>
      <c r="C1909" s="2">
        <v>13.0</v>
      </c>
      <c r="D1909" s="2">
        <v>15.0</v>
      </c>
      <c r="E1909" s="2">
        <v>0.0</v>
      </c>
      <c r="F1909" s="1">
        <f t="shared" si="1"/>
        <v>195</v>
      </c>
    </row>
    <row r="1910" ht="15.75" customHeight="1">
      <c r="A1910" s="3">
        <v>10987.0</v>
      </c>
      <c r="B1910" s="3">
        <v>7.0</v>
      </c>
      <c r="C1910" s="2">
        <v>30.0</v>
      </c>
      <c r="D1910" s="2">
        <v>60.0</v>
      </c>
      <c r="E1910" s="2">
        <v>0.0</v>
      </c>
      <c r="F1910" s="1">
        <f t="shared" si="1"/>
        <v>1800</v>
      </c>
    </row>
    <row r="1911" ht="15.75" customHeight="1">
      <c r="A1911" s="3">
        <v>10987.0</v>
      </c>
      <c r="B1911" s="3">
        <v>43.0</v>
      </c>
      <c r="C1911" s="2">
        <v>46.0</v>
      </c>
      <c r="D1911" s="2">
        <v>6.0</v>
      </c>
      <c r="E1911" s="2">
        <v>0.0</v>
      </c>
      <c r="F1911" s="1">
        <f t="shared" si="1"/>
        <v>276</v>
      </c>
    </row>
    <row r="1912" ht="15.75" customHeight="1">
      <c r="A1912" s="3">
        <v>10987.0</v>
      </c>
      <c r="B1912" s="3">
        <v>72.0</v>
      </c>
      <c r="C1912" s="2">
        <v>34.8</v>
      </c>
      <c r="D1912" s="2">
        <v>20.0</v>
      </c>
      <c r="E1912" s="2">
        <v>0.0</v>
      </c>
      <c r="F1912" s="1">
        <f t="shared" si="1"/>
        <v>696</v>
      </c>
    </row>
    <row r="1913" ht="15.75" customHeight="1">
      <c r="A1913" s="3">
        <v>10988.0</v>
      </c>
      <c r="B1913" s="3">
        <v>7.0</v>
      </c>
      <c r="C1913" s="2">
        <v>30.0</v>
      </c>
      <c r="D1913" s="2">
        <v>60.0</v>
      </c>
      <c r="E1913" s="2">
        <v>0.0</v>
      </c>
      <c r="F1913" s="1">
        <f t="shared" si="1"/>
        <v>1800</v>
      </c>
    </row>
    <row r="1914" ht="15.75" customHeight="1">
      <c r="A1914" s="3">
        <v>10988.0</v>
      </c>
      <c r="B1914" s="3">
        <v>62.0</v>
      </c>
      <c r="C1914" s="2">
        <v>49.3</v>
      </c>
      <c r="D1914" s="2">
        <v>40.0</v>
      </c>
      <c r="E1914" s="2">
        <v>0.1</v>
      </c>
      <c r="F1914" s="1">
        <f t="shared" si="1"/>
        <v>1774.8</v>
      </c>
    </row>
    <row r="1915" ht="15.75" customHeight="1">
      <c r="A1915" s="3">
        <v>10989.0</v>
      </c>
      <c r="B1915" s="3">
        <v>6.0</v>
      </c>
      <c r="C1915" s="2">
        <v>25.0</v>
      </c>
      <c r="D1915" s="2">
        <v>40.0</v>
      </c>
      <c r="E1915" s="2">
        <v>0.0</v>
      </c>
      <c r="F1915" s="1">
        <f t="shared" si="1"/>
        <v>1000</v>
      </c>
    </row>
    <row r="1916" ht="15.75" customHeight="1">
      <c r="A1916" s="3">
        <v>10989.0</v>
      </c>
      <c r="B1916" s="3">
        <v>11.0</v>
      </c>
      <c r="C1916" s="2">
        <v>21.0</v>
      </c>
      <c r="D1916" s="2">
        <v>15.0</v>
      </c>
      <c r="E1916" s="2">
        <v>0.0</v>
      </c>
      <c r="F1916" s="1">
        <f t="shared" si="1"/>
        <v>315</v>
      </c>
    </row>
    <row r="1917" ht="15.75" customHeight="1">
      <c r="A1917" s="3">
        <v>10989.0</v>
      </c>
      <c r="B1917" s="3">
        <v>41.0</v>
      </c>
      <c r="C1917" s="2">
        <v>9.65</v>
      </c>
      <c r="D1917" s="2">
        <v>4.0</v>
      </c>
      <c r="E1917" s="2">
        <v>0.0</v>
      </c>
      <c r="F1917" s="1">
        <f t="shared" si="1"/>
        <v>38.6</v>
      </c>
    </row>
    <row r="1918" ht="15.75" customHeight="1">
      <c r="A1918" s="3">
        <v>10990.0</v>
      </c>
      <c r="B1918" s="3">
        <v>21.0</v>
      </c>
      <c r="C1918" s="2">
        <v>10.0</v>
      </c>
      <c r="D1918" s="2">
        <v>65.0</v>
      </c>
      <c r="E1918" s="2">
        <v>0.0</v>
      </c>
      <c r="F1918" s="1">
        <f t="shared" si="1"/>
        <v>650</v>
      </c>
    </row>
    <row r="1919" ht="15.75" customHeight="1">
      <c r="A1919" s="3">
        <v>10990.0</v>
      </c>
      <c r="B1919" s="3">
        <v>34.0</v>
      </c>
      <c r="C1919" s="2">
        <v>14.0</v>
      </c>
      <c r="D1919" s="2">
        <v>60.0</v>
      </c>
      <c r="E1919" s="2">
        <v>0.15</v>
      </c>
      <c r="F1919" s="1">
        <f t="shared" si="1"/>
        <v>714</v>
      </c>
    </row>
    <row r="1920" ht="15.75" customHeight="1">
      <c r="A1920" s="3">
        <v>10990.0</v>
      </c>
      <c r="B1920" s="3">
        <v>55.0</v>
      </c>
      <c r="C1920" s="2">
        <v>24.0</v>
      </c>
      <c r="D1920" s="2">
        <v>65.0</v>
      </c>
      <c r="E1920" s="2">
        <v>0.15</v>
      </c>
      <c r="F1920" s="1">
        <f t="shared" si="1"/>
        <v>1326</v>
      </c>
    </row>
    <row r="1921" ht="15.75" customHeight="1">
      <c r="A1921" s="3">
        <v>10990.0</v>
      </c>
      <c r="B1921" s="3">
        <v>61.0</v>
      </c>
      <c r="C1921" s="2">
        <v>28.5</v>
      </c>
      <c r="D1921" s="2">
        <v>66.0</v>
      </c>
      <c r="E1921" s="2">
        <v>0.15</v>
      </c>
      <c r="F1921" s="1">
        <f t="shared" si="1"/>
        <v>1598.85</v>
      </c>
    </row>
    <row r="1922" ht="15.75" customHeight="1">
      <c r="A1922" s="3">
        <v>10991.0</v>
      </c>
      <c r="B1922" s="3">
        <v>2.0</v>
      </c>
      <c r="C1922" s="2">
        <v>19.0</v>
      </c>
      <c r="D1922" s="2">
        <v>50.0</v>
      </c>
      <c r="E1922" s="2">
        <v>0.2</v>
      </c>
      <c r="F1922" s="1">
        <f t="shared" si="1"/>
        <v>760</v>
      </c>
    </row>
    <row r="1923" ht="15.75" customHeight="1">
      <c r="A1923" s="3">
        <v>10991.0</v>
      </c>
      <c r="B1923" s="3">
        <v>70.0</v>
      </c>
      <c r="C1923" s="2">
        <v>15.0</v>
      </c>
      <c r="D1923" s="2">
        <v>20.0</v>
      </c>
      <c r="E1923" s="2">
        <v>0.2</v>
      </c>
      <c r="F1923" s="1">
        <f t="shared" si="1"/>
        <v>240</v>
      </c>
    </row>
    <row r="1924" ht="15.75" customHeight="1">
      <c r="A1924" s="3">
        <v>10991.0</v>
      </c>
      <c r="B1924" s="3">
        <v>76.0</v>
      </c>
      <c r="C1924" s="2">
        <v>18.0</v>
      </c>
      <c r="D1924" s="2">
        <v>90.0</v>
      </c>
      <c r="E1924" s="2">
        <v>0.2</v>
      </c>
      <c r="F1924" s="1">
        <f t="shared" si="1"/>
        <v>1296</v>
      </c>
    </row>
    <row r="1925" ht="15.75" customHeight="1">
      <c r="A1925" s="3">
        <v>10992.0</v>
      </c>
      <c r="B1925" s="3">
        <v>72.0</v>
      </c>
      <c r="C1925" s="2">
        <v>34.8</v>
      </c>
      <c r="D1925" s="2">
        <v>2.0</v>
      </c>
      <c r="E1925" s="2">
        <v>0.0</v>
      </c>
      <c r="F1925" s="1">
        <f t="shared" si="1"/>
        <v>69.6</v>
      </c>
    </row>
    <row r="1926" ht="15.75" customHeight="1">
      <c r="A1926" s="3">
        <v>10993.0</v>
      </c>
      <c r="B1926" s="3">
        <v>29.0</v>
      </c>
      <c r="C1926" s="2">
        <v>123.79</v>
      </c>
      <c r="D1926" s="2">
        <v>50.0</v>
      </c>
      <c r="E1926" s="2">
        <v>0.25</v>
      </c>
      <c r="F1926" s="1">
        <f t="shared" si="1"/>
        <v>4642.125</v>
      </c>
    </row>
    <row r="1927" ht="15.75" customHeight="1">
      <c r="A1927" s="3">
        <v>10993.0</v>
      </c>
      <c r="B1927" s="3">
        <v>41.0</v>
      </c>
      <c r="C1927" s="2">
        <v>9.65</v>
      </c>
      <c r="D1927" s="2">
        <v>35.0</v>
      </c>
      <c r="E1927" s="2">
        <v>0.25</v>
      </c>
      <c r="F1927" s="1">
        <f t="shared" si="1"/>
        <v>253.3125</v>
      </c>
    </row>
    <row r="1928" ht="15.75" customHeight="1">
      <c r="A1928" s="3">
        <v>10994.0</v>
      </c>
      <c r="B1928" s="3">
        <v>59.0</v>
      </c>
      <c r="C1928" s="2">
        <v>55.0</v>
      </c>
      <c r="D1928" s="2">
        <v>18.0</v>
      </c>
      <c r="E1928" s="2">
        <v>0.05</v>
      </c>
      <c r="F1928" s="1">
        <f t="shared" si="1"/>
        <v>940.5</v>
      </c>
    </row>
    <row r="1929" ht="15.75" customHeight="1">
      <c r="A1929" s="3">
        <v>10995.0</v>
      </c>
      <c r="B1929" s="3">
        <v>51.0</v>
      </c>
      <c r="C1929" s="2">
        <v>53.0</v>
      </c>
      <c r="D1929" s="2">
        <v>20.0</v>
      </c>
      <c r="E1929" s="2">
        <v>0.0</v>
      </c>
      <c r="F1929" s="1">
        <f t="shared" si="1"/>
        <v>1060</v>
      </c>
    </row>
    <row r="1930" ht="15.75" customHeight="1">
      <c r="A1930" s="3">
        <v>10995.0</v>
      </c>
      <c r="B1930" s="3">
        <v>60.0</v>
      </c>
      <c r="C1930" s="2">
        <v>34.0</v>
      </c>
      <c r="D1930" s="2">
        <v>4.0</v>
      </c>
      <c r="E1930" s="2">
        <v>0.0</v>
      </c>
      <c r="F1930" s="1">
        <f t="shared" si="1"/>
        <v>136</v>
      </c>
    </row>
    <row r="1931" ht="15.75" customHeight="1">
      <c r="A1931" s="3">
        <v>10996.0</v>
      </c>
      <c r="B1931" s="3">
        <v>42.0</v>
      </c>
      <c r="C1931" s="2">
        <v>14.0</v>
      </c>
      <c r="D1931" s="2">
        <v>40.0</v>
      </c>
      <c r="E1931" s="2">
        <v>0.0</v>
      </c>
      <c r="F1931" s="1">
        <f t="shared" si="1"/>
        <v>560</v>
      </c>
    </row>
    <row r="1932" ht="15.75" customHeight="1">
      <c r="A1932" s="3">
        <v>10997.0</v>
      </c>
      <c r="B1932" s="3">
        <v>32.0</v>
      </c>
      <c r="C1932" s="2">
        <v>32.0</v>
      </c>
      <c r="D1932" s="2">
        <v>50.0</v>
      </c>
      <c r="E1932" s="2">
        <v>0.0</v>
      </c>
      <c r="F1932" s="1">
        <f t="shared" si="1"/>
        <v>1600</v>
      </c>
    </row>
    <row r="1933" ht="15.75" customHeight="1">
      <c r="A1933" s="3">
        <v>10997.0</v>
      </c>
      <c r="B1933" s="3">
        <v>46.0</v>
      </c>
      <c r="C1933" s="2">
        <v>12.0</v>
      </c>
      <c r="D1933" s="2">
        <v>20.0</v>
      </c>
      <c r="E1933" s="2">
        <v>0.25</v>
      </c>
      <c r="F1933" s="1">
        <f t="shared" si="1"/>
        <v>180</v>
      </c>
    </row>
    <row r="1934" ht="15.75" customHeight="1">
      <c r="A1934" s="3">
        <v>10997.0</v>
      </c>
      <c r="B1934" s="3">
        <v>52.0</v>
      </c>
      <c r="C1934" s="2">
        <v>7.0</v>
      </c>
      <c r="D1934" s="2">
        <v>20.0</v>
      </c>
      <c r="E1934" s="2">
        <v>0.25</v>
      </c>
      <c r="F1934" s="1">
        <f t="shared" si="1"/>
        <v>105</v>
      </c>
    </row>
    <row r="1935" ht="15.75" customHeight="1">
      <c r="A1935" s="3">
        <v>10998.0</v>
      </c>
      <c r="B1935" s="3">
        <v>24.0</v>
      </c>
      <c r="C1935" s="2">
        <v>4.5</v>
      </c>
      <c r="D1935" s="2">
        <v>12.0</v>
      </c>
      <c r="E1935" s="2">
        <v>0.0</v>
      </c>
      <c r="F1935" s="1">
        <f t="shared" si="1"/>
        <v>54</v>
      </c>
    </row>
    <row r="1936" ht="15.75" customHeight="1">
      <c r="A1936" s="3">
        <v>10998.0</v>
      </c>
      <c r="B1936" s="3">
        <v>61.0</v>
      </c>
      <c r="C1936" s="2">
        <v>28.5</v>
      </c>
      <c r="D1936" s="2">
        <v>7.0</v>
      </c>
      <c r="E1936" s="2">
        <v>0.0</v>
      </c>
      <c r="F1936" s="1">
        <f t="shared" si="1"/>
        <v>199.5</v>
      </c>
    </row>
    <row r="1937" ht="15.75" customHeight="1">
      <c r="A1937" s="3">
        <v>10998.0</v>
      </c>
      <c r="B1937" s="3">
        <v>74.0</v>
      </c>
      <c r="C1937" s="2">
        <v>10.0</v>
      </c>
      <c r="D1937" s="2">
        <v>20.0</v>
      </c>
      <c r="E1937" s="2">
        <v>0.0</v>
      </c>
      <c r="F1937" s="1">
        <f t="shared" si="1"/>
        <v>200</v>
      </c>
    </row>
    <row r="1938" ht="15.75" customHeight="1">
      <c r="A1938" s="3">
        <v>10998.0</v>
      </c>
      <c r="B1938" s="3">
        <v>75.0</v>
      </c>
      <c r="C1938" s="2">
        <v>7.75</v>
      </c>
      <c r="D1938" s="2">
        <v>30.0</v>
      </c>
      <c r="E1938" s="2">
        <v>0.0</v>
      </c>
      <c r="F1938" s="1">
        <f t="shared" si="1"/>
        <v>232.5</v>
      </c>
    </row>
    <row r="1939" ht="15.75" customHeight="1">
      <c r="A1939" s="3">
        <v>10999.0</v>
      </c>
      <c r="B1939" s="3">
        <v>41.0</v>
      </c>
      <c r="C1939" s="2">
        <v>9.65</v>
      </c>
      <c r="D1939" s="2">
        <v>20.0</v>
      </c>
      <c r="E1939" s="2">
        <v>0.05</v>
      </c>
      <c r="F1939" s="1">
        <f t="shared" si="1"/>
        <v>183.35</v>
      </c>
    </row>
    <row r="1940" ht="15.75" customHeight="1">
      <c r="A1940" s="3">
        <v>10999.0</v>
      </c>
      <c r="B1940" s="3">
        <v>51.0</v>
      </c>
      <c r="C1940" s="2">
        <v>53.0</v>
      </c>
      <c r="D1940" s="2">
        <v>15.0</v>
      </c>
      <c r="E1940" s="2">
        <v>0.05</v>
      </c>
      <c r="F1940" s="1">
        <f t="shared" si="1"/>
        <v>755.25</v>
      </c>
    </row>
    <row r="1941" ht="15.75" customHeight="1">
      <c r="A1941" s="3">
        <v>10999.0</v>
      </c>
      <c r="B1941" s="3">
        <v>77.0</v>
      </c>
      <c r="C1941" s="2">
        <v>13.0</v>
      </c>
      <c r="D1941" s="2">
        <v>21.0</v>
      </c>
      <c r="E1941" s="2">
        <v>0.05</v>
      </c>
      <c r="F1941" s="1">
        <f t="shared" si="1"/>
        <v>259.35</v>
      </c>
    </row>
    <row r="1942" ht="15.75" customHeight="1">
      <c r="A1942" s="3">
        <v>11000.0</v>
      </c>
      <c r="B1942" s="3">
        <v>4.0</v>
      </c>
      <c r="C1942" s="2">
        <v>22.0</v>
      </c>
      <c r="D1942" s="2">
        <v>25.0</v>
      </c>
      <c r="E1942" s="2">
        <v>0.25</v>
      </c>
      <c r="F1942" s="1">
        <f t="shared" si="1"/>
        <v>412.5</v>
      </c>
    </row>
    <row r="1943" ht="15.75" customHeight="1">
      <c r="A1943" s="3">
        <v>11000.0</v>
      </c>
      <c r="B1943" s="3">
        <v>24.0</v>
      </c>
      <c r="C1943" s="2">
        <v>4.5</v>
      </c>
      <c r="D1943" s="2">
        <v>30.0</v>
      </c>
      <c r="E1943" s="2">
        <v>0.25</v>
      </c>
      <c r="F1943" s="1">
        <f t="shared" si="1"/>
        <v>101.25</v>
      </c>
    </row>
    <row r="1944" ht="15.75" customHeight="1">
      <c r="A1944" s="3">
        <v>11000.0</v>
      </c>
      <c r="B1944" s="3">
        <v>77.0</v>
      </c>
      <c r="C1944" s="2">
        <v>13.0</v>
      </c>
      <c r="D1944" s="2">
        <v>30.0</v>
      </c>
      <c r="E1944" s="2">
        <v>0.0</v>
      </c>
      <c r="F1944" s="1">
        <f t="shared" si="1"/>
        <v>390</v>
      </c>
    </row>
    <row r="1945" ht="15.75" customHeight="1">
      <c r="A1945" s="3">
        <v>11001.0</v>
      </c>
      <c r="B1945" s="3">
        <v>7.0</v>
      </c>
      <c r="C1945" s="2">
        <v>30.0</v>
      </c>
      <c r="D1945" s="2">
        <v>60.0</v>
      </c>
      <c r="E1945" s="2">
        <v>0.0</v>
      </c>
      <c r="F1945" s="1">
        <f t="shared" si="1"/>
        <v>1800</v>
      </c>
    </row>
    <row r="1946" ht="15.75" customHeight="1">
      <c r="A1946" s="3">
        <v>11001.0</v>
      </c>
      <c r="B1946" s="3">
        <v>22.0</v>
      </c>
      <c r="C1946" s="2">
        <v>21.0</v>
      </c>
      <c r="D1946" s="2">
        <v>25.0</v>
      </c>
      <c r="E1946" s="2">
        <v>0.0</v>
      </c>
      <c r="F1946" s="1">
        <f t="shared" si="1"/>
        <v>525</v>
      </c>
    </row>
    <row r="1947" ht="15.75" customHeight="1">
      <c r="A1947" s="3">
        <v>11001.0</v>
      </c>
      <c r="B1947" s="3">
        <v>46.0</v>
      </c>
      <c r="C1947" s="2">
        <v>12.0</v>
      </c>
      <c r="D1947" s="2">
        <v>25.0</v>
      </c>
      <c r="E1947" s="2">
        <v>0.0</v>
      </c>
      <c r="F1947" s="1">
        <f t="shared" si="1"/>
        <v>300</v>
      </c>
    </row>
    <row r="1948" ht="15.75" customHeight="1">
      <c r="A1948" s="3">
        <v>11001.0</v>
      </c>
      <c r="B1948" s="3">
        <v>55.0</v>
      </c>
      <c r="C1948" s="2">
        <v>24.0</v>
      </c>
      <c r="D1948" s="2">
        <v>6.0</v>
      </c>
      <c r="E1948" s="2">
        <v>0.0</v>
      </c>
      <c r="F1948" s="1">
        <f t="shared" si="1"/>
        <v>144</v>
      </c>
    </row>
    <row r="1949" ht="15.75" customHeight="1">
      <c r="A1949" s="3">
        <v>11002.0</v>
      </c>
      <c r="B1949" s="3">
        <v>13.0</v>
      </c>
      <c r="C1949" s="2">
        <v>6.0</v>
      </c>
      <c r="D1949" s="2">
        <v>56.0</v>
      </c>
      <c r="E1949" s="2">
        <v>0.0</v>
      </c>
      <c r="F1949" s="1">
        <f t="shared" si="1"/>
        <v>336</v>
      </c>
    </row>
    <row r="1950" ht="15.75" customHeight="1">
      <c r="A1950" s="3">
        <v>11002.0</v>
      </c>
      <c r="B1950" s="3">
        <v>35.0</v>
      </c>
      <c r="C1950" s="2">
        <v>18.0</v>
      </c>
      <c r="D1950" s="2">
        <v>15.0</v>
      </c>
      <c r="E1950" s="2">
        <v>0.15</v>
      </c>
      <c r="F1950" s="1">
        <f t="shared" si="1"/>
        <v>229.5</v>
      </c>
    </row>
    <row r="1951" ht="15.75" customHeight="1">
      <c r="A1951" s="3">
        <v>11002.0</v>
      </c>
      <c r="B1951" s="3">
        <v>42.0</v>
      </c>
      <c r="C1951" s="2">
        <v>14.0</v>
      </c>
      <c r="D1951" s="2">
        <v>24.0</v>
      </c>
      <c r="E1951" s="2">
        <v>0.15</v>
      </c>
      <c r="F1951" s="1">
        <f t="shared" si="1"/>
        <v>285.6</v>
      </c>
    </row>
    <row r="1952" ht="15.75" customHeight="1">
      <c r="A1952" s="3">
        <v>11002.0</v>
      </c>
      <c r="B1952" s="3">
        <v>55.0</v>
      </c>
      <c r="C1952" s="2">
        <v>24.0</v>
      </c>
      <c r="D1952" s="2">
        <v>40.0</v>
      </c>
      <c r="E1952" s="2">
        <v>0.0</v>
      </c>
      <c r="F1952" s="1">
        <f t="shared" si="1"/>
        <v>960</v>
      </c>
    </row>
    <row r="1953" ht="15.75" customHeight="1">
      <c r="A1953" s="3">
        <v>11003.0</v>
      </c>
      <c r="B1953" s="3">
        <v>1.0</v>
      </c>
      <c r="C1953" s="2">
        <v>18.0</v>
      </c>
      <c r="D1953" s="2">
        <v>4.0</v>
      </c>
      <c r="E1953" s="2">
        <v>0.0</v>
      </c>
      <c r="F1953" s="1">
        <f t="shared" si="1"/>
        <v>72</v>
      </c>
    </row>
    <row r="1954" ht="15.75" customHeight="1">
      <c r="A1954" s="3">
        <v>11003.0</v>
      </c>
      <c r="B1954" s="3">
        <v>40.0</v>
      </c>
      <c r="C1954" s="2">
        <v>18.4</v>
      </c>
      <c r="D1954" s="2">
        <v>10.0</v>
      </c>
      <c r="E1954" s="2">
        <v>0.0</v>
      </c>
      <c r="F1954" s="1">
        <f t="shared" si="1"/>
        <v>184</v>
      </c>
    </row>
    <row r="1955" ht="15.75" customHeight="1">
      <c r="A1955" s="3">
        <v>11003.0</v>
      </c>
      <c r="B1955" s="3">
        <v>52.0</v>
      </c>
      <c r="C1955" s="2">
        <v>7.0</v>
      </c>
      <c r="D1955" s="2">
        <v>10.0</v>
      </c>
      <c r="E1955" s="2">
        <v>0.0</v>
      </c>
      <c r="F1955" s="1">
        <f t="shared" si="1"/>
        <v>70</v>
      </c>
    </row>
    <row r="1956" ht="15.75" customHeight="1">
      <c r="A1956" s="3">
        <v>11004.0</v>
      </c>
      <c r="B1956" s="3">
        <v>26.0</v>
      </c>
      <c r="C1956" s="2">
        <v>31.23</v>
      </c>
      <c r="D1956" s="2">
        <v>6.0</v>
      </c>
      <c r="E1956" s="2">
        <v>0.0</v>
      </c>
      <c r="F1956" s="1">
        <f t="shared" si="1"/>
        <v>187.38</v>
      </c>
    </row>
    <row r="1957" ht="15.75" customHeight="1">
      <c r="A1957" s="3">
        <v>11004.0</v>
      </c>
      <c r="B1957" s="3">
        <v>76.0</v>
      </c>
      <c r="C1957" s="2">
        <v>18.0</v>
      </c>
      <c r="D1957" s="2">
        <v>6.0</v>
      </c>
      <c r="E1957" s="2">
        <v>0.0</v>
      </c>
      <c r="F1957" s="1">
        <f t="shared" si="1"/>
        <v>108</v>
      </c>
    </row>
    <row r="1958" ht="15.75" customHeight="1">
      <c r="A1958" s="3">
        <v>11005.0</v>
      </c>
      <c r="B1958" s="3">
        <v>1.0</v>
      </c>
      <c r="C1958" s="2">
        <v>18.0</v>
      </c>
      <c r="D1958" s="2">
        <v>2.0</v>
      </c>
      <c r="E1958" s="2">
        <v>0.0</v>
      </c>
      <c r="F1958" s="1">
        <f t="shared" si="1"/>
        <v>36</v>
      </c>
    </row>
    <row r="1959" ht="15.75" customHeight="1">
      <c r="A1959" s="3">
        <v>11005.0</v>
      </c>
      <c r="B1959" s="3">
        <v>59.0</v>
      </c>
      <c r="C1959" s="2">
        <v>55.0</v>
      </c>
      <c r="D1959" s="2">
        <v>10.0</v>
      </c>
      <c r="E1959" s="2">
        <v>0.0</v>
      </c>
      <c r="F1959" s="1">
        <f t="shared" si="1"/>
        <v>550</v>
      </c>
    </row>
    <row r="1960" ht="15.75" customHeight="1">
      <c r="A1960" s="3">
        <v>11006.0</v>
      </c>
      <c r="B1960" s="3">
        <v>1.0</v>
      </c>
      <c r="C1960" s="2">
        <v>18.0</v>
      </c>
      <c r="D1960" s="2">
        <v>8.0</v>
      </c>
      <c r="E1960" s="2">
        <v>0.0</v>
      </c>
      <c r="F1960" s="1">
        <f t="shared" si="1"/>
        <v>144</v>
      </c>
    </row>
    <row r="1961" ht="15.75" customHeight="1">
      <c r="A1961" s="3">
        <v>11006.0</v>
      </c>
      <c r="B1961" s="3">
        <v>29.0</v>
      </c>
      <c r="C1961" s="2">
        <v>123.79</v>
      </c>
      <c r="D1961" s="2">
        <v>2.0</v>
      </c>
      <c r="E1961" s="2">
        <v>0.25</v>
      </c>
      <c r="F1961" s="1">
        <f t="shared" si="1"/>
        <v>185.685</v>
      </c>
    </row>
    <row r="1962" ht="15.75" customHeight="1">
      <c r="A1962" s="3">
        <v>11007.0</v>
      </c>
      <c r="B1962" s="3">
        <v>8.0</v>
      </c>
      <c r="C1962" s="2">
        <v>40.0</v>
      </c>
      <c r="D1962" s="2">
        <v>30.0</v>
      </c>
      <c r="E1962" s="2">
        <v>0.0</v>
      </c>
      <c r="F1962" s="1">
        <f t="shared" si="1"/>
        <v>1200</v>
      </c>
    </row>
    <row r="1963" ht="15.75" customHeight="1">
      <c r="A1963" s="3">
        <v>11007.0</v>
      </c>
      <c r="B1963" s="3">
        <v>29.0</v>
      </c>
      <c r="C1963" s="2">
        <v>123.79</v>
      </c>
      <c r="D1963" s="2">
        <v>10.0</v>
      </c>
      <c r="E1963" s="2">
        <v>0.0</v>
      </c>
      <c r="F1963" s="1">
        <f t="shared" si="1"/>
        <v>1237.9</v>
      </c>
    </row>
    <row r="1964" ht="15.75" customHeight="1">
      <c r="A1964" s="3">
        <v>11007.0</v>
      </c>
      <c r="B1964" s="3">
        <v>42.0</v>
      </c>
      <c r="C1964" s="2">
        <v>14.0</v>
      </c>
      <c r="D1964" s="2">
        <v>14.0</v>
      </c>
      <c r="E1964" s="2">
        <v>0.0</v>
      </c>
      <c r="F1964" s="1">
        <f t="shared" si="1"/>
        <v>196</v>
      </c>
    </row>
    <row r="1965" ht="15.75" customHeight="1">
      <c r="A1965" s="3">
        <v>11008.0</v>
      </c>
      <c r="B1965" s="3">
        <v>28.0</v>
      </c>
      <c r="C1965" s="2">
        <v>45.6</v>
      </c>
      <c r="D1965" s="2">
        <v>70.0</v>
      </c>
      <c r="E1965" s="2">
        <v>0.05</v>
      </c>
      <c r="F1965" s="1">
        <v>0.0</v>
      </c>
    </row>
    <row r="1966" ht="15.75" customHeight="1">
      <c r="A1966" s="3">
        <v>11008.0</v>
      </c>
      <c r="B1966" s="3">
        <v>34.0</v>
      </c>
      <c r="C1966" s="2">
        <v>14.0</v>
      </c>
      <c r="D1966" s="2">
        <v>90.0</v>
      </c>
      <c r="E1966" s="2">
        <v>0.05</v>
      </c>
      <c r="F1966" s="1">
        <v>0.0</v>
      </c>
    </row>
    <row r="1967" ht="15.75" customHeight="1">
      <c r="A1967" s="3">
        <v>11008.0</v>
      </c>
      <c r="B1967" s="3">
        <v>71.0</v>
      </c>
      <c r="C1967" s="2">
        <v>21.5</v>
      </c>
      <c r="D1967" s="2">
        <v>21.0</v>
      </c>
      <c r="E1967" s="2">
        <v>0.0</v>
      </c>
      <c r="F1967" s="1">
        <v>0.0</v>
      </c>
    </row>
    <row r="1968" ht="15.75" customHeight="1">
      <c r="A1968" s="3">
        <v>11009.0</v>
      </c>
      <c r="B1968" s="3">
        <v>24.0</v>
      </c>
      <c r="C1968" s="2">
        <v>4.5</v>
      </c>
      <c r="D1968" s="2">
        <v>12.0</v>
      </c>
      <c r="E1968" s="2">
        <v>0.0</v>
      </c>
      <c r="F1968" s="1">
        <f t="shared" ref="F1968:F1992" si="2">(C1968*D1968) - (C1968*D1968*E1968)</f>
        <v>54</v>
      </c>
    </row>
    <row r="1969" ht="15.75" customHeight="1">
      <c r="A1969" s="3">
        <v>11009.0</v>
      </c>
      <c r="B1969" s="3">
        <v>36.0</v>
      </c>
      <c r="C1969" s="2">
        <v>19.0</v>
      </c>
      <c r="D1969" s="2">
        <v>18.0</v>
      </c>
      <c r="E1969" s="2">
        <v>0.25</v>
      </c>
      <c r="F1969" s="1">
        <f t="shared" si="2"/>
        <v>256.5</v>
      </c>
    </row>
    <row r="1970" ht="15.75" customHeight="1">
      <c r="A1970" s="3">
        <v>11009.0</v>
      </c>
      <c r="B1970" s="3">
        <v>60.0</v>
      </c>
      <c r="C1970" s="2">
        <v>34.0</v>
      </c>
      <c r="D1970" s="2">
        <v>9.0</v>
      </c>
      <c r="E1970" s="2">
        <v>0.0</v>
      </c>
      <c r="F1970" s="1">
        <f t="shared" si="2"/>
        <v>306</v>
      </c>
    </row>
    <row r="1971" ht="15.75" customHeight="1">
      <c r="A1971" s="3">
        <v>11010.0</v>
      </c>
      <c r="B1971" s="3">
        <v>7.0</v>
      </c>
      <c r="C1971" s="2">
        <v>30.0</v>
      </c>
      <c r="D1971" s="2">
        <v>20.0</v>
      </c>
      <c r="E1971" s="2">
        <v>0.0</v>
      </c>
      <c r="F1971" s="1">
        <f t="shared" si="2"/>
        <v>600</v>
      </c>
    </row>
    <row r="1972" ht="15.75" customHeight="1">
      <c r="A1972" s="3">
        <v>11010.0</v>
      </c>
      <c r="B1972" s="3">
        <v>24.0</v>
      </c>
      <c r="C1972" s="2">
        <v>4.5</v>
      </c>
      <c r="D1972" s="2">
        <v>10.0</v>
      </c>
      <c r="E1972" s="2">
        <v>0.0</v>
      </c>
      <c r="F1972" s="1">
        <f t="shared" si="2"/>
        <v>45</v>
      </c>
    </row>
    <row r="1973" ht="15.75" customHeight="1">
      <c r="A1973" s="3">
        <v>11011.0</v>
      </c>
      <c r="B1973" s="3">
        <v>58.0</v>
      </c>
      <c r="C1973" s="2">
        <v>13.25</v>
      </c>
      <c r="D1973" s="2">
        <v>40.0</v>
      </c>
      <c r="E1973" s="2">
        <v>0.05</v>
      </c>
      <c r="F1973" s="1">
        <f t="shared" si="2"/>
        <v>503.5</v>
      </c>
    </row>
    <row r="1974" ht="15.75" customHeight="1">
      <c r="A1974" s="3">
        <v>11011.0</v>
      </c>
      <c r="B1974" s="3">
        <v>71.0</v>
      </c>
      <c r="C1974" s="2">
        <v>21.5</v>
      </c>
      <c r="D1974" s="2">
        <v>20.0</v>
      </c>
      <c r="E1974" s="2">
        <v>0.0</v>
      </c>
      <c r="F1974" s="1">
        <f t="shared" si="2"/>
        <v>430</v>
      </c>
    </row>
    <row r="1975" ht="15.75" customHeight="1">
      <c r="A1975" s="3">
        <v>11012.0</v>
      </c>
      <c r="B1975" s="3">
        <v>19.0</v>
      </c>
      <c r="C1975" s="2">
        <v>9.2</v>
      </c>
      <c r="D1975" s="2">
        <v>50.0</v>
      </c>
      <c r="E1975" s="2">
        <v>0.05</v>
      </c>
      <c r="F1975" s="1">
        <f t="shared" si="2"/>
        <v>437</v>
      </c>
    </row>
    <row r="1976" ht="15.75" customHeight="1">
      <c r="A1976" s="3">
        <v>11012.0</v>
      </c>
      <c r="B1976" s="3">
        <v>60.0</v>
      </c>
      <c r="C1976" s="2">
        <v>34.0</v>
      </c>
      <c r="D1976" s="2">
        <v>36.0</v>
      </c>
      <c r="E1976" s="2">
        <v>0.05</v>
      </c>
      <c r="F1976" s="1">
        <f t="shared" si="2"/>
        <v>1162.8</v>
      </c>
    </row>
    <row r="1977" ht="15.75" customHeight="1">
      <c r="A1977" s="3">
        <v>11012.0</v>
      </c>
      <c r="B1977" s="3">
        <v>71.0</v>
      </c>
      <c r="C1977" s="2">
        <v>21.5</v>
      </c>
      <c r="D1977" s="2">
        <v>60.0</v>
      </c>
      <c r="E1977" s="2">
        <v>0.05</v>
      </c>
      <c r="F1977" s="1">
        <f t="shared" si="2"/>
        <v>1225.5</v>
      </c>
    </row>
    <row r="1978" ht="15.75" customHeight="1">
      <c r="A1978" s="3">
        <v>11013.0</v>
      </c>
      <c r="B1978" s="3">
        <v>23.0</v>
      </c>
      <c r="C1978" s="2">
        <v>9.0</v>
      </c>
      <c r="D1978" s="2">
        <v>10.0</v>
      </c>
      <c r="E1978" s="2">
        <v>0.0</v>
      </c>
      <c r="F1978" s="1">
        <f t="shared" si="2"/>
        <v>90</v>
      </c>
    </row>
    <row r="1979" ht="15.75" customHeight="1">
      <c r="A1979" s="3">
        <v>11013.0</v>
      </c>
      <c r="B1979" s="3">
        <v>42.0</v>
      </c>
      <c r="C1979" s="2">
        <v>14.0</v>
      </c>
      <c r="D1979" s="2">
        <v>4.0</v>
      </c>
      <c r="E1979" s="2">
        <v>0.0</v>
      </c>
      <c r="F1979" s="1">
        <f t="shared" si="2"/>
        <v>56</v>
      </c>
    </row>
    <row r="1980" ht="15.75" customHeight="1">
      <c r="A1980" s="3">
        <v>11013.0</v>
      </c>
      <c r="B1980" s="3">
        <v>45.0</v>
      </c>
      <c r="C1980" s="2">
        <v>9.5</v>
      </c>
      <c r="D1980" s="2">
        <v>20.0</v>
      </c>
      <c r="E1980" s="2">
        <v>0.0</v>
      </c>
      <c r="F1980" s="1">
        <f t="shared" si="2"/>
        <v>190</v>
      </c>
    </row>
    <row r="1981" ht="15.75" customHeight="1">
      <c r="A1981" s="3">
        <v>11013.0</v>
      </c>
      <c r="B1981" s="3">
        <v>68.0</v>
      </c>
      <c r="C1981" s="2">
        <v>12.5</v>
      </c>
      <c r="D1981" s="2">
        <v>2.0</v>
      </c>
      <c r="E1981" s="2">
        <v>0.0</v>
      </c>
      <c r="F1981" s="1">
        <f t="shared" si="2"/>
        <v>25</v>
      </c>
    </row>
    <row r="1982" ht="15.75" customHeight="1">
      <c r="A1982" s="3">
        <v>11014.0</v>
      </c>
      <c r="B1982" s="3">
        <v>41.0</v>
      </c>
      <c r="C1982" s="2">
        <v>9.65</v>
      </c>
      <c r="D1982" s="2">
        <v>28.0</v>
      </c>
      <c r="E1982" s="2">
        <v>0.1</v>
      </c>
      <c r="F1982" s="1">
        <f t="shared" si="2"/>
        <v>243.18</v>
      </c>
    </row>
    <row r="1983" ht="15.75" customHeight="1">
      <c r="A1983" s="3">
        <v>11015.0</v>
      </c>
      <c r="B1983" s="3">
        <v>30.0</v>
      </c>
      <c r="C1983" s="2">
        <v>25.89</v>
      </c>
      <c r="D1983" s="2">
        <v>15.0</v>
      </c>
      <c r="E1983" s="2">
        <v>0.0</v>
      </c>
      <c r="F1983" s="1">
        <f t="shared" si="2"/>
        <v>388.35</v>
      </c>
    </row>
    <row r="1984" ht="15.75" customHeight="1">
      <c r="A1984" s="3">
        <v>11015.0</v>
      </c>
      <c r="B1984" s="3">
        <v>77.0</v>
      </c>
      <c r="C1984" s="2">
        <v>13.0</v>
      </c>
      <c r="D1984" s="2">
        <v>18.0</v>
      </c>
      <c r="E1984" s="2">
        <v>0.0</v>
      </c>
      <c r="F1984" s="1">
        <f t="shared" si="2"/>
        <v>234</v>
      </c>
    </row>
    <row r="1985" ht="15.75" customHeight="1">
      <c r="A1985" s="3">
        <v>11016.0</v>
      </c>
      <c r="B1985" s="3">
        <v>31.0</v>
      </c>
      <c r="C1985" s="2">
        <v>12.5</v>
      </c>
      <c r="D1985" s="2">
        <v>15.0</v>
      </c>
      <c r="E1985" s="2">
        <v>0.0</v>
      </c>
      <c r="F1985" s="1">
        <f t="shared" si="2"/>
        <v>187.5</v>
      </c>
    </row>
    <row r="1986" ht="15.75" customHeight="1">
      <c r="A1986" s="3">
        <v>11016.0</v>
      </c>
      <c r="B1986" s="3">
        <v>36.0</v>
      </c>
      <c r="C1986" s="2">
        <v>19.0</v>
      </c>
      <c r="D1986" s="2">
        <v>16.0</v>
      </c>
      <c r="E1986" s="2">
        <v>0.0</v>
      </c>
      <c r="F1986" s="1">
        <f t="shared" si="2"/>
        <v>304</v>
      </c>
    </row>
    <row r="1987" ht="15.75" customHeight="1">
      <c r="A1987" s="3">
        <v>11017.0</v>
      </c>
      <c r="B1987" s="3">
        <v>3.0</v>
      </c>
      <c r="C1987" s="2">
        <v>10.0</v>
      </c>
      <c r="D1987" s="2">
        <v>25.0</v>
      </c>
      <c r="E1987" s="2">
        <v>0.0</v>
      </c>
      <c r="F1987" s="1">
        <f t="shared" si="2"/>
        <v>250</v>
      </c>
    </row>
    <row r="1988" ht="15.75" customHeight="1">
      <c r="A1988" s="3">
        <v>11017.0</v>
      </c>
      <c r="B1988" s="3">
        <v>59.0</v>
      </c>
      <c r="C1988" s="2">
        <v>55.0</v>
      </c>
      <c r="D1988" s="2">
        <v>110.0</v>
      </c>
      <c r="E1988" s="2">
        <v>0.0</v>
      </c>
      <c r="F1988" s="1">
        <f t="shared" si="2"/>
        <v>6050</v>
      </c>
    </row>
    <row r="1989" ht="15.75" customHeight="1">
      <c r="A1989" s="3">
        <v>11017.0</v>
      </c>
      <c r="B1989" s="3">
        <v>70.0</v>
      </c>
      <c r="C1989" s="2">
        <v>15.0</v>
      </c>
      <c r="D1989" s="2">
        <v>30.0</v>
      </c>
      <c r="E1989" s="2">
        <v>0.0</v>
      </c>
      <c r="F1989" s="1">
        <f t="shared" si="2"/>
        <v>450</v>
      </c>
    </row>
    <row r="1990" ht="15.75" customHeight="1">
      <c r="A1990" s="3">
        <v>11018.0</v>
      </c>
      <c r="B1990" s="3">
        <v>12.0</v>
      </c>
      <c r="C1990" s="2">
        <v>38.0</v>
      </c>
      <c r="D1990" s="2">
        <v>20.0</v>
      </c>
      <c r="E1990" s="2">
        <v>0.0</v>
      </c>
      <c r="F1990" s="1">
        <f t="shared" si="2"/>
        <v>760</v>
      </c>
    </row>
    <row r="1991" ht="15.75" customHeight="1">
      <c r="A1991" s="3">
        <v>11018.0</v>
      </c>
      <c r="B1991" s="3">
        <v>18.0</v>
      </c>
      <c r="C1991" s="2">
        <v>62.5</v>
      </c>
      <c r="D1991" s="2">
        <v>10.0</v>
      </c>
      <c r="E1991" s="2">
        <v>0.0</v>
      </c>
      <c r="F1991" s="1">
        <f t="shared" si="2"/>
        <v>625</v>
      </c>
    </row>
    <row r="1992" ht="15.75" customHeight="1">
      <c r="A1992" s="3">
        <v>11018.0</v>
      </c>
      <c r="B1992" s="3">
        <v>56.0</v>
      </c>
      <c r="C1992" s="2">
        <v>38.0</v>
      </c>
      <c r="D1992" s="2">
        <v>5.0</v>
      </c>
      <c r="E1992" s="2">
        <v>0.0</v>
      </c>
      <c r="F1992" s="1">
        <f t="shared" si="2"/>
        <v>190</v>
      </c>
    </row>
    <row r="1993" ht="15.75" customHeight="1">
      <c r="A1993" s="3">
        <v>11019.0</v>
      </c>
      <c r="B1993" s="3">
        <v>46.0</v>
      </c>
      <c r="C1993" s="2">
        <v>12.0</v>
      </c>
      <c r="D1993" s="2">
        <v>3.0</v>
      </c>
      <c r="E1993" s="2">
        <v>0.0</v>
      </c>
      <c r="F1993" s="1">
        <v>0.0</v>
      </c>
    </row>
    <row r="1994" ht="15.75" customHeight="1">
      <c r="A1994" s="3">
        <v>11019.0</v>
      </c>
      <c r="B1994" s="3">
        <v>49.0</v>
      </c>
      <c r="C1994" s="2">
        <v>20.0</v>
      </c>
      <c r="D1994" s="2">
        <v>2.0</v>
      </c>
      <c r="E1994" s="2">
        <v>0.0</v>
      </c>
      <c r="F1994" s="1">
        <v>0.0</v>
      </c>
    </row>
    <row r="1995" ht="15.75" customHeight="1">
      <c r="A1995" s="3">
        <v>11020.0</v>
      </c>
      <c r="B1995" s="3">
        <v>10.0</v>
      </c>
      <c r="C1995" s="2">
        <v>31.0</v>
      </c>
      <c r="D1995" s="2">
        <v>24.0</v>
      </c>
      <c r="E1995" s="2">
        <v>0.15</v>
      </c>
      <c r="F1995" s="1">
        <f t="shared" ref="F1995:F2045" si="3">(C1995*D1995) - (C1995*D1995*E1995)</f>
        <v>632.4</v>
      </c>
    </row>
    <row r="1996" ht="15.75" customHeight="1">
      <c r="A1996" s="3">
        <v>11021.0</v>
      </c>
      <c r="B1996" s="3">
        <v>2.0</v>
      </c>
      <c r="C1996" s="2">
        <v>19.0</v>
      </c>
      <c r="D1996" s="2">
        <v>11.0</v>
      </c>
      <c r="E1996" s="2">
        <v>0.25</v>
      </c>
      <c r="F1996" s="1">
        <f t="shared" si="3"/>
        <v>156.75</v>
      </c>
    </row>
    <row r="1997" ht="15.75" customHeight="1">
      <c r="A1997" s="3">
        <v>11021.0</v>
      </c>
      <c r="B1997" s="3">
        <v>20.0</v>
      </c>
      <c r="C1997" s="2">
        <v>81.0</v>
      </c>
      <c r="D1997" s="2">
        <v>15.0</v>
      </c>
      <c r="E1997" s="2">
        <v>0.0</v>
      </c>
      <c r="F1997" s="1">
        <f t="shared" si="3"/>
        <v>1215</v>
      </c>
    </row>
    <row r="1998" ht="15.75" customHeight="1">
      <c r="A1998" s="3">
        <v>11021.0</v>
      </c>
      <c r="B1998" s="3">
        <v>26.0</v>
      </c>
      <c r="C1998" s="2">
        <v>31.23</v>
      </c>
      <c r="D1998" s="2">
        <v>63.0</v>
      </c>
      <c r="E1998" s="2">
        <v>0.0</v>
      </c>
      <c r="F1998" s="1">
        <f t="shared" si="3"/>
        <v>1967.49</v>
      </c>
    </row>
    <row r="1999" ht="15.75" customHeight="1">
      <c r="A1999" s="3">
        <v>11021.0</v>
      </c>
      <c r="B1999" s="3">
        <v>51.0</v>
      </c>
      <c r="C1999" s="2">
        <v>53.0</v>
      </c>
      <c r="D1999" s="2">
        <v>44.0</v>
      </c>
      <c r="E1999" s="2">
        <v>0.25</v>
      </c>
      <c r="F1999" s="1">
        <f t="shared" si="3"/>
        <v>1749</v>
      </c>
    </row>
    <row r="2000" ht="15.75" customHeight="1">
      <c r="A2000" s="3">
        <v>11021.0</v>
      </c>
      <c r="B2000" s="3">
        <v>72.0</v>
      </c>
      <c r="C2000" s="2">
        <v>34.8</v>
      </c>
      <c r="D2000" s="2">
        <v>35.0</v>
      </c>
      <c r="E2000" s="2">
        <v>0.0</v>
      </c>
      <c r="F2000" s="1">
        <f t="shared" si="3"/>
        <v>1218</v>
      </c>
    </row>
    <row r="2001" ht="15.75" customHeight="1">
      <c r="A2001" s="3">
        <v>11022.0</v>
      </c>
      <c r="B2001" s="3">
        <v>19.0</v>
      </c>
      <c r="C2001" s="2">
        <v>9.2</v>
      </c>
      <c r="D2001" s="2">
        <v>35.0</v>
      </c>
      <c r="E2001" s="2">
        <v>0.0</v>
      </c>
      <c r="F2001" s="1">
        <f t="shared" si="3"/>
        <v>322</v>
      </c>
    </row>
    <row r="2002" ht="15.75" customHeight="1">
      <c r="A2002" s="3">
        <v>11022.0</v>
      </c>
      <c r="B2002" s="3">
        <v>69.0</v>
      </c>
      <c r="C2002" s="2">
        <v>36.0</v>
      </c>
      <c r="D2002" s="2">
        <v>30.0</v>
      </c>
      <c r="E2002" s="2">
        <v>0.0</v>
      </c>
      <c r="F2002" s="1">
        <f t="shared" si="3"/>
        <v>1080</v>
      </c>
    </row>
    <row r="2003" ht="15.75" customHeight="1">
      <c r="A2003" s="3">
        <v>11023.0</v>
      </c>
      <c r="B2003" s="3">
        <v>7.0</v>
      </c>
      <c r="C2003" s="2">
        <v>30.0</v>
      </c>
      <c r="D2003" s="2">
        <v>4.0</v>
      </c>
      <c r="E2003" s="2">
        <v>0.0</v>
      </c>
      <c r="F2003" s="1">
        <f t="shared" si="3"/>
        <v>120</v>
      </c>
    </row>
    <row r="2004" ht="15.75" customHeight="1">
      <c r="A2004" s="3">
        <v>11023.0</v>
      </c>
      <c r="B2004" s="3">
        <v>43.0</v>
      </c>
      <c r="C2004" s="2">
        <v>46.0</v>
      </c>
      <c r="D2004" s="2">
        <v>30.0</v>
      </c>
      <c r="E2004" s="2">
        <v>0.0</v>
      </c>
      <c r="F2004" s="1">
        <f t="shared" si="3"/>
        <v>1380</v>
      </c>
    </row>
    <row r="2005" ht="15.75" customHeight="1">
      <c r="A2005" s="3">
        <v>11024.0</v>
      </c>
      <c r="B2005" s="3">
        <v>26.0</v>
      </c>
      <c r="C2005" s="2">
        <v>31.23</v>
      </c>
      <c r="D2005" s="2">
        <v>12.0</v>
      </c>
      <c r="E2005" s="2">
        <v>0.0</v>
      </c>
      <c r="F2005" s="1">
        <f t="shared" si="3"/>
        <v>374.76</v>
      </c>
    </row>
    <row r="2006" ht="15.75" customHeight="1">
      <c r="A2006" s="3">
        <v>11024.0</v>
      </c>
      <c r="B2006" s="3">
        <v>33.0</v>
      </c>
      <c r="C2006" s="2">
        <v>2.5</v>
      </c>
      <c r="D2006" s="2">
        <v>30.0</v>
      </c>
      <c r="E2006" s="2">
        <v>0.0</v>
      </c>
      <c r="F2006" s="1">
        <f t="shared" si="3"/>
        <v>75</v>
      </c>
    </row>
    <row r="2007" ht="15.75" customHeight="1">
      <c r="A2007" s="3">
        <v>11024.0</v>
      </c>
      <c r="B2007" s="3">
        <v>65.0</v>
      </c>
      <c r="C2007" s="2">
        <v>21.05</v>
      </c>
      <c r="D2007" s="2">
        <v>21.0</v>
      </c>
      <c r="E2007" s="2">
        <v>0.0</v>
      </c>
      <c r="F2007" s="1">
        <f t="shared" si="3"/>
        <v>442.05</v>
      </c>
    </row>
    <row r="2008" ht="15.75" customHeight="1">
      <c r="A2008" s="3">
        <v>11024.0</v>
      </c>
      <c r="B2008" s="3">
        <v>71.0</v>
      </c>
      <c r="C2008" s="2">
        <v>21.5</v>
      </c>
      <c r="D2008" s="2">
        <v>50.0</v>
      </c>
      <c r="E2008" s="2">
        <v>0.0</v>
      </c>
      <c r="F2008" s="1">
        <f t="shared" si="3"/>
        <v>1075</v>
      </c>
    </row>
    <row r="2009" ht="15.75" customHeight="1">
      <c r="A2009" s="3">
        <v>11025.0</v>
      </c>
      <c r="B2009" s="3">
        <v>1.0</v>
      </c>
      <c r="C2009" s="2">
        <v>18.0</v>
      </c>
      <c r="D2009" s="2">
        <v>10.0</v>
      </c>
      <c r="E2009" s="2">
        <v>0.1</v>
      </c>
      <c r="F2009" s="1">
        <f t="shared" si="3"/>
        <v>162</v>
      </c>
    </row>
    <row r="2010" ht="15.75" customHeight="1">
      <c r="A2010" s="3">
        <v>11025.0</v>
      </c>
      <c r="B2010" s="3">
        <v>13.0</v>
      </c>
      <c r="C2010" s="2">
        <v>6.0</v>
      </c>
      <c r="D2010" s="2">
        <v>20.0</v>
      </c>
      <c r="E2010" s="2">
        <v>0.1</v>
      </c>
      <c r="F2010" s="1">
        <f t="shared" si="3"/>
        <v>108</v>
      </c>
    </row>
    <row r="2011" ht="15.75" customHeight="1">
      <c r="A2011" s="3">
        <v>11026.0</v>
      </c>
      <c r="B2011" s="3">
        <v>18.0</v>
      </c>
      <c r="C2011" s="2">
        <v>62.5</v>
      </c>
      <c r="D2011" s="2">
        <v>8.0</v>
      </c>
      <c r="E2011" s="2">
        <v>0.0</v>
      </c>
      <c r="F2011" s="1">
        <f t="shared" si="3"/>
        <v>500</v>
      </c>
    </row>
    <row r="2012" ht="15.75" customHeight="1">
      <c r="A2012" s="3">
        <v>11026.0</v>
      </c>
      <c r="B2012" s="3">
        <v>51.0</v>
      </c>
      <c r="C2012" s="2">
        <v>53.0</v>
      </c>
      <c r="D2012" s="2">
        <v>10.0</v>
      </c>
      <c r="E2012" s="2">
        <v>0.0</v>
      </c>
      <c r="F2012" s="1">
        <f t="shared" si="3"/>
        <v>530</v>
      </c>
    </row>
    <row r="2013" ht="15.75" customHeight="1">
      <c r="A2013" s="3">
        <v>11027.0</v>
      </c>
      <c r="B2013" s="3">
        <v>24.0</v>
      </c>
      <c r="C2013" s="2">
        <v>4.5</v>
      </c>
      <c r="D2013" s="2">
        <v>30.0</v>
      </c>
      <c r="E2013" s="2">
        <v>0.25</v>
      </c>
      <c r="F2013" s="1">
        <f t="shared" si="3"/>
        <v>101.25</v>
      </c>
    </row>
    <row r="2014" ht="15.75" customHeight="1">
      <c r="A2014" s="3">
        <v>11027.0</v>
      </c>
      <c r="B2014" s="3">
        <v>62.0</v>
      </c>
      <c r="C2014" s="2">
        <v>49.3</v>
      </c>
      <c r="D2014" s="2">
        <v>21.0</v>
      </c>
      <c r="E2014" s="2">
        <v>0.25</v>
      </c>
      <c r="F2014" s="1">
        <f t="shared" si="3"/>
        <v>776.475</v>
      </c>
    </row>
    <row r="2015" ht="15.75" customHeight="1">
      <c r="A2015" s="3">
        <v>11028.0</v>
      </c>
      <c r="B2015" s="3">
        <v>55.0</v>
      </c>
      <c r="C2015" s="2">
        <v>24.0</v>
      </c>
      <c r="D2015" s="2">
        <v>35.0</v>
      </c>
      <c r="E2015" s="2">
        <v>0.0</v>
      </c>
      <c r="F2015" s="1">
        <f t="shared" si="3"/>
        <v>840</v>
      </c>
    </row>
    <row r="2016" ht="15.75" customHeight="1">
      <c r="A2016" s="3">
        <v>11028.0</v>
      </c>
      <c r="B2016" s="3">
        <v>59.0</v>
      </c>
      <c r="C2016" s="2">
        <v>55.0</v>
      </c>
      <c r="D2016" s="2">
        <v>24.0</v>
      </c>
      <c r="E2016" s="2">
        <v>0.0</v>
      </c>
      <c r="F2016" s="1">
        <f t="shared" si="3"/>
        <v>1320</v>
      </c>
    </row>
    <row r="2017" ht="15.75" customHeight="1">
      <c r="A2017" s="3">
        <v>11029.0</v>
      </c>
      <c r="B2017" s="3">
        <v>56.0</v>
      </c>
      <c r="C2017" s="2">
        <v>38.0</v>
      </c>
      <c r="D2017" s="2">
        <v>20.0</v>
      </c>
      <c r="E2017" s="2">
        <v>0.0</v>
      </c>
      <c r="F2017" s="1">
        <f t="shared" si="3"/>
        <v>760</v>
      </c>
    </row>
    <row r="2018" ht="15.75" customHeight="1">
      <c r="A2018" s="3">
        <v>11029.0</v>
      </c>
      <c r="B2018" s="3">
        <v>63.0</v>
      </c>
      <c r="C2018" s="2">
        <v>43.9</v>
      </c>
      <c r="D2018" s="2">
        <v>12.0</v>
      </c>
      <c r="E2018" s="2">
        <v>0.0</v>
      </c>
      <c r="F2018" s="1">
        <f t="shared" si="3"/>
        <v>526.8</v>
      </c>
    </row>
    <row r="2019" ht="15.75" customHeight="1">
      <c r="A2019" s="3">
        <v>11030.0</v>
      </c>
      <c r="B2019" s="3">
        <v>2.0</v>
      </c>
      <c r="C2019" s="2">
        <v>19.0</v>
      </c>
      <c r="D2019" s="2">
        <v>100.0</v>
      </c>
      <c r="E2019" s="2">
        <v>0.25</v>
      </c>
      <c r="F2019" s="1">
        <f t="shared" si="3"/>
        <v>1425</v>
      </c>
    </row>
    <row r="2020" ht="15.75" customHeight="1">
      <c r="A2020" s="3">
        <v>11030.0</v>
      </c>
      <c r="B2020" s="3">
        <v>5.0</v>
      </c>
      <c r="C2020" s="2">
        <v>21.35</v>
      </c>
      <c r="D2020" s="2">
        <v>70.0</v>
      </c>
      <c r="E2020" s="2">
        <v>0.0</v>
      </c>
      <c r="F2020" s="1">
        <f t="shared" si="3"/>
        <v>1494.5</v>
      </c>
    </row>
    <row r="2021" ht="15.75" customHeight="1">
      <c r="A2021" s="3">
        <v>11030.0</v>
      </c>
      <c r="B2021" s="3">
        <v>29.0</v>
      </c>
      <c r="C2021" s="2">
        <v>123.79</v>
      </c>
      <c r="D2021" s="2">
        <v>60.0</v>
      </c>
      <c r="E2021" s="2">
        <v>0.25</v>
      </c>
      <c r="F2021" s="1">
        <f t="shared" si="3"/>
        <v>5570.55</v>
      </c>
    </row>
    <row r="2022" ht="15.75" customHeight="1">
      <c r="A2022" s="3">
        <v>11030.0</v>
      </c>
      <c r="B2022" s="3">
        <v>59.0</v>
      </c>
      <c r="C2022" s="2">
        <v>55.0</v>
      </c>
      <c r="D2022" s="2">
        <v>100.0</v>
      </c>
      <c r="E2022" s="2">
        <v>0.25</v>
      </c>
      <c r="F2022" s="1">
        <f t="shared" si="3"/>
        <v>4125</v>
      </c>
    </row>
    <row r="2023" ht="15.75" customHeight="1">
      <c r="A2023" s="3">
        <v>11031.0</v>
      </c>
      <c r="B2023" s="3">
        <v>1.0</v>
      </c>
      <c r="C2023" s="2">
        <v>18.0</v>
      </c>
      <c r="D2023" s="2">
        <v>45.0</v>
      </c>
      <c r="E2023" s="2">
        <v>0.0</v>
      </c>
      <c r="F2023" s="1">
        <f t="shared" si="3"/>
        <v>810</v>
      </c>
    </row>
    <row r="2024" ht="15.75" customHeight="1">
      <c r="A2024" s="3">
        <v>11031.0</v>
      </c>
      <c r="B2024" s="3">
        <v>13.0</v>
      </c>
      <c r="C2024" s="2">
        <v>6.0</v>
      </c>
      <c r="D2024" s="2">
        <v>80.0</v>
      </c>
      <c r="E2024" s="2">
        <v>0.0</v>
      </c>
      <c r="F2024" s="1">
        <f t="shared" si="3"/>
        <v>480</v>
      </c>
    </row>
    <row r="2025" ht="15.75" customHeight="1">
      <c r="A2025" s="3">
        <v>11031.0</v>
      </c>
      <c r="B2025" s="3">
        <v>24.0</v>
      </c>
      <c r="C2025" s="2">
        <v>4.5</v>
      </c>
      <c r="D2025" s="2">
        <v>21.0</v>
      </c>
      <c r="E2025" s="2">
        <v>0.0</v>
      </c>
      <c r="F2025" s="1">
        <f t="shared" si="3"/>
        <v>94.5</v>
      </c>
    </row>
    <row r="2026" ht="15.75" customHeight="1">
      <c r="A2026" s="3">
        <v>11031.0</v>
      </c>
      <c r="B2026" s="3">
        <v>64.0</v>
      </c>
      <c r="C2026" s="2">
        <v>33.25</v>
      </c>
      <c r="D2026" s="2">
        <v>20.0</v>
      </c>
      <c r="E2026" s="2">
        <v>0.0</v>
      </c>
      <c r="F2026" s="1">
        <f t="shared" si="3"/>
        <v>665</v>
      </c>
    </row>
    <row r="2027" ht="15.75" customHeight="1">
      <c r="A2027" s="3">
        <v>11031.0</v>
      </c>
      <c r="B2027" s="3">
        <v>71.0</v>
      </c>
      <c r="C2027" s="2">
        <v>21.5</v>
      </c>
      <c r="D2027" s="2">
        <v>16.0</v>
      </c>
      <c r="E2027" s="2">
        <v>0.0</v>
      </c>
      <c r="F2027" s="1">
        <f t="shared" si="3"/>
        <v>344</v>
      </c>
    </row>
    <row r="2028" ht="15.75" customHeight="1">
      <c r="A2028" s="3">
        <v>11032.0</v>
      </c>
      <c r="B2028" s="3">
        <v>36.0</v>
      </c>
      <c r="C2028" s="2">
        <v>19.0</v>
      </c>
      <c r="D2028" s="2">
        <v>35.0</v>
      </c>
      <c r="E2028" s="2">
        <v>0.0</v>
      </c>
      <c r="F2028" s="1">
        <f t="shared" si="3"/>
        <v>665</v>
      </c>
    </row>
    <row r="2029" ht="15.75" customHeight="1">
      <c r="A2029" s="3">
        <v>11032.0</v>
      </c>
      <c r="B2029" s="3">
        <v>38.0</v>
      </c>
      <c r="C2029" s="2">
        <v>263.5</v>
      </c>
      <c r="D2029" s="2">
        <v>25.0</v>
      </c>
      <c r="E2029" s="2">
        <v>0.0</v>
      </c>
      <c r="F2029" s="1">
        <f t="shared" si="3"/>
        <v>6587.5</v>
      </c>
    </row>
    <row r="2030" ht="15.75" customHeight="1">
      <c r="A2030" s="3">
        <v>11032.0</v>
      </c>
      <c r="B2030" s="3">
        <v>59.0</v>
      </c>
      <c r="C2030" s="2">
        <v>55.0</v>
      </c>
      <c r="D2030" s="2">
        <v>30.0</v>
      </c>
      <c r="E2030" s="2">
        <v>0.0</v>
      </c>
      <c r="F2030" s="1">
        <f t="shared" si="3"/>
        <v>1650</v>
      </c>
    </row>
    <row r="2031" ht="15.75" customHeight="1">
      <c r="A2031" s="3">
        <v>11033.0</v>
      </c>
      <c r="B2031" s="3">
        <v>53.0</v>
      </c>
      <c r="C2031" s="2">
        <v>32.8</v>
      </c>
      <c r="D2031" s="2">
        <v>70.0</v>
      </c>
      <c r="E2031" s="2">
        <v>0.1</v>
      </c>
      <c r="F2031" s="1">
        <f t="shared" si="3"/>
        <v>2066.4</v>
      </c>
    </row>
    <row r="2032" ht="15.75" customHeight="1">
      <c r="A2032" s="3">
        <v>11033.0</v>
      </c>
      <c r="B2032" s="3">
        <v>69.0</v>
      </c>
      <c r="C2032" s="2">
        <v>36.0</v>
      </c>
      <c r="D2032" s="2">
        <v>36.0</v>
      </c>
      <c r="E2032" s="2">
        <v>0.1</v>
      </c>
      <c r="F2032" s="1">
        <f t="shared" si="3"/>
        <v>1166.4</v>
      </c>
    </row>
    <row r="2033" ht="15.75" customHeight="1">
      <c r="A2033" s="3">
        <v>11034.0</v>
      </c>
      <c r="B2033" s="3">
        <v>21.0</v>
      </c>
      <c r="C2033" s="2">
        <v>10.0</v>
      </c>
      <c r="D2033" s="2">
        <v>15.0</v>
      </c>
      <c r="E2033" s="2">
        <v>0.1</v>
      </c>
      <c r="F2033" s="1">
        <f t="shared" si="3"/>
        <v>135</v>
      </c>
    </row>
    <row r="2034" ht="15.75" customHeight="1">
      <c r="A2034" s="3">
        <v>11034.0</v>
      </c>
      <c r="B2034" s="3">
        <v>44.0</v>
      </c>
      <c r="C2034" s="2">
        <v>19.45</v>
      </c>
      <c r="D2034" s="2">
        <v>12.0</v>
      </c>
      <c r="E2034" s="2">
        <v>0.0</v>
      </c>
      <c r="F2034" s="1">
        <f t="shared" si="3"/>
        <v>233.4</v>
      </c>
    </row>
    <row r="2035" ht="15.75" customHeight="1">
      <c r="A2035" s="3">
        <v>11034.0</v>
      </c>
      <c r="B2035" s="3">
        <v>61.0</v>
      </c>
      <c r="C2035" s="2">
        <v>28.5</v>
      </c>
      <c r="D2035" s="2">
        <v>6.0</v>
      </c>
      <c r="E2035" s="2">
        <v>0.0</v>
      </c>
      <c r="F2035" s="1">
        <f t="shared" si="3"/>
        <v>171</v>
      </c>
    </row>
    <row r="2036" ht="15.75" customHeight="1">
      <c r="A2036" s="3">
        <v>11035.0</v>
      </c>
      <c r="B2036" s="3">
        <v>1.0</v>
      </c>
      <c r="C2036" s="2">
        <v>18.0</v>
      </c>
      <c r="D2036" s="2">
        <v>10.0</v>
      </c>
      <c r="E2036" s="2">
        <v>0.0</v>
      </c>
      <c r="F2036" s="1">
        <f t="shared" si="3"/>
        <v>180</v>
      </c>
    </row>
    <row r="2037" ht="15.75" customHeight="1">
      <c r="A2037" s="3">
        <v>11035.0</v>
      </c>
      <c r="B2037" s="3">
        <v>35.0</v>
      </c>
      <c r="C2037" s="2">
        <v>18.0</v>
      </c>
      <c r="D2037" s="2">
        <v>60.0</v>
      </c>
      <c r="E2037" s="2">
        <v>0.0</v>
      </c>
      <c r="F2037" s="1">
        <f t="shared" si="3"/>
        <v>1080</v>
      </c>
    </row>
    <row r="2038" ht="15.75" customHeight="1">
      <c r="A2038" s="3">
        <v>11035.0</v>
      </c>
      <c r="B2038" s="3">
        <v>42.0</v>
      </c>
      <c r="C2038" s="2">
        <v>14.0</v>
      </c>
      <c r="D2038" s="2">
        <v>30.0</v>
      </c>
      <c r="E2038" s="2">
        <v>0.0</v>
      </c>
      <c r="F2038" s="1">
        <f t="shared" si="3"/>
        <v>420</v>
      </c>
    </row>
    <row r="2039" ht="15.75" customHeight="1">
      <c r="A2039" s="3">
        <v>11035.0</v>
      </c>
      <c r="B2039" s="3">
        <v>54.0</v>
      </c>
      <c r="C2039" s="2">
        <v>7.45</v>
      </c>
      <c r="D2039" s="2">
        <v>10.0</v>
      </c>
      <c r="E2039" s="2">
        <v>0.0</v>
      </c>
      <c r="F2039" s="1">
        <f t="shared" si="3"/>
        <v>74.5</v>
      </c>
    </row>
    <row r="2040" ht="15.75" customHeight="1">
      <c r="A2040" s="3">
        <v>11036.0</v>
      </c>
      <c r="B2040" s="3">
        <v>13.0</v>
      </c>
      <c r="C2040" s="2">
        <v>6.0</v>
      </c>
      <c r="D2040" s="2">
        <v>7.0</v>
      </c>
      <c r="E2040" s="2">
        <v>0.0</v>
      </c>
      <c r="F2040" s="1">
        <f t="shared" si="3"/>
        <v>42</v>
      </c>
    </row>
    <row r="2041" ht="15.75" customHeight="1">
      <c r="A2041" s="3">
        <v>11036.0</v>
      </c>
      <c r="B2041" s="3">
        <v>59.0</v>
      </c>
      <c r="C2041" s="2">
        <v>55.0</v>
      </c>
      <c r="D2041" s="2">
        <v>30.0</v>
      </c>
      <c r="E2041" s="2">
        <v>0.0</v>
      </c>
      <c r="F2041" s="1">
        <f t="shared" si="3"/>
        <v>1650</v>
      </c>
    </row>
    <row r="2042" ht="15.75" customHeight="1">
      <c r="A2042" s="3">
        <v>11037.0</v>
      </c>
      <c r="B2042" s="3">
        <v>70.0</v>
      </c>
      <c r="C2042" s="2">
        <v>15.0</v>
      </c>
      <c r="D2042" s="2">
        <v>4.0</v>
      </c>
      <c r="E2042" s="2">
        <v>0.0</v>
      </c>
      <c r="F2042" s="1">
        <f t="shared" si="3"/>
        <v>60</v>
      </c>
    </row>
    <row r="2043" ht="15.75" customHeight="1">
      <c r="A2043" s="3">
        <v>11038.0</v>
      </c>
      <c r="B2043" s="3">
        <v>40.0</v>
      </c>
      <c r="C2043" s="2">
        <v>18.4</v>
      </c>
      <c r="D2043" s="2">
        <v>5.0</v>
      </c>
      <c r="E2043" s="2">
        <v>0.2</v>
      </c>
      <c r="F2043" s="1">
        <f t="shared" si="3"/>
        <v>73.6</v>
      </c>
    </row>
    <row r="2044" ht="15.75" customHeight="1">
      <c r="A2044" s="3">
        <v>11038.0</v>
      </c>
      <c r="B2044" s="3">
        <v>52.0</v>
      </c>
      <c r="C2044" s="2">
        <v>7.0</v>
      </c>
      <c r="D2044" s="2">
        <v>2.0</v>
      </c>
      <c r="E2044" s="2">
        <v>0.0</v>
      </c>
      <c r="F2044" s="1">
        <f t="shared" si="3"/>
        <v>14</v>
      </c>
    </row>
    <row r="2045" ht="15.75" customHeight="1">
      <c r="A2045" s="3">
        <v>11038.0</v>
      </c>
      <c r="B2045" s="3">
        <v>71.0</v>
      </c>
      <c r="C2045" s="2">
        <v>21.5</v>
      </c>
      <c r="D2045" s="2">
        <v>30.0</v>
      </c>
      <c r="E2045" s="2">
        <v>0.0</v>
      </c>
      <c r="F2045" s="1">
        <f t="shared" si="3"/>
        <v>645</v>
      </c>
    </row>
    <row r="2046" ht="15.75" customHeight="1">
      <c r="A2046" s="3">
        <v>11039.0</v>
      </c>
      <c r="B2046" s="3">
        <v>28.0</v>
      </c>
      <c r="C2046" s="2">
        <v>45.6</v>
      </c>
      <c r="D2046" s="2">
        <v>20.0</v>
      </c>
      <c r="E2046" s="2">
        <v>0.0</v>
      </c>
      <c r="F2046" s="1">
        <v>0.0</v>
      </c>
    </row>
    <row r="2047" ht="15.75" customHeight="1">
      <c r="A2047" s="3">
        <v>11039.0</v>
      </c>
      <c r="B2047" s="3">
        <v>35.0</v>
      </c>
      <c r="C2047" s="2">
        <v>18.0</v>
      </c>
      <c r="D2047" s="2">
        <v>24.0</v>
      </c>
      <c r="E2047" s="2">
        <v>0.0</v>
      </c>
      <c r="F2047" s="1">
        <v>0.0</v>
      </c>
    </row>
    <row r="2048" ht="15.75" customHeight="1">
      <c r="A2048" s="3">
        <v>11039.0</v>
      </c>
      <c r="B2048" s="3">
        <v>49.0</v>
      </c>
      <c r="C2048" s="2">
        <v>20.0</v>
      </c>
      <c r="D2048" s="2">
        <v>60.0</v>
      </c>
      <c r="E2048" s="2">
        <v>0.0</v>
      </c>
      <c r="F2048" s="1">
        <v>0.0</v>
      </c>
    </row>
    <row r="2049" ht="15.75" customHeight="1">
      <c r="A2049" s="3">
        <v>11039.0</v>
      </c>
      <c r="B2049" s="3">
        <v>57.0</v>
      </c>
      <c r="C2049" s="2">
        <v>19.5</v>
      </c>
      <c r="D2049" s="2">
        <v>28.0</v>
      </c>
      <c r="E2049" s="2">
        <v>0.0</v>
      </c>
      <c r="F2049" s="1">
        <v>0.0</v>
      </c>
    </row>
    <row r="2050" ht="15.75" customHeight="1">
      <c r="A2050" s="3">
        <v>11040.0</v>
      </c>
      <c r="B2050" s="3">
        <v>21.0</v>
      </c>
      <c r="C2050" s="2">
        <v>10.0</v>
      </c>
      <c r="D2050" s="2">
        <v>20.0</v>
      </c>
      <c r="E2050" s="2">
        <v>0.0</v>
      </c>
      <c r="F2050" s="1">
        <v>0.0</v>
      </c>
    </row>
    <row r="2051" ht="15.75" customHeight="1">
      <c r="A2051" s="3">
        <v>11041.0</v>
      </c>
      <c r="B2051" s="3">
        <v>2.0</v>
      </c>
      <c r="C2051" s="2">
        <v>19.0</v>
      </c>
      <c r="D2051" s="2">
        <v>30.0</v>
      </c>
      <c r="E2051" s="2">
        <v>0.2</v>
      </c>
      <c r="F2051" s="1">
        <f t="shared" ref="F2051:F2056" si="4">(C2051*D2051) - (C2051*D2051*E2051)</f>
        <v>456</v>
      </c>
    </row>
    <row r="2052" ht="15.75" customHeight="1">
      <c r="A2052" s="3">
        <v>11041.0</v>
      </c>
      <c r="B2052" s="3">
        <v>63.0</v>
      </c>
      <c r="C2052" s="2">
        <v>43.9</v>
      </c>
      <c r="D2052" s="2">
        <v>30.0</v>
      </c>
      <c r="E2052" s="2">
        <v>0.0</v>
      </c>
      <c r="F2052" s="1">
        <f t="shared" si="4"/>
        <v>1317</v>
      </c>
    </row>
    <row r="2053" ht="15.75" customHeight="1">
      <c r="A2053" s="3">
        <v>11042.0</v>
      </c>
      <c r="B2053" s="3">
        <v>44.0</v>
      </c>
      <c r="C2053" s="2">
        <v>19.45</v>
      </c>
      <c r="D2053" s="2">
        <v>15.0</v>
      </c>
      <c r="E2053" s="2">
        <v>0.0</v>
      </c>
      <c r="F2053" s="1">
        <f t="shared" si="4"/>
        <v>291.75</v>
      </c>
    </row>
    <row r="2054" ht="15.75" customHeight="1">
      <c r="A2054" s="3">
        <v>11042.0</v>
      </c>
      <c r="B2054" s="3">
        <v>61.0</v>
      </c>
      <c r="C2054" s="2">
        <v>28.5</v>
      </c>
      <c r="D2054" s="2">
        <v>4.0</v>
      </c>
      <c r="E2054" s="2">
        <v>0.0</v>
      </c>
      <c r="F2054" s="1">
        <f t="shared" si="4"/>
        <v>114</v>
      </c>
    </row>
    <row r="2055" ht="15.75" customHeight="1">
      <c r="A2055" s="3">
        <v>11043.0</v>
      </c>
      <c r="B2055" s="3">
        <v>11.0</v>
      </c>
      <c r="C2055" s="2">
        <v>21.0</v>
      </c>
      <c r="D2055" s="2">
        <v>10.0</v>
      </c>
      <c r="E2055" s="2">
        <v>0.0</v>
      </c>
      <c r="F2055" s="1">
        <f t="shared" si="4"/>
        <v>210</v>
      </c>
    </row>
    <row r="2056" ht="15.75" customHeight="1">
      <c r="A2056" s="3">
        <v>11044.0</v>
      </c>
      <c r="B2056" s="3">
        <v>62.0</v>
      </c>
      <c r="C2056" s="2">
        <v>49.3</v>
      </c>
      <c r="D2056" s="2">
        <v>12.0</v>
      </c>
      <c r="E2056" s="2">
        <v>0.0</v>
      </c>
      <c r="F2056" s="1">
        <f t="shared" si="4"/>
        <v>591.6</v>
      </c>
    </row>
    <row r="2057" ht="15.75" customHeight="1">
      <c r="A2057" s="3">
        <v>11045.0</v>
      </c>
      <c r="B2057" s="3">
        <v>33.0</v>
      </c>
      <c r="C2057" s="2">
        <v>2.5</v>
      </c>
      <c r="D2057" s="2">
        <v>15.0</v>
      </c>
      <c r="E2057" s="2">
        <v>0.0</v>
      </c>
      <c r="F2057" s="1">
        <v>0.0</v>
      </c>
    </row>
    <row r="2058" ht="15.75" customHeight="1">
      <c r="A2058" s="3">
        <v>11045.0</v>
      </c>
      <c r="B2058" s="3">
        <v>51.0</v>
      </c>
      <c r="C2058" s="2">
        <v>53.0</v>
      </c>
      <c r="D2058" s="2">
        <v>24.0</v>
      </c>
      <c r="E2058" s="2">
        <v>0.0</v>
      </c>
      <c r="F2058" s="1">
        <v>0.0</v>
      </c>
    </row>
    <row r="2059" ht="15.75" customHeight="1">
      <c r="A2059" s="3">
        <v>11046.0</v>
      </c>
      <c r="B2059" s="3">
        <v>12.0</v>
      </c>
      <c r="C2059" s="2">
        <v>38.0</v>
      </c>
      <c r="D2059" s="2">
        <v>20.0</v>
      </c>
      <c r="E2059" s="2">
        <v>0.05</v>
      </c>
      <c r="F2059" s="1">
        <f t="shared" ref="F2059:F2067" si="5">(C2059*D2059) - (C2059*D2059*E2059)</f>
        <v>722</v>
      </c>
    </row>
    <row r="2060" ht="15.75" customHeight="1">
      <c r="A2060" s="3">
        <v>11046.0</v>
      </c>
      <c r="B2060" s="3">
        <v>32.0</v>
      </c>
      <c r="C2060" s="2">
        <v>32.0</v>
      </c>
      <c r="D2060" s="2">
        <v>15.0</v>
      </c>
      <c r="E2060" s="2">
        <v>0.05</v>
      </c>
      <c r="F2060" s="1">
        <f t="shared" si="5"/>
        <v>456</v>
      </c>
    </row>
    <row r="2061" ht="15.75" customHeight="1">
      <c r="A2061" s="3">
        <v>11046.0</v>
      </c>
      <c r="B2061" s="3">
        <v>35.0</v>
      </c>
      <c r="C2061" s="2">
        <v>18.0</v>
      </c>
      <c r="D2061" s="2">
        <v>18.0</v>
      </c>
      <c r="E2061" s="2">
        <v>0.05</v>
      </c>
      <c r="F2061" s="1">
        <f t="shared" si="5"/>
        <v>307.8</v>
      </c>
    </row>
    <row r="2062" ht="15.75" customHeight="1">
      <c r="A2062" s="3">
        <v>11047.0</v>
      </c>
      <c r="B2062" s="3">
        <v>1.0</v>
      </c>
      <c r="C2062" s="2">
        <v>18.0</v>
      </c>
      <c r="D2062" s="2">
        <v>25.0</v>
      </c>
      <c r="E2062" s="2">
        <v>0.25</v>
      </c>
      <c r="F2062" s="1">
        <f t="shared" si="5"/>
        <v>337.5</v>
      </c>
    </row>
    <row r="2063" ht="15.75" customHeight="1">
      <c r="A2063" s="3">
        <v>11047.0</v>
      </c>
      <c r="B2063" s="3">
        <v>5.0</v>
      </c>
      <c r="C2063" s="2">
        <v>21.35</v>
      </c>
      <c r="D2063" s="2">
        <v>30.0</v>
      </c>
      <c r="E2063" s="2">
        <v>0.25</v>
      </c>
      <c r="F2063" s="1">
        <f t="shared" si="5"/>
        <v>480.375</v>
      </c>
    </row>
    <row r="2064" ht="15.75" customHeight="1">
      <c r="A2064" s="3">
        <v>11048.0</v>
      </c>
      <c r="B2064" s="3">
        <v>68.0</v>
      </c>
      <c r="C2064" s="2">
        <v>12.5</v>
      </c>
      <c r="D2064" s="2">
        <v>42.0</v>
      </c>
      <c r="E2064" s="2">
        <v>0.0</v>
      </c>
      <c r="F2064" s="1">
        <f t="shared" si="5"/>
        <v>525</v>
      </c>
    </row>
    <row r="2065" ht="15.75" customHeight="1">
      <c r="A2065" s="3">
        <v>11049.0</v>
      </c>
      <c r="B2065" s="3">
        <v>2.0</v>
      </c>
      <c r="C2065" s="2">
        <v>19.0</v>
      </c>
      <c r="D2065" s="2">
        <v>10.0</v>
      </c>
      <c r="E2065" s="2">
        <v>0.2</v>
      </c>
      <c r="F2065" s="1">
        <f t="shared" si="5"/>
        <v>152</v>
      </c>
    </row>
    <row r="2066" ht="15.75" customHeight="1">
      <c r="A2066" s="3">
        <v>11049.0</v>
      </c>
      <c r="B2066" s="3">
        <v>12.0</v>
      </c>
      <c r="C2066" s="2">
        <v>38.0</v>
      </c>
      <c r="D2066" s="2">
        <v>4.0</v>
      </c>
      <c r="E2066" s="2">
        <v>0.2</v>
      </c>
      <c r="F2066" s="1">
        <f t="shared" si="5"/>
        <v>121.6</v>
      </c>
    </row>
    <row r="2067" ht="15.75" customHeight="1">
      <c r="A2067" s="3">
        <v>11050.0</v>
      </c>
      <c r="B2067" s="3">
        <v>76.0</v>
      </c>
      <c r="C2067" s="2">
        <v>18.0</v>
      </c>
      <c r="D2067" s="2">
        <v>50.0</v>
      </c>
      <c r="E2067" s="2">
        <v>0.1</v>
      </c>
      <c r="F2067" s="1">
        <f t="shared" si="5"/>
        <v>810</v>
      </c>
    </row>
    <row r="2068" ht="15.75" customHeight="1">
      <c r="A2068" s="3">
        <v>11051.0</v>
      </c>
      <c r="B2068" s="3">
        <v>24.0</v>
      </c>
      <c r="C2068" s="2">
        <v>4.5</v>
      </c>
      <c r="D2068" s="2">
        <v>10.0</v>
      </c>
      <c r="E2068" s="2">
        <v>0.2</v>
      </c>
      <c r="F2068" s="1">
        <v>0.0</v>
      </c>
    </row>
    <row r="2069" ht="15.75" customHeight="1">
      <c r="A2069" s="3">
        <v>11052.0</v>
      </c>
      <c r="B2069" s="3">
        <v>43.0</v>
      </c>
      <c r="C2069" s="2">
        <v>46.0</v>
      </c>
      <c r="D2069" s="2">
        <v>30.0</v>
      </c>
      <c r="E2069" s="2">
        <v>0.2</v>
      </c>
      <c r="F2069" s="1">
        <f t="shared" ref="F2069:F2073" si="6">(C2069*D2069) - (C2069*D2069*E2069)</f>
        <v>1104</v>
      </c>
    </row>
    <row r="2070" ht="15.75" customHeight="1">
      <c r="A2070" s="3">
        <v>11052.0</v>
      </c>
      <c r="B2070" s="3">
        <v>61.0</v>
      </c>
      <c r="C2070" s="2">
        <v>28.5</v>
      </c>
      <c r="D2070" s="2">
        <v>10.0</v>
      </c>
      <c r="E2070" s="2">
        <v>0.2</v>
      </c>
      <c r="F2070" s="1">
        <f t="shared" si="6"/>
        <v>228</v>
      </c>
    </row>
    <row r="2071" ht="15.75" customHeight="1">
      <c r="A2071" s="3">
        <v>11053.0</v>
      </c>
      <c r="B2071" s="3">
        <v>18.0</v>
      </c>
      <c r="C2071" s="2">
        <v>62.5</v>
      </c>
      <c r="D2071" s="2">
        <v>35.0</v>
      </c>
      <c r="E2071" s="2">
        <v>0.2</v>
      </c>
      <c r="F2071" s="1">
        <f t="shared" si="6"/>
        <v>1750</v>
      </c>
    </row>
    <row r="2072" ht="15.75" customHeight="1">
      <c r="A2072" s="3">
        <v>11053.0</v>
      </c>
      <c r="B2072" s="3">
        <v>32.0</v>
      </c>
      <c r="C2072" s="2">
        <v>32.0</v>
      </c>
      <c r="D2072" s="2">
        <v>20.0</v>
      </c>
      <c r="E2072" s="2">
        <v>0.0</v>
      </c>
      <c r="F2072" s="1">
        <f t="shared" si="6"/>
        <v>640</v>
      </c>
    </row>
    <row r="2073" ht="15.75" customHeight="1">
      <c r="A2073" s="3">
        <v>11053.0</v>
      </c>
      <c r="B2073" s="3">
        <v>64.0</v>
      </c>
      <c r="C2073" s="2">
        <v>33.25</v>
      </c>
      <c r="D2073" s="2">
        <v>25.0</v>
      </c>
      <c r="E2073" s="2">
        <v>0.2</v>
      </c>
      <c r="F2073" s="1">
        <f t="shared" si="6"/>
        <v>665</v>
      </c>
    </row>
    <row r="2074" ht="15.75" customHeight="1">
      <c r="A2074" s="3">
        <v>11054.0</v>
      </c>
      <c r="B2074" s="3">
        <v>33.0</v>
      </c>
      <c r="C2074" s="2">
        <v>2.5</v>
      </c>
      <c r="D2074" s="2">
        <v>10.0</v>
      </c>
      <c r="E2074" s="2">
        <v>0.0</v>
      </c>
      <c r="F2074" s="1">
        <v>0.0</v>
      </c>
    </row>
    <row r="2075" ht="15.75" customHeight="1">
      <c r="A2075" s="3">
        <v>11054.0</v>
      </c>
      <c r="B2075" s="3">
        <v>67.0</v>
      </c>
      <c r="C2075" s="2">
        <v>14.0</v>
      </c>
      <c r="D2075" s="2">
        <v>20.0</v>
      </c>
      <c r="E2075" s="2">
        <v>0.0</v>
      </c>
      <c r="F2075" s="1">
        <v>0.0</v>
      </c>
    </row>
    <row r="2076" ht="15.75" customHeight="1">
      <c r="A2076" s="3">
        <v>11055.0</v>
      </c>
      <c r="B2076" s="3">
        <v>24.0</v>
      </c>
      <c r="C2076" s="2">
        <v>4.5</v>
      </c>
      <c r="D2076" s="2">
        <v>15.0</v>
      </c>
      <c r="E2076" s="2">
        <v>0.0</v>
      </c>
      <c r="F2076" s="1">
        <f t="shared" ref="F2076:F2083" si="7">(C2076*D2076) - (C2076*D2076*E2076)</f>
        <v>67.5</v>
      </c>
    </row>
    <row r="2077" ht="15.75" customHeight="1">
      <c r="A2077" s="3">
        <v>11055.0</v>
      </c>
      <c r="B2077" s="3">
        <v>25.0</v>
      </c>
      <c r="C2077" s="2">
        <v>14.0</v>
      </c>
      <c r="D2077" s="2">
        <v>15.0</v>
      </c>
      <c r="E2077" s="2">
        <v>0.0</v>
      </c>
      <c r="F2077" s="1">
        <f t="shared" si="7"/>
        <v>210</v>
      </c>
    </row>
    <row r="2078" ht="15.75" customHeight="1">
      <c r="A2078" s="3">
        <v>11055.0</v>
      </c>
      <c r="B2078" s="3">
        <v>51.0</v>
      </c>
      <c r="C2078" s="2">
        <v>53.0</v>
      </c>
      <c r="D2078" s="2">
        <v>20.0</v>
      </c>
      <c r="E2078" s="2">
        <v>0.0</v>
      </c>
      <c r="F2078" s="1">
        <f t="shared" si="7"/>
        <v>1060</v>
      </c>
    </row>
    <row r="2079" ht="15.75" customHeight="1">
      <c r="A2079" s="3">
        <v>11055.0</v>
      </c>
      <c r="B2079" s="3">
        <v>57.0</v>
      </c>
      <c r="C2079" s="2">
        <v>19.5</v>
      </c>
      <c r="D2079" s="2">
        <v>20.0</v>
      </c>
      <c r="E2079" s="2">
        <v>0.0</v>
      </c>
      <c r="F2079" s="1">
        <f t="shared" si="7"/>
        <v>390</v>
      </c>
    </row>
    <row r="2080" ht="15.75" customHeight="1">
      <c r="A2080" s="3">
        <v>11056.0</v>
      </c>
      <c r="B2080" s="3">
        <v>7.0</v>
      </c>
      <c r="C2080" s="2">
        <v>30.0</v>
      </c>
      <c r="D2080" s="2">
        <v>40.0</v>
      </c>
      <c r="E2080" s="2">
        <v>0.0</v>
      </c>
      <c r="F2080" s="1">
        <f t="shared" si="7"/>
        <v>1200</v>
      </c>
    </row>
    <row r="2081" ht="15.75" customHeight="1">
      <c r="A2081" s="3">
        <v>11056.0</v>
      </c>
      <c r="B2081" s="3">
        <v>55.0</v>
      </c>
      <c r="C2081" s="2">
        <v>24.0</v>
      </c>
      <c r="D2081" s="2">
        <v>35.0</v>
      </c>
      <c r="E2081" s="2">
        <v>0.0</v>
      </c>
      <c r="F2081" s="1">
        <f t="shared" si="7"/>
        <v>840</v>
      </c>
    </row>
    <row r="2082" ht="15.75" customHeight="1">
      <c r="A2082" s="3">
        <v>11056.0</v>
      </c>
      <c r="B2082" s="3">
        <v>60.0</v>
      </c>
      <c r="C2082" s="2">
        <v>34.0</v>
      </c>
      <c r="D2082" s="2">
        <v>50.0</v>
      </c>
      <c r="E2082" s="2">
        <v>0.0</v>
      </c>
      <c r="F2082" s="1">
        <f t="shared" si="7"/>
        <v>1700</v>
      </c>
    </row>
    <row r="2083" ht="15.75" customHeight="1">
      <c r="A2083" s="3">
        <v>11057.0</v>
      </c>
      <c r="B2083" s="3">
        <v>70.0</v>
      </c>
      <c r="C2083" s="2">
        <v>15.0</v>
      </c>
      <c r="D2083" s="2">
        <v>3.0</v>
      </c>
      <c r="E2083" s="2">
        <v>0.0</v>
      </c>
      <c r="F2083" s="1">
        <f t="shared" si="7"/>
        <v>45</v>
      </c>
    </row>
    <row r="2084" ht="15.75" customHeight="1">
      <c r="A2084" s="3">
        <v>11058.0</v>
      </c>
      <c r="B2084" s="3">
        <v>21.0</v>
      </c>
      <c r="C2084" s="2">
        <v>10.0</v>
      </c>
      <c r="D2084" s="2">
        <v>3.0</v>
      </c>
      <c r="E2084" s="2">
        <v>0.0</v>
      </c>
      <c r="F2084" s="1">
        <v>0.0</v>
      </c>
    </row>
    <row r="2085" ht="15.75" customHeight="1">
      <c r="A2085" s="3">
        <v>11058.0</v>
      </c>
      <c r="B2085" s="3">
        <v>60.0</v>
      </c>
      <c r="C2085" s="2">
        <v>34.0</v>
      </c>
      <c r="D2085" s="2">
        <v>21.0</v>
      </c>
      <c r="E2085" s="2">
        <v>0.0</v>
      </c>
      <c r="F2085" s="1">
        <v>0.0</v>
      </c>
    </row>
    <row r="2086" ht="15.75" customHeight="1">
      <c r="A2086" s="3">
        <v>11058.0</v>
      </c>
      <c r="B2086" s="3">
        <v>61.0</v>
      </c>
      <c r="C2086" s="2">
        <v>28.5</v>
      </c>
      <c r="D2086" s="2">
        <v>4.0</v>
      </c>
      <c r="E2086" s="2">
        <v>0.0</v>
      </c>
      <c r="F2086" s="1">
        <v>0.0</v>
      </c>
    </row>
    <row r="2087" ht="15.75" customHeight="1">
      <c r="A2087" s="3">
        <v>11059.0</v>
      </c>
      <c r="B2087" s="3">
        <v>13.0</v>
      </c>
      <c r="C2087" s="2">
        <v>6.0</v>
      </c>
      <c r="D2087" s="2">
        <v>30.0</v>
      </c>
      <c r="E2087" s="2">
        <v>0.0</v>
      </c>
      <c r="F2087" s="1">
        <v>0.0</v>
      </c>
    </row>
    <row r="2088" ht="15.75" customHeight="1">
      <c r="A2088" s="3">
        <v>11059.0</v>
      </c>
      <c r="B2088" s="3">
        <v>17.0</v>
      </c>
      <c r="C2088" s="2">
        <v>39.0</v>
      </c>
      <c r="D2088" s="2">
        <v>12.0</v>
      </c>
      <c r="E2088" s="2">
        <v>0.0</v>
      </c>
      <c r="F2088" s="1">
        <v>0.0</v>
      </c>
    </row>
    <row r="2089" ht="15.75" customHeight="1">
      <c r="A2089" s="3">
        <v>11059.0</v>
      </c>
      <c r="B2089" s="3">
        <v>60.0</v>
      </c>
      <c r="C2089" s="2">
        <v>34.0</v>
      </c>
      <c r="D2089" s="2">
        <v>35.0</v>
      </c>
      <c r="E2089" s="2">
        <v>0.0</v>
      </c>
      <c r="F2089" s="1">
        <v>0.0</v>
      </c>
    </row>
    <row r="2090" ht="15.75" customHeight="1">
      <c r="A2090" s="3">
        <v>11060.0</v>
      </c>
      <c r="B2090" s="3">
        <v>60.0</v>
      </c>
      <c r="C2090" s="2">
        <v>34.0</v>
      </c>
      <c r="D2090" s="2">
        <v>4.0</v>
      </c>
      <c r="E2090" s="2">
        <v>0.0</v>
      </c>
      <c r="F2090" s="1">
        <f t="shared" ref="F2090:F2092" si="8">(C2090*D2090) - (C2090*D2090*E2090)</f>
        <v>136</v>
      </c>
    </row>
    <row r="2091" ht="15.75" customHeight="1">
      <c r="A2091" s="3">
        <v>11060.0</v>
      </c>
      <c r="B2091" s="3">
        <v>77.0</v>
      </c>
      <c r="C2091" s="2">
        <v>13.0</v>
      </c>
      <c r="D2091" s="2">
        <v>10.0</v>
      </c>
      <c r="E2091" s="2">
        <v>0.0</v>
      </c>
      <c r="F2091" s="1">
        <f t="shared" si="8"/>
        <v>130</v>
      </c>
    </row>
    <row r="2092" ht="15.75" customHeight="1">
      <c r="A2092" s="3">
        <v>11061.0</v>
      </c>
      <c r="B2092" s="3">
        <v>60.0</v>
      </c>
      <c r="C2092" s="2">
        <v>34.0</v>
      </c>
      <c r="D2092" s="2">
        <v>15.0</v>
      </c>
      <c r="E2092" s="2">
        <v>0.0</v>
      </c>
      <c r="F2092" s="1">
        <f t="shared" si="8"/>
        <v>510</v>
      </c>
    </row>
    <row r="2093" ht="15.75" customHeight="1">
      <c r="A2093" s="3">
        <v>11062.0</v>
      </c>
      <c r="B2093" s="3">
        <v>53.0</v>
      </c>
      <c r="C2093" s="2">
        <v>32.8</v>
      </c>
      <c r="D2093" s="2">
        <v>10.0</v>
      </c>
      <c r="E2093" s="2">
        <v>0.2</v>
      </c>
      <c r="F2093" s="1">
        <v>0.0</v>
      </c>
    </row>
    <row r="2094" ht="15.75" customHeight="1">
      <c r="A2094" s="3">
        <v>11062.0</v>
      </c>
      <c r="B2094" s="3">
        <v>70.0</v>
      </c>
      <c r="C2094" s="2">
        <v>15.0</v>
      </c>
      <c r="D2094" s="2">
        <v>12.0</v>
      </c>
      <c r="E2094" s="2">
        <v>0.2</v>
      </c>
      <c r="F2094" s="1">
        <v>0.0</v>
      </c>
    </row>
    <row r="2095" ht="15.75" customHeight="1">
      <c r="A2095" s="3">
        <v>11063.0</v>
      </c>
      <c r="B2095" s="3">
        <v>34.0</v>
      </c>
      <c r="C2095" s="2">
        <v>14.0</v>
      </c>
      <c r="D2095" s="2">
        <v>30.0</v>
      </c>
      <c r="E2095" s="2">
        <v>0.0</v>
      </c>
      <c r="F2095" s="1">
        <f t="shared" ref="F2095:F2102" si="9">(C2095*D2095) - (C2095*D2095*E2095)</f>
        <v>420</v>
      </c>
    </row>
    <row r="2096" ht="15.75" customHeight="1">
      <c r="A2096" s="3">
        <v>11063.0</v>
      </c>
      <c r="B2096" s="3">
        <v>40.0</v>
      </c>
      <c r="C2096" s="2">
        <v>18.4</v>
      </c>
      <c r="D2096" s="2">
        <v>40.0</v>
      </c>
      <c r="E2096" s="2">
        <v>0.1</v>
      </c>
      <c r="F2096" s="1">
        <f t="shared" si="9"/>
        <v>662.4</v>
      </c>
    </row>
    <row r="2097" ht="15.75" customHeight="1">
      <c r="A2097" s="3">
        <v>11063.0</v>
      </c>
      <c r="B2097" s="3">
        <v>41.0</v>
      </c>
      <c r="C2097" s="2">
        <v>9.65</v>
      </c>
      <c r="D2097" s="2">
        <v>30.0</v>
      </c>
      <c r="E2097" s="2">
        <v>0.1</v>
      </c>
      <c r="F2097" s="1">
        <f t="shared" si="9"/>
        <v>260.55</v>
      </c>
    </row>
    <row r="2098" ht="15.75" customHeight="1">
      <c r="A2098" s="3">
        <v>11064.0</v>
      </c>
      <c r="B2098" s="3">
        <v>17.0</v>
      </c>
      <c r="C2098" s="2">
        <v>39.0</v>
      </c>
      <c r="D2098" s="2">
        <v>77.0</v>
      </c>
      <c r="E2098" s="2">
        <v>0.1</v>
      </c>
      <c r="F2098" s="4">
        <f t="shared" si="9"/>
        <v>2702.7</v>
      </c>
    </row>
    <row r="2099" ht="15.75" customHeight="1">
      <c r="A2099" s="3">
        <v>11064.0</v>
      </c>
      <c r="B2099" s="3">
        <v>41.0</v>
      </c>
      <c r="C2099" s="2">
        <v>9.65</v>
      </c>
      <c r="D2099" s="2">
        <v>12.0</v>
      </c>
      <c r="E2099" s="2">
        <v>0.0</v>
      </c>
      <c r="F2099" s="4">
        <f t="shared" si="9"/>
        <v>115.8</v>
      </c>
    </row>
    <row r="2100" ht="15.75" customHeight="1">
      <c r="A2100" s="3">
        <v>11064.0</v>
      </c>
      <c r="B2100" s="3">
        <v>53.0</v>
      </c>
      <c r="C2100" s="2">
        <v>32.8</v>
      </c>
      <c r="D2100" s="2">
        <v>25.0</v>
      </c>
      <c r="E2100" s="2">
        <v>0.1</v>
      </c>
      <c r="F2100" s="1">
        <f t="shared" si="9"/>
        <v>738</v>
      </c>
    </row>
    <row r="2101" ht="15.75" customHeight="1">
      <c r="A2101" s="3">
        <v>11064.0</v>
      </c>
      <c r="B2101" s="3">
        <v>55.0</v>
      </c>
      <c r="C2101" s="2">
        <v>24.0</v>
      </c>
      <c r="D2101" s="2">
        <v>4.0</v>
      </c>
      <c r="E2101" s="2">
        <v>0.1</v>
      </c>
      <c r="F2101" s="1">
        <f t="shared" si="9"/>
        <v>86.4</v>
      </c>
    </row>
    <row r="2102" ht="15.75" customHeight="1">
      <c r="A2102" s="3">
        <v>11064.0</v>
      </c>
      <c r="B2102" s="3">
        <v>68.0</v>
      </c>
      <c r="C2102" s="2">
        <v>12.5</v>
      </c>
      <c r="D2102" s="2">
        <v>55.0</v>
      </c>
      <c r="E2102" s="2">
        <v>0.0</v>
      </c>
      <c r="F2102" s="1">
        <f t="shared" si="9"/>
        <v>687.5</v>
      </c>
    </row>
    <row r="2103" ht="15.75" customHeight="1">
      <c r="A2103" s="3">
        <v>11065.0</v>
      </c>
      <c r="B2103" s="3">
        <v>30.0</v>
      </c>
      <c r="C2103" s="2">
        <v>25.89</v>
      </c>
      <c r="D2103" s="2">
        <v>4.0</v>
      </c>
      <c r="E2103" s="2">
        <v>0.25</v>
      </c>
      <c r="F2103" s="1">
        <v>0.0</v>
      </c>
    </row>
    <row r="2104" ht="15.75" customHeight="1">
      <c r="A2104" s="3">
        <v>11065.0</v>
      </c>
      <c r="B2104" s="3">
        <v>54.0</v>
      </c>
      <c r="C2104" s="2">
        <v>7.45</v>
      </c>
      <c r="D2104" s="2">
        <v>20.0</v>
      </c>
      <c r="E2104" s="2">
        <v>0.25</v>
      </c>
      <c r="F2104" s="1">
        <v>0.0</v>
      </c>
    </row>
    <row r="2105" ht="15.75" customHeight="1">
      <c r="A2105" s="3">
        <v>11066.0</v>
      </c>
      <c r="B2105" s="3">
        <v>16.0</v>
      </c>
      <c r="C2105" s="2">
        <v>17.45</v>
      </c>
      <c r="D2105" s="2">
        <v>3.0</v>
      </c>
      <c r="E2105" s="2">
        <v>0.0</v>
      </c>
      <c r="F2105" s="1">
        <f t="shared" ref="F2105:F2108" si="10">(C2105*D2105) - (C2105*D2105*E2105)</f>
        <v>52.35</v>
      </c>
    </row>
    <row r="2106" ht="15.75" customHeight="1">
      <c r="A2106" s="3">
        <v>11066.0</v>
      </c>
      <c r="B2106" s="3">
        <v>19.0</v>
      </c>
      <c r="C2106" s="2">
        <v>9.2</v>
      </c>
      <c r="D2106" s="2">
        <v>42.0</v>
      </c>
      <c r="E2106" s="2">
        <v>0.0</v>
      </c>
      <c r="F2106" s="1">
        <f t="shared" si="10"/>
        <v>386.4</v>
      </c>
    </row>
    <row r="2107" ht="15.75" customHeight="1">
      <c r="A2107" s="3">
        <v>11066.0</v>
      </c>
      <c r="B2107" s="3">
        <v>34.0</v>
      </c>
      <c r="C2107" s="2">
        <v>14.0</v>
      </c>
      <c r="D2107" s="2">
        <v>35.0</v>
      </c>
      <c r="E2107" s="2">
        <v>0.0</v>
      </c>
      <c r="F2107" s="1">
        <f t="shared" si="10"/>
        <v>490</v>
      </c>
    </row>
    <row r="2108" ht="15.75" customHeight="1">
      <c r="A2108" s="3">
        <v>11067.0</v>
      </c>
      <c r="B2108" s="3">
        <v>41.0</v>
      </c>
      <c r="C2108" s="2">
        <v>9.65</v>
      </c>
      <c r="D2108" s="2">
        <v>9.0</v>
      </c>
      <c r="E2108" s="2">
        <v>0.0</v>
      </c>
      <c r="F2108" s="1">
        <f t="shared" si="10"/>
        <v>86.85</v>
      </c>
    </row>
    <row r="2109" ht="15.75" customHeight="1">
      <c r="A2109" s="3">
        <v>11068.0</v>
      </c>
      <c r="B2109" s="3">
        <v>28.0</v>
      </c>
      <c r="C2109" s="2">
        <v>45.6</v>
      </c>
      <c r="D2109" s="2">
        <v>8.0</v>
      </c>
      <c r="E2109" s="2">
        <v>0.15</v>
      </c>
      <c r="F2109" s="1">
        <v>0.0</v>
      </c>
    </row>
    <row r="2110" ht="15.75" customHeight="1">
      <c r="A2110" s="3">
        <v>11068.0</v>
      </c>
      <c r="B2110" s="3">
        <v>43.0</v>
      </c>
      <c r="C2110" s="2">
        <v>46.0</v>
      </c>
      <c r="D2110" s="2">
        <v>36.0</v>
      </c>
      <c r="E2110" s="2">
        <v>0.15</v>
      </c>
      <c r="F2110" s="1">
        <v>0.0</v>
      </c>
    </row>
    <row r="2111" ht="15.75" customHeight="1">
      <c r="A2111" s="3">
        <v>11068.0</v>
      </c>
      <c r="B2111" s="3">
        <v>77.0</v>
      </c>
      <c r="C2111" s="2">
        <v>13.0</v>
      </c>
      <c r="D2111" s="2">
        <v>28.0</v>
      </c>
      <c r="E2111" s="2">
        <v>0.15</v>
      </c>
      <c r="F2111" s="1">
        <v>0.0</v>
      </c>
    </row>
    <row r="2112" ht="15.75" customHeight="1">
      <c r="A2112" s="3">
        <v>11069.0</v>
      </c>
      <c r="B2112" s="3">
        <v>39.0</v>
      </c>
      <c r="C2112" s="2">
        <v>18.0</v>
      </c>
      <c r="D2112" s="2">
        <v>20.0</v>
      </c>
      <c r="E2112" s="2">
        <v>0.0</v>
      </c>
      <c r="F2112" s="1">
        <f>(C2112*D2112) - (C2112*D2112*E2112)</f>
        <v>360</v>
      </c>
    </row>
    <row r="2113" ht="15.75" customHeight="1">
      <c r="A2113" s="3">
        <v>11070.0</v>
      </c>
      <c r="B2113" s="3">
        <v>1.0</v>
      </c>
      <c r="C2113" s="2">
        <v>18.0</v>
      </c>
      <c r="D2113" s="2">
        <v>40.0</v>
      </c>
      <c r="E2113" s="2">
        <v>0.15</v>
      </c>
      <c r="F2113" s="1">
        <v>0.0</v>
      </c>
    </row>
    <row r="2114" ht="15.75" customHeight="1">
      <c r="A2114" s="3">
        <v>11070.0</v>
      </c>
      <c r="B2114" s="3">
        <v>2.0</v>
      </c>
      <c r="C2114" s="2">
        <v>19.0</v>
      </c>
      <c r="D2114" s="2">
        <v>20.0</v>
      </c>
      <c r="E2114" s="2">
        <v>0.15</v>
      </c>
      <c r="F2114" s="1">
        <v>0.0</v>
      </c>
    </row>
    <row r="2115" ht="15.75" customHeight="1">
      <c r="A2115" s="3">
        <v>11070.0</v>
      </c>
      <c r="B2115" s="3">
        <v>16.0</v>
      </c>
      <c r="C2115" s="2">
        <v>17.45</v>
      </c>
      <c r="D2115" s="2">
        <v>30.0</v>
      </c>
      <c r="E2115" s="2">
        <v>0.15</v>
      </c>
      <c r="F2115" s="1">
        <v>0.0</v>
      </c>
    </row>
    <row r="2116" ht="15.75" customHeight="1">
      <c r="A2116" s="3">
        <v>11070.0</v>
      </c>
      <c r="B2116" s="3">
        <v>31.0</v>
      </c>
      <c r="C2116" s="2">
        <v>12.5</v>
      </c>
      <c r="D2116" s="2">
        <v>20.0</v>
      </c>
      <c r="E2116" s="2">
        <v>0.0</v>
      </c>
      <c r="F2116" s="1">
        <v>0.0</v>
      </c>
    </row>
    <row r="2117" ht="15.75" customHeight="1">
      <c r="A2117" s="3">
        <v>11071.0</v>
      </c>
      <c r="B2117" s="3">
        <v>7.0</v>
      </c>
      <c r="C2117" s="2">
        <v>30.0</v>
      </c>
      <c r="D2117" s="2">
        <v>15.0</v>
      </c>
      <c r="E2117" s="2">
        <v>0.05</v>
      </c>
      <c r="F2117" s="1">
        <v>0.0</v>
      </c>
    </row>
    <row r="2118" ht="15.75" customHeight="1">
      <c r="A2118" s="3">
        <v>11071.0</v>
      </c>
      <c r="B2118" s="3">
        <v>13.0</v>
      </c>
      <c r="C2118" s="2">
        <v>6.0</v>
      </c>
      <c r="D2118" s="2">
        <v>10.0</v>
      </c>
      <c r="E2118" s="2">
        <v>0.05</v>
      </c>
      <c r="F2118" s="1">
        <v>0.0</v>
      </c>
    </row>
    <row r="2119" ht="15.75" customHeight="1">
      <c r="A2119" s="3">
        <v>11072.0</v>
      </c>
      <c r="B2119" s="3">
        <v>2.0</v>
      </c>
      <c r="C2119" s="2">
        <v>19.0</v>
      </c>
      <c r="D2119" s="2">
        <v>8.0</v>
      </c>
      <c r="E2119" s="2">
        <v>0.0</v>
      </c>
      <c r="F2119" s="1">
        <v>0.0</v>
      </c>
    </row>
    <row r="2120" ht="15.75" customHeight="1">
      <c r="A2120" s="3">
        <v>11072.0</v>
      </c>
      <c r="B2120" s="3">
        <v>41.0</v>
      </c>
      <c r="C2120" s="2">
        <v>9.65</v>
      </c>
      <c r="D2120" s="2">
        <v>40.0</v>
      </c>
      <c r="E2120" s="2">
        <v>0.0</v>
      </c>
      <c r="F2120" s="1">
        <v>0.0</v>
      </c>
    </row>
    <row r="2121" ht="15.75" customHeight="1">
      <c r="A2121" s="3">
        <v>11072.0</v>
      </c>
      <c r="B2121" s="3">
        <v>50.0</v>
      </c>
      <c r="C2121" s="2">
        <v>16.25</v>
      </c>
      <c r="D2121" s="2">
        <v>22.0</v>
      </c>
      <c r="E2121" s="2">
        <v>0.0</v>
      </c>
      <c r="F2121" s="1">
        <v>0.0</v>
      </c>
    </row>
    <row r="2122" ht="15.75" customHeight="1">
      <c r="A2122" s="3">
        <v>11072.0</v>
      </c>
      <c r="B2122" s="3">
        <v>64.0</v>
      </c>
      <c r="C2122" s="2">
        <v>33.25</v>
      </c>
      <c r="D2122" s="2">
        <v>130.0</v>
      </c>
      <c r="E2122" s="2">
        <v>0.0</v>
      </c>
      <c r="F2122" s="1">
        <v>0.0</v>
      </c>
    </row>
    <row r="2123" ht="15.75" customHeight="1">
      <c r="A2123" s="3">
        <v>11073.0</v>
      </c>
      <c r="B2123" s="3">
        <v>11.0</v>
      </c>
      <c r="C2123" s="2">
        <v>21.0</v>
      </c>
      <c r="D2123" s="2">
        <v>10.0</v>
      </c>
      <c r="E2123" s="2">
        <v>0.0</v>
      </c>
      <c r="F2123" s="1">
        <v>0.0</v>
      </c>
    </row>
    <row r="2124" ht="15.75" customHeight="1">
      <c r="A2124" s="3">
        <v>11073.0</v>
      </c>
      <c r="B2124" s="3">
        <v>24.0</v>
      </c>
      <c r="C2124" s="2">
        <v>4.5</v>
      </c>
      <c r="D2124" s="2">
        <v>20.0</v>
      </c>
      <c r="E2124" s="2">
        <v>0.0</v>
      </c>
      <c r="F2124" s="1">
        <v>0.0</v>
      </c>
    </row>
    <row r="2125" ht="15.75" customHeight="1">
      <c r="A2125" s="3">
        <v>11074.0</v>
      </c>
      <c r="B2125" s="3">
        <v>16.0</v>
      </c>
      <c r="C2125" s="2">
        <v>17.45</v>
      </c>
      <c r="D2125" s="2">
        <v>14.0</v>
      </c>
      <c r="E2125" s="2">
        <v>0.05</v>
      </c>
      <c r="F2125" s="1">
        <v>0.0</v>
      </c>
    </row>
    <row r="2126" ht="15.75" customHeight="1">
      <c r="A2126" s="3">
        <v>11075.0</v>
      </c>
      <c r="B2126" s="3">
        <v>2.0</v>
      </c>
      <c r="C2126" s="2">
        <v>19.0</v>
      </c>
      <c r="D2126" s="2">
        <v>10.0</v>
      </c>
      <c r="E2126" s="2">
        <v>0.15</v>
      </c>
      <c r="F2126" s="1">
        <v>0.0</v>
      </c>
    </row>
    <row r="2127" ht="15.75" customHeight="1">
      <c r="A2127" s="3">
        <v>11075.0</v>
      </c>
      <c r="B2127" s="3">
        <v>46.0</v>
      </c>
      <c r="C2127" s="2">
        <v>12.0</v>
      </c>
      <c r="D2127" s="2">
        <v>30.0</v>
      </c>
      <c r="E2127" s="2">
        <v>0.15</v>
      </c>
      <c r="F2127" s="1">
        <v>0.0</v>
      </c>
    </row>
    <row r="2128" ht="15.75" customHeight="1">
      <c r="A2128" s="3">
        <v>11075.0</v>
      </c>
      <c r="B2128" s="3">
        <v>76.0</v>
      </c>
      <c r="C2128" s="2">
        <v>18.0</v>
      </c>
      <c r="D2128" s="2">
        <v>2.0</v>
      </c>
      <c r="E2128" s="2">
        <v>0.15</v>
      </c>
      <c r="F2128" s="1">
        <v>0.0</v>
      </c>
    </row>
    <row r="2129" ht="15.75" customHeight="1">
      <c r="A2129" s="3">
        <v>11076.0</v>
      </c>
      <c r="B2129" s="3">
        <v>6.0</v>
      </c>
      <c r="C2129" s="2">
        <v>25.0</v>
      </c>
      <c r="D2129" s="2">
        <v>20.0</v>
      </c>
      <c r="E2129" s="2">
        <v>0.25</v>
      </c>
      <c r="F2129" s="1">
        <v>0.0</v>
      </c>
    </row>
    <row r="2130" ht="15.75" customHeight="1">
      <c r="A2130" s="3">
        <v>11076.0</v>
      </c>
      <c r="B2130" s="3">
        <v>14.0</v>
      </c>
      <c r="C2130" s="2">
        <v>23.25</v>
      </c>
      <c r="D2130" s="2">
        <v>20.0</v>
      </c>
      <c r="E2130" s="2">
        <v>0.25</v>
      </c>
      <c r="F2130" s="1">
        <v>0.0</v>
      </c>
    </row>
    <row r="2131" ht="15.75" customHeight="1">
      <c r="A2131" s="3">
        <v>11076.0</v>
      </c>
      <c r="B2131" s="3">
        <v>19.0</v>
      </c>
      <c r="C2131" s="2">
        <v>9.2</v>
      </c>
      <c r="D2131" s="2">
        <v>10.0</v>
      </c>
      <c r="E2131" s="2">
        <v>0.25</v>
      </c>
      <c r="F2131" s="1">
        <v>0.0</v>
      </c>
    </row>
    <row r="2132" ht="15.75" customHeight="1">
      <c r="A2132" s="3">
        <v>11077.0</v>
      </c>
      <c r="B2132" s="3">
        <v>2.0</v>
      </c>
      <c r="C2132" s="2">
        <v>19.0</v>
      </c>
      <c r="D2132" s="2">
        <v>24.0</v>
      </c>
      <c r="E2132" s="2">
        <v>0.2</v>
      </c>
      <c r="F2132" s="1">
        <v>0.0</v>
      </c>
    </row>
    <row r="2133" ht="15.75" customHeight="1">
      <c r="A2133" s="3">
        <v>11077.0</v>
      </c>
      <c r="B2133" s="3">
        <v>3.0</v>
      </c>
      <c r="C2133" s="2">
        <v>10.0</v>
      </c>
      <c r="D2133" s="2">
        <v>4.0</v>
      </c>
      <c r="E2133" s="2">
        <v>0.0</v>
      </c>
      <c r="F2133" s="1">
        <v>0.0</v>
      </c>
    </row>
    <row r="2134" ht="15.75" customHeight="1">
      <c r="A2134" s="3">
        <v>11077.0</v>
      </c>
      <c r="B2134" s="3">
        <v>4.0</v>
      </c>
      <c r="C2134" s="2">
        <v>22.0</v>
      </c>
      <c r="D2134" s="2">
        <v>1.0</v>
      </c>
      <c r="E2134" s="2">
        <v>0.0</v>
      </c>
      <c r="F2134" s="1">
        <v>0.0</v>
      </c>
    </row>
    <row r="2135" ht="15.75" customHeight="1">
      <c r="A2135" s="3">
        <v>11077.0</v>
      </c>
      <c r="B2135" s="3">
        <v>6.0</v>
      </c>
      <c r="C2135" s="2">
        <v>25.0</v>
      </c>
      <c r="D2135" s="2">
        <v>1.0</v>
      </c>
      <c r="E2135" s="2">
        <v>0.02</v>
      </c>
      <c r="F2135" s="1">
        <v>0.0</v>
      </c>
    </row>
    <row r="2136" ht="15.75" customHeight="1">
      <c r="A2136" s="3">
        <v>11077.0</v>
      </c>
      <c r="B2136" s="3">
        <v>7.0</v>
      </c>
      <c r="C2136" s="2">
        <v>30.0</v>
      </c>
      <c r="D2136" s="2">
        <v>1.0</v>
      </c>
      <c r="E2136" s="2">
        <v>0.05</v>
      </c>
      <c r="F2136" s="1">
        <v>0.0</v>
      </c>
    </row>
    <row r="2137" ht="15.75" customHeight="1">
      <c r="A2137" s="3">
        <v>11077.0</v>
      </c>
      <c r="B2137" s="3">
        <v>8.0</v>
      </c>
      <c r="C2137" s="2">
        <v>40.0</v>
      </c>
      <c r="D2137" s="2">
        <v>2.0</v>
      </c>
      <c r="E2137" s="2">
        <v>0.1</v>
      </c>
      <c r="F2137" s="1">
        <v>0.0</v>
      </c>
    </row>
    <row r="2138" ht="15.75" customHeight="1">
      <c r="A2138" s="3">
        <v>11077.0</v>
      </c>
      <c r="B2138" s="3">
        <v>10.0</v>
      </c>
      <c r="C2138" s="2">
        <v>31.0</v>
      </c>
      <c r="D2138" s="2">
        <v>1.0</v>
      </c>
      <c r="E2138" s="2">
        <v>0.0</v>
      </c>
      <c r="F2138" s="1">
        <v>0.0</v>
      </c>
    </row>
    <row r="2139" ht="15.75" customHeight="1">
      <c r="A2139" s="3">
        <v>11077.0</v>
      </c>
      <c r="B2139" s="3">
        <v>12.0</v>
      </c>
      <c r="C2139" s="2">
        <v>38.0</v>
      </c>
      <c r="D2139" s="2">
        <v>2.0</v>
      </c>
      <c r="E2139" s="2">
        <v>0.05</v>
      </c>
      <c r="F2139" s="1">
        <v>0.0</v>
      </c>
    </row>
    <row r="2140" ht="15.75" customHeight="1">
      <c r="A2140" s="3">
        <v>11077.0</v>
      </c>
      <c r="B2140" s="3">
        <v>13.0</v>
      </c>
      <c r="C2140" s="2">
        <v>6.0</v>
      </c>
      <c r="D2140" s="2">
        <v>4.0</v>
      </c>
      <c r="E2140" s="2">
        <v>0.0</v>
      </c>
      <c r="F2140" s="1">
        <v>0.0</v>
      </c>
    </row>
    <row r="2141" ht="15.75" customHeight="1">
      <c r="A2141" s="3">
        <v>11077.0</v>
      </c>
      <c r="B2141" s="3">
        <v>14.0</v>
      </c>
      <c r="C2141" s="2">
        <v>23.25</v>
      </c>
      <c r="D2141" s="2">
        <v>1.0</v>
      </c>
      <c r="E2141" s="2">
        <v>0.03</v>
      </c>
      <c r="F2141" s="1">
        <v>0.0</v>
      </c>
    </row>
    <row r="2142" ht="15.75" customHeight="1">
      <c r="A2142" s="3">
        <v>11077.0</v>
      </c>
      <c r="B2142" s="3">
        <v>16.0</v>
      </c>
      <c r="C2142" s="2">
        <v>17.45</v>
      </c>
      <c r="D2142" s="2">
        <v>2.0</v>
      </c>
      <c r="E2142" s="2">
        <v>0.03</v>
      </c>
      <c r="F2142" s="1">
        <v>0.0</v>
      </c>
    </row>
    <row r="2143" ht="15.75" customHeight="1">
      <c r="A2143" s="3">
        <v>11077.0</v>
      </c>
      <c r="B2143" s="3">
        <v>20.0</v>
      </c>
      <c r="C2143" s="2">
        <v>81.0</v>
      </c>
      <c r="D2143" s="2">
        <v>1.0</v>
      </c>
      <c r="E2143" s="2">
        <v>0.04</v>
      </c>
      <c r="F2143" s="1">
        <v>0.0</v>
      </c>
    </row>
    <row r="2144" ht="15.75" customHeight="1">
      <c r="A2144" s="3">
        <v>11077.0</v>
      </c>
      <c r="B2144" s="3">
        <v>23.0</v>
      </c>
      <c r="C2144" s="2">
        <v>9.0</v>
      </c>
      <c r="D2144" s="2">
        <v>2.0</v>
      </c>
      <c r="E2144" s="2">
        <v>0.0</v>
      </c>
      <c r="F2144" s="1">
        <v>0.0</v>
      </c>
    </row>
    <row r="2145" ht="15.75" customHeight="1">
      <c r="A2145" s="3">
        <v>11077.0</v>
      </c>
      <c r="B2145" s="3">
        <v>32.0</v>
      </c>
      <c r="C2145" s="2">
        <v>32.0</v>
      </c>
      <c r="D2145" s="2">
        <v>1.0</v>
      </c>
      <c r="E2145" s="2">
        <v>0.0</v>
      </c>
      <c r="F2145" s="1">
        <v>0.0</v>
      </c>
    </row>
    <row r="2146" ht="15.75" customHeight="1">
      <c r="A2146" s="3">
        <v>11077.0</v>
      </c>
      <c r="B2146" s="3">
        <v>39.0</v>
      </c>
      <c r="C2146" s="2">
        <v>18.0</v>
      </c>
      <c r="D2146" s="2">
        <v>2.0</v>
      </c>
      <c r="E2146" s="2">
        <v>0.05</v>
      </c>
      <c r="F2146" s="1">
        <v>0.0</v>
      </c>
    </row>
    <row r="2147" ht="15.75" customHeight="1">
      <c r="A2147" s="3">
        <v>11077.0</v>
      </c>
      <c r="B2147" s="3">
        <v>41.0</v>
      </c>
      <c r="C2147" s="2">
        <v>9.65</v>
      </c>
      <c r="D2147" s="2">
        <v>3.0</v>
      </c>
      <c r="E2147" s="2">
        <v>0.0</v>
      </c>
      <c r="F2147" s="1">
        <v>0.0</v>
      </c>
    </row>
    <row r="2148" ht="15.75" customHeight="1">
      <c r="A2148" s="3">
        <v>11077.0</v>
      </c>
      <c r="B2148" s="3">
        <v>46.0</v>
      </c>
      <c r="C2148" s="2">
        <v>12.0</v>
      </c>
      <c r="D2148" s="2">
        <v>3.0</v>
      </c>
      <c r="E2148" s="2">
        <v>0.02</v>
      </c>
      <c r="F2148" s="1">
        <v>0.0</v>
      </c>
    </row>
    <row r="2149" ht="15.75" customHeight="1">
      <c r="A2149" s="3">
        <v>11077.0</v>
      </c>
      <c r="B2149" s="3">
        <v>52.0</v>
      </c>
      <c r="C2149" s="2">
        <v>7.0</v>
      </c>
      <c r="D2149" s="2">
        <v>2.0</v>
      </c>
      <c r="E2149" s="2">
        <v>0.0</v>
      </c>
      <c r="F2149" s="1">
        <v>0.0</v>
      </c>
    </row>
    <row r="2150" ht="15.75" customHeight="1">
      <c r="A2150" s="3">
        <v>11077.0</v>
      </c>
      <c r="B2150" s="3">
        <v>55.0</v>
      </c>
      <c r="C2150" s="2">
        <v>24.0</v>
      </c>
      <c r="D2150" s="2">
        <v>2.0</v>
      </c>
      <c r="E2150" s="2">
        <v>0.0</v>
      </c>
      <c r="F2150" s="1">
        <v>0.0</v>
      </c>
    </row>
    <row r="2151" ht="15.75" customHeight="1">
      <c r="A2151" s="3">
        <v>11077.0</v>
      </c>
      <c r="B2151" s="3">
        <v>60.0</v>
      </c>
      <c r="C2151" s="2">
        <v>34.0</v>
      </c>
      <c r="D2151" s="2">
        <v>2.0</v>
      </c>
      <c r="E2151" s="2">
        <v>0.06</v>
      </c>
      <c r="F2151" s="1">
        <v>0.0</v>
      </c>
    </row>
    <row r="2152" ht="15.75" customHeight="1">
      <c r="A2152" s="3">
        <v>11077.0</v>
      </c>
      <c r="B2152" s="3">
        <v>64.0</v>
      </c>
      <c r="C2152" s="2">
        <v>33.25</v>
      </c>
      <c r="D2152" s="2">
        <v>2.0</v>
      </c>
      <c r="E2152" s="2">
        <v>0.03</v>
      </c>
      <c r="F2152" s="1">
        <v>0.0</v>
      </c>
    </row>
    <row r="2153" ht="15.75" customHeight="1">
      <c r="A2153" s="3">
        <v>11077.0</v>
      </c>
      <c r="B2153" s="3">
        <v>66.0</v>
      </c>
      <c r="C2153" s="2">
        <v>17.0</v>
      </c>
      <c r="D2153" s="2">
        <v>1.0</v>
      </c>
      <c r="E2153" s="2">
        <v>0.0</v>
      </c>
      <c r="F2153" s="1">
        <v>0.0</v>
      </c>
    </row>
    <row r="2154" ht="15.75" customHeight="1">
      <c r="A2154" s="3">
        <v>11077.0</v>
      </c>
      <c r="B2154" s="3">
        <v>73.0</v>
      </c>
      <c r="C2154" s="2">
        <v>15.0</v>
      </c>
      <c r="D2154" s="2">
        <v>2.0</v>
      </c>
      <c r="E2154" s="2">
        <v>0.01</v>
      </c>
      <c r="F2154" s="1">
        <v>0.0</v>
      </c>
    </row>
    <row r="2155" ht="15.75" customHeight="1">
      <c r="A2155" s="3">
        <v>11077.0</v>
      </c>
      <c r="B2155" s="3">
        <v>75.0</v>
      </c>
      <c r="C2155" s="2">
        <v>7.75</v>
      </c>
      <c r="D2155" s="2">
        <v>4.0</v>
      </c>
      <c r="E2155" s="2">
        <v>0.0</v>
      </c>
      <c r="F2155" s="1">
        <v>0.0</v>
      </c>
    </row>
    <row r="2156" ht="15.75" customHeight="1">
      <c r="A2156" s="3">
        <v>11077.0</v>
      </c>
      <c r="B2156" s="3">
        <v>77.0</v>
      </c>
      <c r="C2156" s="2">
        <v>13.0</v>
      </c>
      <c r="D2156" s="2">
        <v>2.0</v>
      </c>
      <c r="E2156" s="2">
        <v>0.0</v>
      </c>
      <c r="F2156" s="1">
        <v>0.0</v>
      </c>
    </row>
  </sheetData>
  <autoFilter ref="$A$1:$F$215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86"/>
    <col customWidth="1" min="3" max="3" width="13.86"/>
    <col customWidth="1" min="4" max="4" width="16.14"/>
    <col customWidth="1" min="5" max="5" width="8.86"/>
    <col customWidth="1" min="6" max="6" width="22.29"/>
    <col customWidth="1" min="7" max="8" width="8.86"/>
    <col customWidth="1" min="9" max="9" width="11.29"/>
    <col customWidth="1" min="10" max="26" width="8.86"/>
  </cols>
  <sheetData>
    <row r="1">
      <c r="A1" s="5" t="s">
        <v>0</v>
      </c>
      <c r="B1" s="6" t="s">
        <v>6</v>
      </c>
      <c r="C1" s="5" t="s">
        <v>7</v>
      </c>
      <c r="D1" s="5" t="s">
        <v>8</v>
      </c>
      <c r="E1" s="5" t="s">
        <v>9</v>
      </c>
      <c r="F1" s="7" t="s">
        <v>10</v>
      </c>
    </row>
    <row r="2" hidden="1">
      <c r="A2" s="1">
        <v>10248.0</v>
      </c>
      <c r="B2" s="8">
        <v>42555.0</v>
      </c>
      <c r="C2" s="9">
        <f t="shared" ref="C2:C831" si="1">YEAR(B2)</f>
        <v>2016</v>
      </c>
      <c r="D2" s="8" t="s">
        <v>11</v>
      </c>
      <c r="E2" s="9">
        <f t="shared" ref="E2:E831" si="2">MONTH(B2)</f>
        <v>7</v>
      </c>
      <c r="F2" s="10">
        <f>SUMIF(orders_details!A2:A2156,A2,orders_details!F2:F2156)</f>
        <v>440</v>
      </c>
    </row>
    <row r="3" hidden="1">
      <c r="A3" s="1">
        <v>10249.0</v>
      </c>
      <c r="B3" s="6">
        <v>42556.0</v>
      </c>
      <c r="C3" s="5">
        <f t="shared" si="1"/>
        <v>2016</v>
      </c>
      <c r="D3" s="6" t="s">
        <v>11</v>
      </c>
      <c r="E3" s="5">
        <f t="shared" si="2"/>
        <v>7</v>
      </c>
      <c r="F3" s="11">
        <f>SUMIF(orders_details!A3:A2157,A3,orders_details!F3:F2157)</f>
        <v>1863.4</v>
      </c>
    </row>
    <row r="4" hidden="1">
      <c r="A4" s="1">
        <v>10250.0</v>
      </c>
      <c r="B4" s="6">
        <v>42559.0</v>
      </c>
      <c r="C4" s="5">
        <f t="shared" si="1"/>
        <v>2016</v>
      </c>
      <c r="D4" s="6" t="s">
        <v>11</v>
      </c>
      <c r="E4" s="5">
        <f t="shared" si="2"/>
        <v>7</v>
      </c>
      <c r="F4" s="11">
        <f>SUMIF(orders_details!A4:A2158,A4,orders_details!F4:F2158)</f>
        <v>1552.6</v>
      </c>
    </row>
    <row r="5" hidden="1">
      <c r="A5" s="5">
        <v>10251.0</v>
      </c>
      <c r="B5" s="6">
        <v>42559.0</v>
      </c>
      <c r="C5" s="5">
        <f t="shared" si="1"/>
        <v>2016</v>
      </c>
      <c r="D5" s="6" t="s">
        <v>11</v>
      </c>
      <c r="E5" s="5">
        <f t="shared" si="2"/>
        <v>7</v>
      </c>
      <c r="F5" s="11">
        <f>SUMIF(orders_details!A5:A2159,A5,orders_details!F5:F2159)</f>
        <v>654.06</v>
      </c>
    </row>
    <row r="6" hidden="1">
      <c r="A6" s="1">
        <v>10252.0</v>
      </c>
      <c r="B6" s="8">
        <v>42560.0</v>
      </c>
      <c r="C6" s="9">
        <f t="shared" si="1"/>
        <v>2016</v>
      </c>
      <c r="D6" s="8" t="s">
        <v>11</v>
      </c>
      <c r="E6" s="9">
        <f t="shared" si="2"/>
        <v>7</v>
      </c>
      <c r="F6" s="10">
        <f>SUMIF(orders_details!A6:A2160,A6,orders_details!F6:F2160)</f>
        <v>3597.9</v>
      </c>
    </row>
    <row r="7" hidden="1">
      <c r="A7" s="1">
        <v>10253.0</v>
      </c>
      <c r="B7" s="6">
        <v>42561.0</v>
      </c>
      <c r="C7" s="5">
        <f t="shared" si="1"/>
        <v>2016</v>
      </c>
      <c r="D7" s="6" t="s">
        <v>11</v>
      </c>
      <c r="E7" s="5">
        <f t="shared" si="2"/>
        <v>7</v>
      </c>
      <c r="F7" s="11">
        <f>SUMIF(orders_details!A7:A2161,A7,orders_details!F7:F2161)</f>
        <v>1444.8</v>
      </c>
    </row>
    <row r="8" hidden="1">
      <c r="A8" s="1">
        <v>10254.0</v>
      </c>
      <c r="B8" s="6">
        <v>42562.0</v>
      </c>
      <c r="C8" s="5">
        <f t="shared" si="1"/>
        <v>2016</v>
      </c>
      <c r="D8" s="6" t="s">
        <v>11</v>
      </c>
      <c r="E8" s="5">
        <f t="shared" si="2"/>
        <v>7</v>
      </c>
      <c r="F8" s="11">
        <f>SUMIF(orders_details!A8:A2162,A8,orders_details!F8:F2162)</f>
        <v>556.62</v>
      </c>
    </row>
    <row r="9" hidden="1">
      <c r="A9" s="1">
        <v>10255.0</v>
      </c>
      <c r="B9" s="6">
        <v>42563.0</v>
      </c>
      <c r="C9" s="5">
        <f t="shared" si="1"/>
        <v>2016</v>
      </c>
      <c r="D9" s="6" t="s">
        <v>11</v>
      </c>
      <c r="E9" s="5">
        <f t="shared" si="2"/>
        <v>7</v>
      </c>
      <c r="F9" s="11">
        <f>SUMIF(orders_details!A9:A2163,A9,orders_details!F9:F2163)</f>
        <v>2490.5</v>
      </c>
    </row>
    <row r="10" hidden="1">
      <c r="A10" s="1">
        <v>10256.0</v>
      </c>
      <c r="B10" s="6">
        <v>42566.0</v>
      </c>
      <c r="C10" s="5">
        <f t="shared" si="1"/>
        <v>2016</v>
      </c>
      <c r="D10" s="6" t="s">
        <v>11</v>
      </c>
      <c r="E10" s="5">
        <f t="shared" si="2"/>
        <v>7</v>
      </c>
      <c r="F10" s="11">
        <f>SUMIF(orders_details!A10:A2164,A10,orders_details!F10:F2164)</f>
        <v>517.8</v>
      </c>
    </row>
    <row r="11" hidden="1">
      <c r="A11" s="1">
        <v>10257.0</v>
      </c>
      <c r="B11" s="6">
        <v>42567.0</v>
      </c>
      <c r="C11" s="5">
        <f t="shared" si="1"/>
        <v>2016</v>
      </c>
      <c r="D11" s="6" t="s">
        <v>11</v>
      </c>
      <c r="E11" s="5">
        <f t="shared" si="2"/>
        <v>7</v>
      </c>
      <c r="F11" s="11">
        <f>SUMIF(orders_details!A11:A2165,A11,orders_details!F11:F2165)</f>
        <v>1119.9</v>
      </c>
    </row>
    <row r="12" hidden="1">
      <c r="A12" s="1">
        <v>10258.0</v>
      </c>
      <c r="B12" s="6">
        <v>42568.0</v>
      </c>
      <c r="C12" s="5">
        <f t="shared" si="1"/>
        <v>2016</v>
      </c>
      <c r="D12" s="6" t="s">
        <v>11</v>
      </c>
      <c r="E12" s="5">
        <f t="shared" si="2"/>
        <v>7</v>
      </c>
      <c r="F12" s="11">
        <f>SUMIF(orders_details!A12:A2166,A12,orders_details!F12:F2166)</f>
        <v>1614.88</v>
      </c>
    </row>
    <row r="13" hidden="1">
      <c r="A13" s="1">
        <v>10259.0</v>
      </c>
      <c r="B13" s="6">
        <v>42569.0</v>
      </c>
      <c r="C13" s="5">
        <f t="shared" si="1"/>
        <v>2016</v>
      </c>
      <c r="D13" s="6" t="s">
        <v>11</v>
      </c>
      <c r="E13" s="5">
        <f t="shared" si="2"/>
        <v>7</v>
      </c>
      <c r="F13" s="11">
        <f>SUMIF(orders_details!A13:A2167,A13,orders_details!F13:F2167)</f>
        <v>100.8</v>
      </c>
    </row>
    <row r="14" hidden="1">
      <c r="A14" s="1">
        <v>10260.0</v>
      </c>
      <c r="B14" s="6">
        <v>42570.0</v>
      </c>
      <c r="C14" s="5">
        <f t="shared" si="1"/>
        <v>2016</v>
      </c>
      <c r="D14" s="6" t="s">
        <v>11</v>
      </c>
      <c r="E14" s="5">
        <f t="shared" si="2"/>
        <v>7</v>
      </c>
      <c r="F14" s="11">
        <f>SUMIF(orders_details!A14:A2168,A14,orders_details!F14:F2168)</f>
        <v>1504.65</v>
      </c>
    </row>
    <row r="15" hidden="1">
      <c r="A15" s="1">
        <v>10261.0</v>
      </c>
      <c r="B15" s="6">
        <v>42570.0</v>
      </c>
      <c r="C15" s="5">
        <f t="shared" si="1"/>
        <v>2016</v>
      </c>
      <c r="D15" s="6" t="s">
        <v>11</v>
      </c>
      <c r="E15" s="5">
        <f t="shared" si="2"/>
        <v>7</v>
      </c>
      <c r="F15" s="11">
        <f>SUMIF(orders_details!A15:A2169,A15,orders_details!F15:F2169)</f>
        <v>448</v>
      </c>
    </row>
    <row r="16" hidden="1">
      <c r="A16" s="1">
        <v>10262.0</v>
      </c>
      <c r="B16" s="6">
        <v>42573.0</v>
      </c>
      <c r="C16" s="5">
        <f t="shared" si="1"/>
        <v>2016</v>
      </c>
      <c r="D16" s="6" t="s">
        <v>11</v>
      </c>
      <c r="E16" s="5">
        <f t="shared" si="2"/>
        <v>7</v>
      </c>
      <c r="F16" s="11">
        <f>SUMIF(orders_details!A16:A2170,A16,orders_details!F16:F2170)</f>
        <v>584</v>
      </c>
    </row>
    <row r="17" hidden="1">
      <c r="A17" s="1">
        <v>10263.0</v>
      </c>
      <c r="B17" s="6">
        <v>42574.0</v>
      </c>
      <c r="C17" s="5">
        <f t="shared" si="1"/>
        <v>2016</v>
      </c>
      <c r="D17" s="6" t="s">
        <v>11</v>
      </c>
      <c r="E17" s="5">
        <f t="shared" si="2"/>
        <v>7</v>
      </c>
      <c r="F17" s="11">
        <f>SUMIF(orders_details!A17:A2171,A17,orders_details!F17:F2171)</f>
        <v>1873.8</v>
      </c>
    </row>
    <row r="18" hidden="1">
      <c r="A18" s="1">
        <v>10264.0</v>
      </c>
      <c r="B18" s="6">
        <v>42575.0</v>
      </c>
      <c r="C18" s="5">
        <f t="shared" si="1"/>
        <v>2016</v>
      </c>
      <c r="D18" s="6" t="s">
        <v>11</v>
      </c>
      <c r="E18" s="5">
        <f t="shared" si="2"/>
        <v>7</v>
      </c>
      <c r="F18" s="11">
        <f>SUMIF(orders_details!A18:A2172,A18,orders_details!F18:F2172)</f>
        <v>695.625</v>
      </c>
    </row>
    <row r="19" hidden="1">
      <c r="A19" s="1">
        <v>10265.0</v>
      </c>
      <c r="B19" s="6">
        <v>42576.0</v>
      </c>
      <c r="C19" s="5">
        <f t="shared" si="1"/>
        <v>2016</v>
      </c>
      <c r="D19" s="6" t="s">
        <v>11</v>
      </c>
      <c r="E19" s="5">
        <f t="shared" si="2"/>
        <v>7</v>
      </c>
      <c r="F19" s="11">
        <f>SUMIF(orders_details!A19:A2173,A19,orders_details!F19:F2173)</f>
        <v>1176</v>
      </c>
    </row>
    <row r="20" hidden="1">
      <c r="A20" s="1">
        <v>10266.0</v>
      </c>
      <c r="B20" s="6">
        <v>42577.0</v>
      </c>
      <c r="C20" s="5">
        <f t="shared" si="1"/>
        <v>2016</v>
      </c>
      <c r="D20" s="6" t="s">
        <v>11</v>
      </c>
      <c r="E20" s="5">
        <f t="shared" si="2"/>
        <v>7</v>
      </c>
      <c r="F20" s="11">
        <f>SUMIF(orders_details!A20:A2174,A20,orders_details!F20:F2174)</f>
        <v>346.56</v>
      </c>
    </row>
    <row r="21" ht="15.75" hidden="1" customHeight="1">
      <c r="A21" s="1">
        <v>10267.0</v>
      </c>
      <c r="B21" s="6">
        <v>42580.0</v>
      </c>
      <c r="C21" s="5">
        <f t="shared" si="1"/>
        <v>2016</v>
      </c>
      <c r="D21" s="6" t="s">
        <v>11</v>
      </c>
      <c r="E21" s="5">
        <f t="shared" si="2"/>
        <v>7</v>
      </c>
      <c r="F21" s="11">
        <f>SUMIF(orders_details!A21:A2175,A21,orders_details!F21:F2175)</f>
        <v>3536.6</v>
      </c>
    </row>
    <row r="22" ht="15.75" hidden="1" customHeight="1">
      <c r="A22" s="1">
        <v>10268.0</v>
      </c>
      <c r="B22" s="6">
        <v>42581.0</v>
      </c>
      <c r="C22" s="5">
        <f t="shared" si="1"/>
        <v>2016</v>
      </c>
      <c r="D22" s="6" t="s">
        <v>11</v>
      </c>
      <c r="E22" s="5">
        <f t="shared" si="2"/>
        <v>7</v>
      </c>
      <c r="F22" s="11">
        <f>SUMIF(orders_details!A22:A2176,A22,orders_details!F22:F2176)</f>
        <v>1101.2</v>
      </c>
    </row>
    <row r="23" ht="15.75" hidden="1" customHeight="1">
      <c r="A23" s="1">
        <v>10269.0</v>
      </c>
      <c r="B23" s="6">
        <v>42582.0</v>
      </c>
      <c r="C23" s="5">
        <f t="shared" si="1"/>
        <v>2016</v>
      </c>
      <c r="D23" s="6" t="s">
        <v>11</v>
      </c>
      <c r="E23" s="5">
        <f t="shared" si="2"/>
        <v>7</v>
      </c>
      <c r="F23" s="11">
        <f>SUMIF(orders_details!A23:A2177,A23,orders_details!F23:F2177)</f>
        <v>642.2</v>
      </c>
    </row>
    <row r="24" ht="15.75" hidden="1" customHeight="1">
      <c r="A24" s="1">
        <v>10270.0</v>
      </c>
      <c r="B24" s="6">
        <v>42583.0</v>
      </c>
      <c r="C24" s="5">
        <f t="shared" si="1"/>
        <v>2016</v>
      </c>
      <c r="D24" s="6" t="s">
        <v>11</v>
      </c>
      <c r="E24" s="5">
        <f t="shared" si="2"/>
        <v>8</v>
      </c>
      <c r="F24" s="11">
        <f>SUMIF(orders_details!A24:A2178,A24,orders_details!F24:F2178)</f>
        <v>1376</v>
      </c>
    </row>
    <row r="25" ht="15.75" hidden="1" customHeight="1">
      <c r="A25" s="1">
        <v>10271.0</v>
      </c>
      <c r="B25" s="6">
        <v>42583.0</v>
      </c>
      <c r="C25" s="5">
        <f t="shared" si="1"/>
        <v>2016</v>
      </c>
      <c r="D25" s="6" t="s">
        <v>11</v>
      </c>
      <c r="E25" s="5">
        <f t="shared" si="2"/>
        <v>8</v>
      </c>
      <c r="F25" s="11">
        <f>SUMIF(orders_details!A25:A2179,A25,orders_details!F25:F2179)</f>
        <v>48</v>
      </c>
    </row>
    <row r="26" ht="15.75" hidden="1" customHeight="1">
      <c r="A26" s="1">
        <v>10272.0</v>
      </c>
      <c r="B26" s="6">
        <v>42584.0</v>
      </c>
      <c r="C26" s="5">
        <f t="shared" si="1"/>
        <v>2016</v>
      </c>
      <c r="D26" s="6" t="s">
        <v>11</v>
      </c>
      <c r="E26" s="5">
        <f t="shared" si="2"/>
        <v>8</v>
      </c>
      <c r="F26" s="11">
        <f>SUMIF(orders_details!A26:A2180,A26,orders_details!F26:F2180)</f>
        <v>1456</v>
      </c>
    </row>
    <row r="27" ht="15.75" hidden="1" customHeight="1">
      <c r="A27" s="1">
        <v>10273.0</v>
      </c>
      <c r="B27" s="6">
        <v>42587.0</v>
      </c>
      <c r="C27" s="5">
        <f t="shared" si="1"/>
        <v>2016</v>
      </c>
      <c r="D27" s="6" t="s">
        <v>11</v>
      </c>
      <c r="E27" s="5">
        <f t="shared" si="2"/>
        <v>8</v>
      </c>
      <c r="F27" s="11">
        <f>SUMIF(orders_details!A27:A2181,A27,orders_details!F27:F2181)</f>
        <v>2037.28</v>
      </c>
    </row>
    <row r="28" ht="15.75" hidden="1" customHeight="1">
      <c r="A28" s="1">
        <v>10274.0</v>
      </c>
      <c r="B28" s="6">
        <v>42588.0</v>
      </c>
      <c r="C28" s="5">
        <f t="shared" si="1"/>
        <v>2016</v>
      </c>
      <c r="D28" s="6" t="s">
        <v>11</v>
      </c>
      <c r="E28" s="5">
        <f t="shared" si="2"/>
        <v>8</v>
      </c>
      <c r="F28" s="11">
        <f>SUMIF(orders_details!A28:A2182,A28,orders_details!F28:F2182)</f>
        <v>538.6</v>
      </c>
    </row>
    <row r="29" ht="15.75" hidden="1" customHeight="1">
      <c r="A29" s="1">
        <v>10275.0</v>
      </c>
      <c r="B29" s="6">
        <v>42589.0</v>
      </c>
      <c r="C29" s="5">
        <f t="shared" si="1"/>
        <v>2016</v>
      </c>
      <c r="D29" s="6" t="s">
        <v>11</v>
      </c>
      <c r="E29" s="5">
        <f t="shared" si="2"/>
        <v>8</v>
      </c>
      <c r="F29" s="11">
        <f>SUMIF(orders_details!A29:A2183,A29,orders_details!F29:F2183)</f>
        <v>291.84</v>
      </c>
    </row>
    <row r="30" ht="15.75" hidden="1" customHeight="1">
      <c r="A30" s="1">
        <v>10276.0</v>
      </c>
      <c r="B30" s="6">
        <v>42590.0</v>
      </c>
      <c r="C30" s="5">
        <f t="shared" si="1"/>
        <v>2016</v>
      </c>
      <c r="D30" s="6" t="s">
        <v>11</v>
      </c>
      <c r="E30" s="5">
        <f t="shared" si="2"/>
        <v>8</v>
      </c>
      <c r="F30" s="11">
        <f>SUMIF(orders_details!A30:A2184,A30,orders_details!F30:F2184)</f>
        <v>420</v>
      </c>
    </row>
    <row r="31" ht="15.75" hidden="1" customHeight="1">
      <c r="A31" s="1">
        <v>10277.0</v>
      </c>
      <c r="B31" s="6">
        <v>42591.0</v>
      </c>
      <c r="C31" s="5">
        <f t="shared" si="1"/>
        <v>2016</v>
      </c>
      <c r="D31" s="6" t="s">
        <v>11</v>
      </c>
      <c r="E31" s="5">
        <f t="shared" si="2"/>
        <v>8</v>
      </c>
      <c r="F31" s="11">
        <f>SUMIF(orders_details!A31:A2185,A31,orders_details!F31:F2185)</f>
        <v>1200.8</v>
      </c>
    </row>
    <row r="32" ht="15.75" hidden="1" customHeight="1">
      <c r="A32" s="1">
        <v>10278.0</v>
      </c>
      <c r="B32" s="6">
        <v>42594.0</v>
      </c>
      <c r="C32" s="5">
        <f t="shared" si="1"/>
        <v>2016</v>
      </c>
      <c r="D32" s="6" t="s">
        <v>11</v>
      </c>
      <c r="E32" s="5">
        <f t="shared" si="2"/>
        <v>8</v>
      </c>
      <c r="F32" s="11">
        <f>SUMIF(orders_details!A32:A2186,A32,orders_details!F32:F2186)</f>
        <v>1488.8</v>
      </c>
    </row>
    <row r="33" ht="15.75" hidden="1" customHeight="1">
      <c r="A33" s="1">
        <v>10279.0</v>
      </c>
      <c r="B33" s="6">
        <v>42595.0</v>
      </c>
      <c r="C33" s="5">
        <f t="shared" si="1"/>
        <v>2016</v>
      </c>
      <c r="D33" s="6" t="s">
        <v>11</v>
      </c>
      <c r="E33" s="5">
        <f t="shared" si="2"/>
        <v>8</v>
      </c>
      <c r="F33" s="11">
        <f>SUMIF(orders_details!A33:A2187,A33,orders_details!F33:F2187)</f>
        <v>351</v>
      </c>
    </row>
    <row r="34" ht="15.75" hidden="1" customHeight="1">
      <c r="A34" s="1">
        <v>10280.0</v>
      </c>
      <c r="B34" s="6">
        <v>42596.0</v>
      </c>
      <c r="C34" s="5">
        <f t="shared" si="1"/>
        <v>2016</v>
      </c>
      <c r="D34" s="6" t="s">
        <v>11</v>
      </c>
      <c r="E34" s="5">
        <f t="shared" si="2"/>
        <v>8</v>
      </c>
      <c r="F34" s="11">
        <f>SUMIF(orders_details!A34:A2188,A34,orders_details!F34:F2188)</f>
        <v>613.2</v>
      </c>
    </row>
    <row r="35" ht="15.75" hidden="1" customHeight="1">
      <c r="A35" s="1">
        <v>10281.0</v>
      </c>
      <c r="B35" s="6">
        <v>42596.0</v>
      </c>
      <c r="C35" s="5">
        <f t="shared" si="1"/>
        <v>2016</v>
      </c>
      <c r="D35" s="6" t="s">
        <v>11</v>
      </c>
      <c r="E35" s="5">
        <f t="shared" si="2"/>
        <v>8</v>
      </c>
      <c r="F35" s="11">
        <f>SUMIF(orders_details!A35:A2189,A35,orders_details!F35:F2189)</f>
        <v>86.5</v>
      </c>
    </row>
    <row r="36" ht="15.75" hidden="1" customHeight="1">
      <c r="A36" s="1">
        <v>10282.0</v>
      </c>
      <c r="B36" s="6">
        <v>42597.0</v>
      </c>
      <c r="C36" s="5">
        <f t="shared" si="1"/>
        <v>2016</v>
      </c>
      <c r="D36" s="6" t="s">
        <v>11</v>
      </c>
      <c r="E36" s="5">
        <f t="shared" si="2"/>
        <v>8</v>
      </c>
      <c r="F36" s="11">
        <f>SUMIF(orders_details!A36:A2190,A36,orders_details!F36:F2190)</f>
        <v>155.4</v>
      </c>
    </row>
    <row r="37" ht="15.75" hidden="1" customHeight="1">
      <c r="A37" s="1">
        <v>10283.0</v>
      </c>
      <c r="B37" s="6">
        <v>42598.0</v>
      </c>
      <c r="C37" s="5">
        <f t="shared" si="1"/>
        <v>2016</v>
      </c>
      <c r="D37" s="6" t="s">
        <v>11</v>
      </c>
      <c r="E37" s="5">
        <f t="shared" si="2"/>
        <v>8</v>
      </c>
      <c r="F37" s="11">
        <f>SUMIF(orders_details!A37:A2191,A37,orders_details!F37:F2191)</f>
        <v>1414.8</v>
      </c>
    </row>
    <row r="38" ht="15.75" hidden="1" customHeight="1">
      <c r="A38" s="1">
        <v>10284.0</v>
      </c>
      <c r="B38" s="6">
        <v>42601.0</v>
      </c>
      <c r="C38" s="5">
        <f t="shared" si="1"/>
        <v>2016</v>
      </c>
      <c r="D38" s="6" t="s">
        <v>11</v>
      </c>
      <c r="E38" s="5">
        <f t="shared" si="2"/>
        <v>8</v>
      </c>
      <c r="F38" s="11">
        <f>SUMIF(orders_details!A38:A2192,A38,orders_details!F38:F2192)</f>
        <v>1170.375</v>
      </c>
    </row>
    <row r="39" ht="15.75" hidden="1" customHeight="1">
      <c r="A39" s="1">
        <v>10285.0</v>
      </c>
      <c r="B39" s="6">
        <v>42602.0</v>
      </c>
      <c r="C39" s="5">
        <f t="shared" si="1"/>
        <v>2016</v>
      </c>
      <c r="D39" s="6" t="s">
        <v>11</v>
      </c>
      <c r="E39" s="5">
        <f t="shared" si="2"/>
        <v>8</v>
      </c>
      <c r="F39" s="11">
        <f>SUMIF(orders_details!A39:A2193,A39,orders_details!F39:F2193)</f>
        <v>1743.36</v>
      </c>
    </row>
    <row r="40" ht="15.75" hidden="1" customHeight="1">
      <c r="A40" s="1">
        <v>10286.0</v>
      </c>
      <c r="B40" s="6">
        <v>42603.0</v>
      </c>
      <c r="C40" s="5">
        <f t="shared" si="1"/>
        <v>2016</v>
      </c>
      <c r="D40" s="6" t="s">
        <v>11</v>
      </c>
      <c r="E40" s="5">
        <f t="shared" si="2"/>
        <v>8</v>
      </c>
      <c r="F40" s="11">
        <f>SUMIF(orders_details!A40:A2194,A40,orders_details!F40:F2194)</f>
        <v>3016</v>
      </c>
    </row>
    <row r="41" ht="15.75" hidden="1" customHeight="1">
      <c r="A41" s="1">
        <v>10287.0</v>
      </c>
      <c r="B41" s="6">
        <v>42604.0</v>
      </c>
      <c r="C41" s="5">
        <f t="shared" si="1"/>
        <v>2016</v>
      </c>
      <c r="D41" s="6" t="s">
        <v>11</v>
      </c>
      <c r="E41" s="5">
        <f t="shared" si="2"/>
        <v>8</v>
      </c>
      <c r="F41" s="11">
        <f>SUMIF(orders_details!A41:A2195,A41,orders_details!F41:F2195)</f>
        <v>819</v>
      </c>
    </row>
    <row r="42" ht="15.75" hidden="1" customHeight="1">
      <c r="A42" s="1">
        <v>10288.0</v>
      </c>
      <c r="B42" s="6">
        <v>42605.0</v>
      </c>
      <c r="C42" s="5">
        <f t="shared" si="1"/>
        <v>2016</v>
      </c>
      <c r="D42" s="6" t="s">
        <v>11</v>
      </c>
      <c r="E42" s="5">
        <f t="shared" si="2"/>
        <v>8</v>
      </c>
      <c r="F42" s="11">
        <f>SUMIF(orders_details!A42:A2196,A42,orders_details!F42:F2196)</f>
        <v>80.1</v>
      </c>
    </row>
    <row r="43" ht="15.75" hidden="1" customHeight="1">
      <c r="A43" s="1">
        <v>10289.0</v>
      </c>
      <c r="B43" s="6">
        <v>42608.0</v>
      </c>
      <c r="C43" s="5">
        <f t="shared" si="1"/>
        <v>2016</v>
      </c>
      <c r="D43" s="6" t="s">
        <v>11</v>
      </c>
      <c r="E43" s="5">
        <f t="shared" si="2"/>
        <v>8</v>
      </c>
      <c r="F43" s="11">
        <f>SUMIF(orders_details!A43:A2197,A43,orders_details!F43:F2197)</f>
        <v>479.4</v>
      </c>
    </row>
    <row r="44" ht="15.75" hidden="1" customHeight="1">
      <c r="A44" s="1">
        <v>10290.0</v>
      </c>
      <c r="B44" s="6">
        <v>42609.0</v>
      </c>
      <c r="C44" s="5">
        <f t="shared" si="1"/>
        <v>2016</v>
      </c>
      <c r="D44" s="6" t="s">
        <v>11</v>
      </c>
      <c r="E44" s="5">
        <f t="shared" si="2"/>
        <v>8</v>
      </c>
      <c r="F44" s="11">
        <f>SUMIF(orders_details!A44:A2198,A44,orders_details!F44:F2198)</f>
        <v>2169</v>
      </c>
    </row>
    <row r="45" ht="15.75" hidden="1" customHeight="1">
      <c r="A45" s="1">
        <v>10291.0</v>
      </c>
      <c r="B45" s="6">
        <v>42609.0</v>
      </c>
      <c r="C45" s="5">
        <f t="shared" si="1"/>
        <v>2016</v>
      </c>
      <c r="D45" s="6" t="s">
        <v>11</v>
      </c>
      <c r="E45" s="5">
        <f t="shared" si="2"/>
        <v>8</v>
      </c>
      <c r="F45" s="11">
        <f>SUMIF(orders_details!A45:A2199,A45,orders_details!F45:F2199)</f>
        <v>497.52</v>
      </c>
    </row>
    <row r="46" ht="15.75" hidden="1" customHeight="1">
      <c r="A46" s="1">
        <v>10292.0</v>
      </c>
      <c r="B46" s="6">
        <v>42610.0</v>
      </c>
      <c r="C46" s="5">
        <f t="shared" si="1"/>
        <v>2016</v>
      </c>
      <c r="D46" s="6" t="s">
        <v>11</v>
      </c>
      <c r="E46" s="5">
        <f t="shared" si="2"/>
        <v>8</v>
      </c>
      <c r="F46" s="11">
        <f>SUMIF(orders_details!A46:A2200,A46,orders_details!F46:F2200)</f>
        <v>1296</v>
      </c>
    </row>
    <row r="47" ht="15.75" hidden="1" customHeight="1">
      <c r="A47" s="1">
        <v>10293.0</v>
      </c>
      <c r="B47" s="6">
        <v>42611.0</v>
      </c>
      <c r="C47" s="5">
        <f t="shared" si="1"/>
        <v>2016</v>
      </c>
      <c r="D47" s="6" t="s">
        <v>11</v>
      </c>
      <c r="E47" s="5">
        <f t="shared" si="2"/>
        <v>8</v>
      </c>
      <c r="F47" s="11">
        <f>SUMIF(orders_details!A47:A2201,A47,orders_details!F47:F2201)</f>
        <v>848.7</v>
      </c>
    </row>
    <row r="48" ht="15.75" hidden="1" customHeight="1">
      <c r="A48" s="1">
        <v>10294.0</v>
      </c>
      <c r="B48" s="6">
        <v>42612.0</v>
      </c>
      <c r="C48" s="5">
        <f t="shared" si="1"/>
        <v>2016</v>
      </c>
      <c r="D48" s="6" t="s">
        <v>11</v>
      </c>
      <c r="E48" s="5">
        <f t="shared" si="2"/>
        <v>8</v>
      </c>
      <c r="F48" s="11">
        <f>SUMIF(orders_details!A48:A2202,A48,orders_details!F48:F2202)</f>
        <v>1887.6</v>
      </c>
    </row>
    <row r="49" ht="15.75" hidden="1" customHeight="1">
      <c r="A49" s="1">
        <v>10295.0</v>
      </c>
      <c r="B49" s="6">
        <v>42615.0</v>
      </c>
      <c r="C49" s="5">
        <f t="shared" si="1"/>
        <v>2016</v>
      </c>
      <c r="D49" s="6" t="s">
        <v>11</v>
      </c>
      <c r="E49" s="5">
        <f t="shared" si="2"/>
        <v>9</v>
      </c>
      <c r="F49" s="11">
        <f>SUMIF(orders_details!A49:A2203,A49,orders_details!F49:F2203)</f>
        <v>121.6</v>
      </c>
    </row>
    <row r="50" ht="15.75" hidden="1" customHeight="1">
      <c r="A50" s="1">
        <v>10296.0</v>
      </c>
      <c r="B50" s="6">
        <v>42616.0</v>
      </c>
      <c r="C50" s="5">
        <f t="shared" si="1"/>
        <v>2016</v>
      </c>
      <c r="D50" s="6" t="s">
        <v>11</v>
      </c>
      <c r="E50" s="5">
        <f t="shared" si="2"/>
        <v>9</v>
      </c>
      <c r="F50" s="11">
        <f>SUMIF(orders_details!A50:A2204,A50,orders_details!F50:F2204)</f>
        <v>1050.6</v>
      </c>
    </row>
    <row r="51" ht="15.75" hidden="1" customHeight="1">
      <c r="A51" s="1">
        <v>10297.0</v>
      </c>
      <c r="B51" s="6">
        <v>42617.0</v>
      </c>
      <c r="C51" s="5">
        <f t="shared" si="1"/>
        <v>2016</v>
      </c>
      <c r="D51" s="6" t="s">
        <v>11</v>
      </c>
      <c r="E51" s="5">
        <f t="shared" si="2"/>
        <v>9</v>
      </c>
      <c r="F51" s="11">
        <f>SUMIF(orders_details!A51:A2205,A51,orders_details!F51:F2205)</f>
        <v>1420</v>
      </c>
    </row>
    <row r="52" ht="15.75" hidden="1" customHeight="1">
      <c r="A52" s="1">
        <v>10298.0</v>
      </c>
      <c r="B52" s="6">
        <v>42618.0</v>
      </c>
      <c r="C52" s="5">
        <f t="shared" si="1"/>
        <v>2016</v>
      </c>
      <c r="D52" s="6" t="s">
        <v>11</v>
      </c>
      <c r="E52" s="5">
        <f t="shared" si="2"/>
        <v>9</v>
      </c>
      <c r="F52" s="11">
        <f>SUMIF(orders_details!A52:A2206,A52,orders_details!F52:F2206)</f>
        <v>2645</v>
      </c>
    </row>
    <row r="53" ht="15.75" hidden="1" customHeight="1">
      <c r="A53" s="1">
        <v>10299.0</v>
      </c>
      <c r="B53" s="6">
        <v>42619.0</v>
      </c>
      <c r="C53" s="5">
        <f t="shared" si="1"/>
        <v>2016</v>
      </c>
      <c r="D53" s="6" t="s">
        <v>11</v>
      </c>
      <c r="E53" s="5">
        <f t="shared" si="2"/>
        <v>9</v>
      </c>
      <c r="F53" s="11">
        <f>SUMIF(orders_details!A53:A2207,A53,orders_details!F53:F2207)</f>
        <v>349.5</v>
      </c>
    </row>
    <row r="54" ht="15.75" hidden="1" customHeight="1">
      <c r="A54" s="1">
        <v>10300.0</v>
      </c>
      <c r="B54" s="6">
        <v>42622.0</v>
      </c>
      <c r="C54" s="5">
        <f t="shared" si="1"/>
        <v>2016</v>
      </c>
      <c r="D54" s="6" t="s">
        <v>11</v>
      </c>
      <c r="E54" s="5">
        <f t="shared" si="2"/>
        <v>9</v>
      </c>
      <c r="F54" s="11">
        <f>SUMIF(orders_details!A54:A2208,A54,orders_details!F54:F2208)</f>
        <v>608</v>
      </c>
    </row>
    <row r="55" ht="15.75" hidden="1" customHeight="1">
      <c r="A55" s="1">
        <v>10301.0</v>
      </c>
      <c r="B55" s="6">
        <v>42622.0</v>
      </c>
      <c r="C55" s="5">
        <f t="shared" si="1"/>
        <v>2016</v>
      </c>
      <c r="D55" s="6" t="s">
        <v>11</v>
      </c>
      <c r="E55" s="5">
        <f t="shared" si="2"/>
        <v>9</v>
      </c>
      <c r="F55" s="11">
        <f>SUMIF(orders_details!A55:A2209,A55,orders_details!F55:F2209)</f>
        <v>755</v>
      </c>
    </row>
    <row r="56" ht="15.75" hidden="1" customHeight="1">
      <c r="A56" s="1">
        <v>10302.0</v>
      </c>
      <c r="B56" s="6">
        <v>42623.0</v>
      </c>
      <c r="C56" s="5">
        <f t="shared" si="1"/>
        <v>2016</v>
      </c>
      <c r="D56" s="6" t="s">
        <v>11</v>
      </c>
      <c r="E56" s="5">
        <f t="shared" si="2"/>
        <v>9</v>
      </c>
      <c r="F56" s="11">
        <f>SUMIF(orders_details!A56:A2210,A56,orders_details!F56:F2210)</f>
        <v>2708.8</v>
      </c>
    </row>
    <row r="57" ht="15.75" hidden="1" customHeight="1">
      <c r="A57" s="1">
        <v>10303.0</v>
      </c>
      <c r="B57" s="6">
        <v>42624.0</v>
      </c>
      <c r="C57" s="5">
        <f t="shared" si="1"/>
        <v>2016</v>
      </c>
      <c r="D57" s="6" t="s">
        <v>11</v>
      </c>
      <c r="E57" s="5">
        <f t="shared" si="2"/>
        <v>9</v>
      </c>
      <c r="F57" s="11">
        <f>SUMIF(orders_details!A57:A2211,A57,orders_details!F57:F2211)</f>
        <v>1117.8</v>
      </c>
    </row>
    <row r="58" ht="15.75" hidden="1" customHeight="1">
      <c r="A58" s="1">
        <v>10304.0</v>
      </c>
      <c r="B58" s="6">
        <v>42625.0</v>
      </c>
      <c r="C58" s="5">
        <f t="shared" si="1"/>
        <v>2016</v>
      </c>
      <c r="D58" s="6" t="s">
        <v>11</v>
      </c>
      <c r="E58" s="5">
        <f t="shared" si="2"/>
        <v>9</v>
      </c>
      <c r="F58" s="11">
        <f>SUMIF(orders_details!A58:A2212,A58,orders_details!F58:F2212)</f>
        <v>954.4</v>
      </c>
    </row>
    <row r="59" ht="15.75" hidden="1" customHeight="1">
      <c r="A59" s="1">
        <v>10305.0</v>
      </c>
      <c r="B59" s="6">
        <v>42626.0</v>
      </c>
      <c r="C59" s="5">
        <f t="shared" si="1"/>
        <v>2016</v>
      </c>
      <c r="D59" s="6" t="s">
        <v>11</v>
      </c>
      <c r="E59" s="5">
        <f t="shared" si="2"/>
        <v>9</v>
      </c>
      <c r="F59" s="11">
        <f>SUMIF(orders_details!A59:A2213,A59,orders_details!F59:F2213)</f>
        <v>3741.3</v>
      </c>
    </row>
    <row r="60" ht="15.75" hidden="1" customHeight="1">
      <c r="A60" s="1">
        <v>10306.0</v>
      </c>
      <c r="B60" s="6">
        <v>42629.0</v>
      </c>
      <c r="C60" s="5">
        <f t="shared" si="1"/>
        <v>2016</v>
      </c>
      <c r="D60" s="6" t="s">
        <v>11</v>
      </c>
      <c r="E60" s="5">
        <f t="shared" si="2"/>
        <v>9</v>
      </c>
      <c r="F60" s="11">
        <f>SUMIF(orders_details!A60:A2214,A60,orders_details!F60:F2214)</f>
        <v>498.5</v>
      </c>
    </row>
    <row r="61" ht="15.75" hidden="1" customHeight="1">
      <c r="A61" s="1">
        <v>10307.0</v>
      </c>
      <c r="B61" s="6">
        <v>42630.0</v>
      </c>
      <c r="C61" s="5">
        <f t="shared" si="1"/>
        <v>2016</v>
      </c>
      <c r="D61" s="6" t="s">
        <v>11</v>
      </c>
      <c r="E61" s="5">
        <f t="shared" si="2"/>
        <v>9</v>
      </c>
      <c r="F61" s="11">
        <f>SUMIF(orders_details!A61:A2215,A61,orders_details!F61:F2215)</f>
        <v>424</v>
      </c>
    </row>
    <row r="62" ht="15.75" hidden="1" customHeight="1">
      <c r="A62" s="1">
        <v>10308.0</v>
      </c>
      <c r="B62" s="6">
        <v>42631.0</v>
      </c>
      <c r="C62" s="5">
        <f t="shared" si="1"/>
        <v>2016</v>
      </c>
      <c r="D62" s="6" t="s">
        <v>11</v>
      </c>
      <c r="E62" s="5">
        <f t="shared" si="2"/>
        <v>9</v>
      </c>
      <c r="F62" s="11">
        <f>SUMIF(orders_details!A62:A2216,A62,orders_details!F62:F2216)</f>
        <v>88.8</v>
      </c>
    </row>
    <row r="63" ht="15.75" hidden="1" customHeight="1">
      <c r="A63" s="1">
        <v>10309.0</v>
      </c>
      <c r="B63" s="6">
        <v>42632.0</v>
      </c>
      <c r="C63" s="5">
        <f t="shared" si="1"/>
        <v>2016</v>
      </c>
      <c r="D63" s="6" t="s">
        <v>11</v>
      </c>
      <c r="E63" s="5">
        <f t="shared" si="2"/>
        <v>9</v>
      </c>
      <c r="F63" s="11">
        <f>SUMIF(orders_details!A63:A2217,A63,orders_details!F63:F2217)</f>
        <v>1762</v>
      </c>
    </row>
    <row r="64" ht="15.75" hidden="1" customHeight="1">
      <c r="A64" s="1">
        <v>10310.0</v>
      </c>
      <c r="B64" s="6">
        <v>42633.0</v>
      </c>
      <c r="C64" s="5">
        <f t="shared" si="1"/>
        <v>2016</v>
      </c>
      <c r="D64" s="6" t="s">
        <v>11</v>
      </c>
      <c r="E64" s="5">
        <f t="shared" si="2"/>
        <v>9</v>
      </c>
      <c r="F64" s="11">
        <f>SUMIF(orders_details!A64:A2218,A64,orders_details!F64:F2218)</f>
        <v>336</v>
      </c>
    </row>
    <row r="65" ht="15.75" hidden="1" customHeight="1">
      <c r="A65" s="1">
        <v>10311.0</v>
      </c>
      <c r="B65" s="6">
        <v>42633.0</v>
      </c>
      <c r="C65" s="5">
        <f t="shared" si="1"/>
        <v>2016</v>
      </c>
      <c r="D65" s="6" t="s">
        <v>11</v>
      </c>
      <c r="E65" s="5">
        <f t="shared" si="2"/>
        <v>9</v>
      </c>
      <c r="F65" s="11">
        <f>SUMIF(orders_details!A65:A2219,A65,orders_details!F65:F2219)</f>
        <v>268.8</v>
      </c>
    </row>
    <row r="66" ht="15.75" hidden="1" customHeight="1">
      <c r="A66" s="1">
        <v>10312.0</v>
      </c>
      <c r="B66" s="6">
        <v>42636.0</v>
      </c>
      <c r="C66" s="5">
        <f t="shared" si="1"/>
        <v>2016</v>
      </c>
      <c r="D66" s="6" t="s">
        <v>11</v>
      </c>
      <c r="E66" s="5">
        <f t="shared" si="2"/>
        <v>9</v>
      </c>
      <c r="F66" s="11">
        <f>SUMIF(orders_details!A66:A2220,A66,orders_details!F66:F2220)</f>
        <v>1614.8</v>
      </c>
    </row>
    <row r="67" ht="15.75" hidden="1" customHeight="1">
      <c r="A67" s="1">
        <v>10313.0</v>
      </c>
      <c r="B67" s="6">
        <v>42637.0</v>
      </c>
      <c r="C67" s="5">
        <f t="shared" si="1"/>
        <v>2016</v>
      </c>
      <c r="D67" s="6" t="s">
        <v>11</v>
      </c>
      <c r="E67" s="5">
        <f t="shared" si="2"/>
        <v>9</v>
      </c>
      <c r="F67" s="11">
        <f>SUMIF(orders_details!A67:A2221,A67,orders_details!F67:F2221)</f>
        <v>182.4</v>
      </c>
    </row>
    <row r="68" ht="15.75" hidden="1" customHeight="1">
      <c r="A68" s="1">
        <v>10314.0</v>
      </c>
      <c r="B68" s="6">
        <v>42638.0</v>
      </c>
      <c r="C68" s="5">
        <f t="shared" si="1"/>
        <v>2016</v>
      </c>
      <c r="D68" s="6" t="s">
        <v>11</v>
      </c>
      <c r="E68" s="5">
        <f t="shared" si="2"/>
        <v>9</v>
      </c>
      <c r="F68" s="11">
        <f>SUMIF(orders_details!A68:A2222,A68,orders_details!F68:F2222)</f>
        <v>2094.3</v>
      </c>
    </row>
    <row r="69" ht="15.75" hidden="1" customHeight="1">
      <c r="A69" s="1">
        <v>10315.0</v>
      </c>
      <c r="B69" s="6">
        <v>42639.0</v>
      </c>
      <c r="C69" s="5">
        <f t="shared" si="1"/>
        <v>2016</v>
      </c>
      <c r="D69" s="6" t="s">
        <v>11</v>
      </c>
      <c r="E69" s="5">
        <f t="shared" si="2"/>
        <v>9</v>
      </c>
      <c r="F69" s="11">
        <f>SUMIF(orders_details!A69:A2223,A69,orders_details!F69:F2223)</f>
        <v>516.8</v>
      </c>
    </row>
    <row r="70" ht="15.75" hidden="1" customHeight="1">
      <c r="A70" s="1">
        <v>10316.0</v>
      </c>
      <c r="B70" s="6">
        <v>42640.0</v>
      </c>
      <c r="C70" s="5">
        <f t="shared" si="1"/>
        <v>2016</v>
      </c>
      <c r="D70" s="6" t="s">
        <v>11</v>
      </c>
      <c r="E70" s="5">
        <f t="shared" si="2"/>
        <v>9</v>
      </c>
      <c r="F70" s="11">
        <f>SUMIF(orders_details!A70:A2224,A70,orders_details!F70:F2224)</f>
        <v>2835</v>
      </c>
    </row>
    <row r="71" ht="15.75" hidden="1" customHeight="1">
      <c r="A71" s="1">
        <v>10317.0</v>
      </c>
      <c r="B71" s="6">
        <v>42643.0</v>
      </c>
      <c r="C71" s="5">
        <f t="shared" si="1"/>
        <v>2016</v>
      </c>
      <c r="D71" s="6" t="s">
        <v>11</v>
      </c>
      <c r="E71" s="5">
        <f t="shared" si="2"/>
        <v>9</v>
      </c>
      <c r="F71" s="11">
        <f>SUMIF(orders_details!A71:A2225,A71,orders_details!F71:F2225)</f>
        <v>288</v>
      </c>
    </row>
    <row r="72" ht="15.75" hidden="1" customHeight="1">
      <c r="A72" s="1">
        <v>10318.0</v>
      </c>
      <c r="B72" s="6">
        <v>42644.0</v>
      </c>
      <c r="C72" s="5">
        <f t="shared" si="1"/>
        <v>2016</v>
      </c>
      <c r="D72" s="6" t="s">
        <v>12</v>
      </c>
      <c r="E72" s="5">
        <f t="shared" si="2"/>
        <v>10</v>
      </c>
      <c r="F72" s="11">
        <f>SUMIF(orders_details!A72:A2226,A72,orders_details!F72:F2226)</f>
        <v>240.4</v>
      </c>
    </row>
    <row r="73" ht="15.75" hidden="1" customHeight="1">
      <c r="A73" s="1">
        <v>10319.0</v>
      </c>
      <c r="B73" s="6">
        <v>42645.0</v>
      </c>
      <c r="C73" s="5">
        <f t="shared" si="1"/>
        <v>2016</v>
      </c>
      <c r="D73" s="6" t="s">
        <v>12</v>
      </c>
      <c r="E73" s="5">
        <f t="shared" si="2"/>
        <v>10</v>
      </c>
      <c r="F73" s="11">
        <f>SUMIF(orders_details!A73:A2227,A73,orders_details!F73:F2227)</f>
        <v>1191.2</v>
      </c>
    </row>
    <row r="74" ht="15.75" hidden="1" customHeight="1">
      <c r="A74" s="1">
        <v>10320.0</v>
      </c>
      <c r="B74" s="6">
        <v>42646.0</v>
      </c>
      <c r="C74" s="5">
        <f t="shared" si="1"/>
        <v>2016</v>
      </c>
      <c r="D74" s="6" t="s">
        <v>12</v>
      </c>
      <c r="E74" s="5">
        <f t="shared" si="2"/>
        <v>10</v>
      </c>
      <c r="F74" s="11">
        <f>SUMIF(orders_details!A74:A2228,A74,orders_details!F74:F2228)</f>
        <v>516</v>
      </c>
    </row>
    <row r="75" ht="15.75" hidden="1" customHeight="1">
      <c r="A75" s="1">
        <v>10321.0</v>
      </c>
      <c r="B75" s="6">
        <v>42646.0</v>
      </c>
      <c r="C75" s="5">
        <f t="shared" si="1"/>
        <v>2016</v>
      </c>
      <c r="D75" s="6" t="s">
        <v>12</v>
      </c>
      <c r="E75" s="5">
        <f t="shared" si="2"/>
        <v>10</v>
      </c>
      <c r="F75" s="11">
        <f>SUMIF(orders_details!A75:A2229,A75,orders_details!F75:F2229)</f>
        <v>144</v>
      </c>
    </row>
    <row r="76" ht="15.75" hidden="1" customHeight="1">
      <c r="A76" s="1">
        <v>10322.0</v>
      </c>
      <c r="B76" s="6">
        <v>42647.0</v>
      </c>
      <c r="C76" s="5">
        <f t="shared" si="1"/>
        <v>2016</v>
      </c>
      <c r="D76" s="6" t="s">
        <v>12</v>
      </c>
      <c r="E76" s="5">
        <f t="shared" si="2"/>
        <v>10</v>
      </c>
      <c r="F76" s="11">
        <f>SUMIF(orders_details!A76:A2230,A76,orders_details!F76:F2230)</f>
        <v>112</v>
      </c>
    </row>
    <row r="77" ht="15.75" hidden="1" customHeight="1">
      <c r="A77" s="1">
        <v>10323.0</v>
      </c>
      <c r="B77" s="6">
        <v>42650.0</v>
      </c>
      <c r="C77" s="5">
        <f t="shared" si="1"/>
        <v>2016</v>
      </c>
      <c r="D77" s="6" t="s">
        <v>12</v>
      </c>
      <c r="E77" s="5">
        <f t="shared" si="2"/>
        <v>10</v>
      </c>
      <c r="F77" s="11">
        <f>SUMIF(orders_details!A77:A2231,A77,orders_details!F77:F2231)</f>
        <v>164.4</v>
      </c>
    </row>
    <row r="78" ht="15.75" hidden="1" customHeight="1">
      <c r="A78" s="1">
        <v>10324.0</v>
      </c>
      <c r="B78" s="6">
        <v>42651.0</v>
      </c>
      <c r="C78" s="5">
        <f t="shared" si="1"/>
        <v>2016</v>
      </c>
      <c r="D78" s="6" t="s">
        <v>12</v>
      </c>
      <c r="E78" s="5">
        <f t="shared" si="2"/>
        <v>10</v>
      </c>
      <c r="F78" s="11">
        <f>SUMIF(orders_details!A78:A2232,A78,orders_details!F78:F2232)</f>
        <v>5275.715</v>
      </c>
    </row>
    <row r="79" ht="15.75" hidden="1" customHeight="1">
      <c r="A79" s="1">
        <v>10325.0</v>
      </c>
      <c r="B79" s="6">
        <v>42652.0</v>
      </c>
      <c r="C79" s="5">
        <f t="shared" si="1"/>
        <v>2016</v>
      </c>
      <c r="D79" s="6" t="s">
        <v>12</v>
      </c>
      <c r="E79" s="5">
        <f t="shared" si="2"/>
        <v>10</v>
      </c>
      <c r="F79" s="11">
        <f>SUMIF(orders_details!A79:A2233,A79,orders_details!F79:F2233)</f>
        <v>1497</v>
      </c>
    </row>
    <row r="80" ht="15.75" hidden="1" customHeight="1">
      <c r="A80" s="1">
        <v>10326.0</v>
      </c>
      <c r="B80" s="6">
        <v>42653.0</v>
      </c>
      <c r="C80" s="5">
        <f t="shared" si="1"/>
        <v>2016</v>
      </c>
      <c r="D80" s="6" t="s">
        <v>12</v>
      </c>
      <c r="E80" s="5">
        <f t="shared" si="2"/>
        <v>10</v>
      </c>
      <c r="F80" s="11">
        <f>SUMIF(orders_details!A80:A2234,A80,orders_details!F80:F2234)</f>
        <v>982</v>
      </c>
    </row>
    <row r="81" ht="15.75" hidden="1" customHeight="1">
      <c r="A81" s="1">
        <v>10327.0</v>
      </c>
      <c r="B81" s="6">
        <v>42654.0</v>
      </c>
      <c r="C81" s="5">
        <f t="shared" si="1"/>
        <v>2016</v>
      </c>
      <c r="D81" s="6" t="s">
        <v>12</v>
      </c>
      <c r="E81" s="5">
        <f t="shared" si="2"/>
        <v>10</v>
      </c>
      <c r="F81" s="11">
        <f>SUMIF(orders_details!A81:A2235,A81,orders_details!F81:F2235)</f>
        <v>1810</v>
      </c>
    </row>
    <row r="82" ht="15.75" hidden="1" customHeight="1">
      <c r="A82" s="1">
        <v>10328.0</v>
      </c>
      <c r="B82" s="6">
        <v>42657.0</v>
      </c>
      <c r="C82" s="5">
        <f t="shared" si="1"/>
        <v>2016</v>
      </c>
      <c r="D82" s="6" t="s">
        <v>12</v>
      </c>
      <c r="E82" s="5">
        <f t="shared" si="2"/>
        <v>10</v>
      </c>
      <c r="F82" s="11">
        <f>SUMIF(orders_details!A82:A2236,A82,orders_details!F82:F2236)</f>
        <v>1168</v>
      </c>
    </row>
    <row r="83" ht="15.75" hidden="1" customHeight="1">
      <c r="A83" s="1">
        <v>10329.0</v>
      </c>
      <c r="B83" s="6">
        <v>42658.0</v>
      </c>
      <c r="C83" s="5">
        <f t="shared" si="1"/>
        <v>2016</v>
      </c>
      <c r="D83" s="6" t="s">
        <v>12</v>
      </c>
      <c r="E83" s="5">
        <f t="shared" si="2"/>
        <v>10</v>
      </c>
      <c r="F83" s="11">
        <f>SUMIF(orders_details!A83:A2237,A83,orders_details!F83:F2237)</f>
        <v>4578.43</v>
      </c>
    </row>
    <row r="84" ht="15.75" hidden="1" customHeight="1">
      <c r="A84" s="1">
        <v>10330.0</v>
      </c>
      <c r="B84" s="6">
        <v>42659.0</v>
      </c>
      <c r="C84" s="5">
        <f t="shared" si="1"/>
        <v>2016</v>
      </c>
      <c r="D84" s="6" t="s">
        <v>12</v>
      </c>
      <c r="E84" s="5">
        <f t="shared" si="2"/>
        <v>10</v>
      </c>
      <c r="F84" s="11">
        <f>SUMIF(orders_details!A84:A2238,A84,orders_details!F84:F2238)</f>
        <v>1649</v>
      </c>
    </row>
    <row r="85" ht="15.75" hidden="1" customHeight="1">
      <c r="A85" s="1">
        <v>10331.0</v>
      </c>
      <c r="B85" s="6">
        <v>42659.0</v>
      </c>
      <c r="C85" s="5">
        <f t="shared" si="1"/>
        <v>2016</v>
      </c>
      <c r="D85" s="6" t="s">
        <v>12</v>
      </c>
      <c r="E85" s="5">
        <f t="shared" si="2"/>
        <v>10</v>
      </c>
      <c r="F85" s="11">
        <f>SUMIF(orders_details!A85:A2239,A85,orders_details!F85:F2239)</f>
        <v>88.5</v>
      </c>
    </row>
    <row r="86" ht="15.75" hidden="1" customHeight="1">
      <c r="A86" s="1">
        <v>10332.0</v>
      </c>
      <c r="B86" s="6">
        <v>42660.0</v>
      </c>
      <c r="C86" s="5">
        <f t="shared" si="1"/>
        <v>2016</v>
      </c>
      <c r="D86" s="6" t="s">
        <v>12</v>
      </c>
      <c r="E86" s="5">
        <f t="shared" si="2"/>
        <v>10</v>
      </c>
      <c r="F86" s="11">
        <f>SUMIF(orders_details!A86:A2240,A86,orders_details!F86:F2240)</f>
        <v>1786.88</v>
      </c>
    </row>
    <row r="87" ht="15.75" hidden="1" customHeight="1">
      <c r="A87" s="1">
        <v>10333.0</v>
      </c>
      <c r="B87" s="6">
        <v>42661.0</v>
      </c>
      <c r="C87" s="5">
        <f t="shared" si="1"/>
        <v>2016</v>
      </c>
      <c r="D87" s="6" t="s">
        <v>12</v>
      </c>
      <c r="E87" s="5">
        <f t="shared" si="2"/>
        <v>10</v>
      </c>
      <c r="F87" s="11">
        <f>SUMIF(orders_details!A87:A2241,A87,orders_details!F87:F2241)</f>
        <v>877.2</v>
      </c>
    </row>
    <row r="88" ht="15.75" hidden="1" customHeight="1">
      <c r="A88" s="1">
        <v>10334.0</v>
      </c>
      <c r="B88" s="6">
        <v>42664.0</v>
      </c>
      <c r="C88" s="5">
        <f t="shared" si="1"/>
        <v>2016</v>
      </c>
      <c r="D88" s="6" t="s">
        <v>12</v>
      </c>
      <c r="E88" s="5">
        <f t="shared" si="2"/>
        <v>10</v>
      </c>
      <c r="F88" s="11">
        <f>SUMIF(orders_details!A88:A2242,A88,orders_details!F88:F2242)</f>
        <v>144.8</v>
      </c>
    </row>
    <row r="89" ht="15.75" hidden="1" customHeight="1">
      <c r="A89" s="1">
        <v>10335.0</v>
      </c>
      <c r="B89" s="6">
        <v>42665.0</v>
      </c>
      <c r="C89" s="5">
        <f t="shared" si="1"/>
        <v>2016</v>
      </c>
      <c r="D89" s="6" t="s">
        <v>12</v>
      </c>
      <c r="E89" s="5">
        <f t="shared" si="2"/>
        <v>10</v>
      </c>
      <c r="F89" s="11">
        <f>SUMIF(orders_details!A89:A2243,A89,orders_details!F89:F2243)</f>
        <v>2036.16</v>
      </c>
    </row>
    <row r="90" ht="15.75" hidden="1" customHeight="1">
      <c r="A90" s="1">
        <v>10336.0</v>
      </c>
      <c r="B90" s="6">
        <v>42666.0</v>
      </c>
      <c r="C90" s="5">
        <f t="shared" si="1"/>
        <v>2016</v>
      </c>
      <c r="D90" s="6" t="s">
        <v>12</v>
      </c>
      <c r="E90" s="5">
        <f t="shared" si="2"/>
        <v>10</v>
      </c>
      <c r="F90" s="11">
        <f>SUMIF(orders_details!A90:A2244,A90,orders_details!F90:F2244)</f>
        <v>285.12</v>
      </c>
    </row>
    <row r="91" ht="15.75" hidden="1" customHeight="1">
      <c r="A91" s="1">
        <v>10337.0</v>
      </c>
      <c r="B91" s="6">
        <v>42667.0</v>
      </c>
      <c r="C91" s="5">
        <f t="shared" si="1"/>
        <v>2016</v>
      </c>
      <c r="D91" s="6" t="s">
        <v>12</v>
      </c>
      <c r="E91" s="5">
        <f t="shared" si="2"/>
        <v>10</v>
      </c>
      <c r="F91" s="11">
        <f>SUMIF(orders_details!A91:A2245,A91,orders_details!F91:F2245)</f>
        <v>2467</v>
      </c>
    </row>
    <row r="92" ht="15.75" hidden="1" customHeight="1">
      <c r="A92" s="1">
        <v>10338.0</v>
      </c>
      <c r="B92" s="6">
        <v>42668.0</v>
      </c>
      <c r="C92" s="5">
        <f t="shared" si="1"/>
        <v>2016</v>
      </c>
      <c r="D92" s="6" t="s">
        <v>12</v>
      </c>
      <c r="E92" s="5">
        <f t="shared" si="2"/>
        <v>10</v>
      </c>
      <c r="F92" s="11">
        <f>SUMIF(orders_details!A92:A2246,A92,orders_details!F92:F2246)</f>
        <v>934.5</v>
      </c>
    </row>
    <row r="93" ht="15.75" hidden="1" customHeight="1">
      <c r="A93" s="1">
        <v>10339.0</v>
      </c>
      <c r="B93" s="6">
        <v>42671.0</v>
      </c>
      <c r="C93" s="5">
        <f t="shared" si="1"/>
        <v>2016</v>
      </c>
      <c r="D93" s="6" t="s">
        <v>12</v>
      </c>
      <c r="E93" s="5">
        <f t="shared" si="2"/>
        <v>10</v>
      </c>
      <c r="F93" s="11">
        <f>SUMIF(orders_details!A93:A2247,A93,orders_details!F93:F2247)</f>
        <v>3354</v>
      </c>
    </row>
    <row r="94" ht="15.75" hidden="1" customHeight="1">
      <c r="A94" s="1">
        <v>10340.0</v>
      </c>
      <c r="B94" s="6">
        <v>42672.0</v>
      </c>
      <c r="C94" s="5">
        <f t="shared" si="1"/>
        <v>2016</v>
      </c>
      <c r="D94" s="6" t="s">
        <v>12</v>
      </c>
      <c r="E94" s="5">
        <f t="shared" si="2"/>
        <v>10</v>
      </c>
      <c r="F94" s="11">
        <f>SUMIF(orders_details!A94:A2248,A94,orders_details!F94:F2248)</f>
        <v>2436.18</v>
      </c>
    </row>
    <row r="95" ht="15.75" hidden="1" customHeight="1">
      <c r="A95" s="1">
        <v>10341.0</v>
      </c>
      <c r="B95" s="6">
        <v>42672.0</v>
      </c>
      <c r="C95" s="5">
        <f t="shared" si="1"/>
        <v>2016</v>
      </c>
      <c r="D95" s="6" t="s">
        <v>12</v>
      </c>
      <c r="E95" s="5">
        <f t="shared" si="2"/>
        <v>10</v>
      </c>
      <c r="F95" s="11">
        <f>SUMIF(orders_details!A95:A2249,A95,orders_details!F95:F2249)</f>
        <v>352.6</v>
      </c>
    </row>
    <row r="96" ht="15.75" hidden="1" customHeight="1">
      <c r="A96" s="1">
        <v>10342.0</v>
      </c>
      <c r="B96" s="6">
        <v>42673.0</v>
      </c>
      <c r="C96" s="5">
        <f t="shared" si="1"/>
        <v>2016</v>
      </c>
      <c r="D96" s="6" t="s">
        <v>12</v>
      </c>
      <c r="E96" s="5">
        <f t="shared" si="2"/>
        <v>10</v>
      </c>
      <c r="F96" s="11">
        <f>SUMIF(orders_details!A96:A2250,A96,orders_details!F96:F2250)</f>
        <v>1840.64</v>
      </c>
    </row>
    <row r="97" ht="15.75" hidden="1" customHeight="1">
      <c r="A97" s="1">
        <v>10343.0</v>
      </c>
      <c r="B97" s="6">
        <v>42674.0</v>
      </c>
      <c r="C97" s="5">
        <f t="shared" si="1"/>
        <v>2016</v>
      </c>
      <c r="D97" s="6" t="s">
        <v>12</v>
      </c>
      <c r="E97" s="5">
        <f t="shared" si="2"/>
        <v>10</v>
      </c>
      <c r="F97" s="11">
        <f>SUMIF(orders_details!A97:A2251,A97,orders_details!F97:F2251)</f>
        <v>1584</v>
      </c>
    </row>
    <row r="98" ht="15.75" hidden="1" customHeight="1">
      <c r="A98" s="1">
        <v>10344.0</v>
      </c>
      <c r="B98" s="6">
        <v>42675.0</v>
      </c>
      <c r="C98" s="5">
        <f t="shared" si="1"/>
        <v>2016</v>
      </c>
      <c r="D98" s="6" t="s">
        <v>12</v>
      </c>
      <c r="E98" s="5">
        <f t="shared" si="2"/>
        <v>11</v>
      </c>
      <c r="F98" s="11">
        <f>SUMIF(orders_details!A98:A2252,A98,orders_details!F98:F2252)</f>
        <v>2296</v>
      </c>
    </row>
    <row r="99" ht="15.75" hidden="1" customHeight="1">
      <c r="A99" s="1">
        <v>10345.0</v>
      </c>
      <c r="B99" s="6">
        <v>42678.0</v>
      </c>
      <c r="C99" s="5">
        <f t="shared" si="1"/>
        <v>2016</v>
      </c>
      <c r="D99" s="6" t="s">
        <v>12</v>
      </c>
      <c r="E99" s="5">
        <f t="shared" si="2"/>
        <v>11</v>
      </c>
      <c r="F99" s="11">
        <f>SUMIF(orders_details!A99:A2253,A99,orders_details!F99:F2253)</f>
        <v>2924.8</v>
      </c>
    </row>
    <row r="100" ht="15.75" hidden="1" customHeight="1">
      <c r="A100" s="1">
        <v>10346.0</v>
      </c>
      <c r="B100" s="6">
        <v>42679.0</v>
      </c>
      <c r="C100" s="5">
        <f t="shared" si="1"/>
        <v>2016</v>
      </c>
      <c r="D100" s="6" t="s">
        <v>12</v>
      </c>
      <c r="E100" s="5">
        <f t="shared" si="2"/>
        <v>11</v>
      </c>
      <c r="F100" s="11">
        <f>SUMIF(orders_details!A100:A2254,A100,orders_details!F100:F2254)</f>
        <v>1618.88</v>
      </c>
    </row>
    <row r="101" ht="15.75" hidden="1" customHeight="1">
      <c r="A101" s="1">
        <v>10347.0</v>
      </c>
      <c r="B101" s="6">
        <v>42680.0</v>
      </c>
      <c r="C101" s="5">
        <f t="shared" si="1"/>
        <v>2016</v>
      </c>
      <c r="D101" s="6" t="s">
        <v>12</v>
      </c>
      <c r="E101" s="5">
        <f t="shared" si="2"/>
        <v>11</v>
      </c>
      <c r="F101" s="11">
        <f>SUMIF(orders_details!A101:A2255,A101,orders_details!F101:F2255)</f>
        <v>814.42</v>
      </c>
    </row>
    <row r="102" ht="15.75" hidden="1" customHeight="1">
      <c r="A102" s="1">
        <v>10348.0</v>
      </c>
      <c r="B102" s="6">
        <v>42681.0</v>
      </c>
      <c r="C102" s="5">
        <f t="shared" si="1"/>
        <v>2016</v>
      </c>
      <c r="D102" s="6" t="s">
        <v>12</v>
      </c>
      <c r="E102" s="5">
        <f t="shared" si="2"/>
        <v>11</v>
      </c>
      <c r="F102" s="11">
        <f>SUMIF(orders_details!A102:A2256,A102,orders_details!F102:F2256)</f>
        <v>363.6</v>
      </c>
    </row>
    <row r="103" ht="15.75" hidden="1" customHeight="1">
      <c r="A103" s="1">
        <v>10349.0</v>
      </c>
      <c r="B103" s="6">
        <v>42682.0</v>
      </c>
      <c r="C103" s="5">
        <f t="shared" si="1"/>
        <v>2016</v>
      </c>
      <c r="D103" s="6" t="s">
        <v>12</v>
      </c>
      <c r="E103" s="5">
        <f t="shared" si="2"/>
        <v>11</v>
      </c>
      <c r="F103" s="11">
        <f>SUMIF(orders_details!A103:A2257,A103,orders_details!F103:F2257)</f>
        <v>141.6</v>
      </c>
    </row>
    <row r="104" ht="15.75" hidden="1" customHeight="1">
      <c r="A104" s="1">
        <v>10350.0</v>
      </c>
      <c r="B104" s="6">
        <v>42685.0</v>
      </c>
      <c r="C104" s="5">
        <f t="shared" si="1"/>
        <v>2016</v>
      </c>
      <c r="D104" s="6" t="s">
        <v>12</v>
      </c>
      <c r="E104" s="5">
        <f t="shared" si="2"/>
        <v>11</v>
      </c>
      <c r="F104" s="11">
        <f>SUMIF(orders_details!A104:A2258,A104,orders_details!F104:F2258)</f>
        <v>642.06</v>
      </c>
    </row>
    <row r="105" ht="15.75" hidden="1" customHeight="1">
      <c r="A105" s="1">
        <v>10351.0</v>
      </c>
      <c r="B105" s="6">
        <v>42685.0</v>
      </c>
      <c r="C105" s="5">
        <f t="shared" si="1"/>
        <v>2016</v>
      </c>
      <c r="D105" s="6" t="s">
        <v>12</v>
      </c>
      <c r="E105" s="5">
        <f t="shared" si="2"/>
        <v>11</v>
      </c>
      <c r="F105" s="11">
        <f>SUMIF(orders_details!A105:A2259,A105,orders_details!F105:F2259)</f>
        <v>5398.725</v>
      </c>
    </row>
    <row r="106" ht="15.75" hidden="1" customHeight="1">
      <c r="A106" s="1">
        <v>10352.0</v>
      </c>
      <c r="B106" s="6">
        <v>42686.0</v>
      </c>
      <c r="C106" s="5">
        <f t="shared" si="1"/>
        <v>2016</v>
      </c>
      <c r="D106" s="6" t="s">
        <v>12</v>
      </c>
      <c r="E106" s="5">
        <f t="shared" si="2"/>
        <v>11</v>
      </c>
      <c r="F106" s="11">
        <f>SUMIF(orders_details!A106:A2260,A106,orders_details!F106:F2260)</f>
        <v>136.3</v>
      </c>
    </row>
    <row r="107" ht="15.75" hidden="1" customHeight="1">
      <c r="A107" s="1">
        <v>10353.0</v>
      </c>
      <c r="B107" s="6">
        <v>42687.0</v>
      </c>
      <c r="C107" s="5">
        <f t="shared" si="1"/>
        <v>2016</v>
      </c>
      <c r="D107" s="6" t="s">
        <v>12</v>
      </c>
      <c r="E107" s="5">
        <f t="shared" si="2"/>
        <v>11</v>
      </c>
      <c r="F107" s="11">
        <f>SUMIF(orders_details!A107:A2261,A107,orders_details!F107:F2261)</f>
        <v>8593.28</v>
      </c>
    </row>
    <row r="108" ht="15.75" hidden="1" customHeight="1">
      <c r="A108" s="1">
        <v>10354.0</v>
      </c>
      <c r="B108" s="6">
        <v>42688.0</v>
      </c>
      <c r="C108" s="5">
        <f t="shared" si="1"/>
        <v>2016</v>
      </c>
      <c r="D108" s="6" t="s">
        <v>12</v>
      </c>
      <c r="E108" s="5">
        <f t="shared" si="2"/>
        <v>11</v>
      </c>
      <c r="F108" s="11">
        <f>SUMIF(orders_details!A108:A2262,A108,orders_details!F108:F2262)</f>
        <v>568.8</v>
      </c>
    </row>
    <row r="109" ht="15.75" hidden="1" customHeight="1">
      <c r="A109" s="1">
        <v>10355.0</v>
      </c>
      <c r="B109" s="6">
        <v>42689.0</v>
      </c>
      <c r="C109" s="5">
        <f t="shared" si="1"/>
        <v>2016</v>
      </c>
      <c r="D109" s="6" t="s">
        <v>12</v>
      </c>
      <c r="E109" s="5">
        <f t="shared" si="2"/>
        <v>11</v>
      </c>
      <c r="F109" s="11">
        <f>SUMIF(orders_details!A109:A2263,A109,orders_details!F109:F2263)</f>
        <v>480</v>
      </c>
    </row>
    <row r="110" ht="15.75" hidden="1" customHeight="1">
      <c r="A110" s="1">
        <v>10356.0</v>
      </c>
      <c r="B110" s="6">
        <v>42692.0</v>
      </c>
      <c r="C110" s="5">
        <f t="shared" si="1"/>
        <v>2016</v>
      </c>
      <c r="D110" s="6" t="s">
        <v>12</v>
      </c>
      <c r="E110" s="5">
        <f t="shared" si="2"/>
        <v>11</v>
      </c>
      <c r="F110" s="11">
        <f>SUMIF(orders_details!A110:A2264,A110,orders_details!F110:F2264)</f>
        <v>1106.4</v>
      </c>
    </row>
    <row r="111" ht="15.75" hidden="1" customHeight="1">
      <c r="A111" s="1">
        <v>10357.0</v>
      </c>
      <c r="B111" s="6">
        <v>42693.0</v>
      </c>
      <c r="C111" s="5">
        <f t="shared" si="1"/>
        <v>2016</v>
      </c>
      <c r="D111" s="6" t="s">
        <v>12</v>
      </c>
      <c r="E111" s="5">
        <f t="shared" si="2"/>
        <v>11</v>
      </c>
      <c r="F111" s="11">
        <f>SUMIF(orders_details!A111:A2265,A111,orders_details!F111:F2265)</f>
        <v>1167.68</v>
      </c>
    </row>
    <row r="112" ht="15.75" hidden="1" customHeight="1">
      <c r="A112" s="1">
        <v>10358.0</v>
      </c>
      <c r="B112" s="6">
        <v>42694.0</v>
      </c>
      <c r="C112" s="5">
        <f t="shared" si="1"/>
        <v>2016</v>
      </c>
      <c r="D112" s="6" t="s">
        <v>12</v>
      </c>
      <c r="E112" s="5">
        <f t="shared" si="2"/>
        <v>11</v>
      </c>
      <c r="F112" s="11">
        <f>SUMIF(orders_details!A112:A2266,A112,orders_details!F112:F2266)</f>
        <v>429.4</v>
      </c>
    </row>
    <row r="113" ht="15.75" hidden="1" customHeight="1">
      <c r="A113" s="1">
        <v>10359.0</v>
      </c>
      <c r="B113" s="6">
        <v>42695.0</v>
      </c>
      <c r="C113" s="5">
        <f t="shared" si="1"/>
        <v>2016</v>
      </c>
      <c r="D113" s="6" t="s">
        <v>12</v>
      </c>
      <c r="E113" s="5">
        <f t="shared" si="2"/>
        <v>11</v>
      </c>
      <c r="F113" s="11">
        <f>SUMIF(orders_details!A113:A2267,A113,orders_details!F113:F2267)</f>
        <v>3471.68</v>
      </c>
    </row>
    <row r="114" ht="15.75" hidden="1" customHeight="1">
      <c r="A114" s="1">
        <v>10360.0</v>
      </c>
      <c r="B114" s="6">
        <v>42696.0</v>
      </c>
      <c r="C114" s="5">
        <f t="shared" si="1"/>
        <v>2016</v>
      </c>
      <c r="D114" s="6" t="s">
        <v>12</v>
      </c>
      <c r="E114" s="5">
        <f t="shared" si="2"/>
        <v>11</v>
      </c>
      <c r="F114" s="11">
        <f>SUMIF(orders_details!A114:A2268,A114,orders_details!F114:F2268)</f>
        <v>7390.2</v>
      </c>
    </row>
    <row r="115" ht="15.75" hidden="1" customHeight="1">
      <c r="A115" s="1">
        <v>10361.0</v>
      </c>
      <c r="B115" s="6">
        <v>42696.0</v>
      </c>
      <c r="C115" s="5">
        <f t="shared" si="1"/>
        <v>2016</v>
      </c>
      <c r="D115" s="6" t="s">
        <v>12</v>
      </c>
      <c r="E115" s="5">
        <f t="shared" si="2"/>
        <v>11</v>
      </c>
      <c r="F115" s="11">
        <f>SUMIF(orders_details!A115:A2269,A115,orders_details!F115:F2269)</f>
        <v>2046.24</v>
      </c>
    </row>
    <row r="116" ht="15.75" hidden="1" customHeight="1">
      <c r="A116" s="1">
        <v>10362.0</v>
      </c>
      <c r="B116" s="6">
        <v>42699.0</v>
      </c>
      <c r="C116" s="5">
        <f t="shared" si="1"/>
        <v>2016</v>
      </c>
      <c r="D116" s="6" t="s">
        <v>12</v>
      </c>
      <c r="E116" s="5">
        <f t="shared" si="2"/>
        <v>11</v>
      </c>
      <c r="F116" s="11">
        <f>SUMIF(orders_details!A116:A2270,A116,orders_details!F116:F2270)</f>
        <v>1549.6</v>
      </c>
    </row>
    <row r="117" ht="15.75" hidden="1" customHeight="1">
      <c r="A117" s="1">
        <v>10363.0</v>
      </c>
      <c r="B117" s="6">
        <v>42700.0</v>
      </c>
      <c r="C117" s="5">
        <f t="shared" si="1"/>
        <v>2016</v>
      </c>
      <c r="D117" s="6" t="s">
        <v>12</v>
      </c>
      <c r="E117" s="5">
        <f t="shared" si="2"/>
        <v>11</v>
      </c>
      <c r="F117" s="11">
        <f>SUMIF(orders_details!A117:A2271,A117,orders_details!F117:F2271)</f>
        <v>447.2</v>
      </c>
    </row>
    <row r="118" ht="15.75" hidden="1" customHeight="1">
      <c r="A118" s="1">
        <v>10364.0</v>
      </c>
      <c r="B118" s="6">
        <v>42700.0</v>
      </c>
      <c r="C118" s="5">
        <f t="shared" si="1"/>
        <v>2016</v>
      </c>
      <c r="D118" s="6" t="s">
        <v>12</v>
      </c>
      <c r="E118" s="5">
        <f t="shared" si="2"/>
        <v>11</v>
      </c>
      <c r="F118" s="11">
        <f>SUMIF(orders_details!A118:A2272,A118,orders_details!F118:F2272)</f>
        <v>950</v>
      </c>
    </row>
    <row r="119" ht="15.75" hidden="1" customHeight="1">
      <c r="A119" s="1">
        <v>10365.0</v>
      </c>
      <c r="B119" s="6">
        <v>42701.0</v>
      </c>
      <c r="C119" s="5">
        <f t="shared" si="1"/>
        <v>2016</v>
      </c>
      <c r="D119" s="6" t="s">
        <v>12</v>
      </c>
      <c r="E119" s="5">
        <f t="shared" si="2"/>
        <v>11</v>
      </c>
      <c r="F119" s="11">
        <f>SUMIF(orders_details!A119:A2273,A119,orders_details!F119:F2273)</f>
        <v>403.2</v>
      </c>
    </row>
    <row r="120" ht="15.75" hidden="1" customHeight="1">
      <c r="A120" s="1">
        <v>10366.0</v>
      </c>
      <c r="B120" s="6">
        <v>42702.0</v>
      </c>
      <c r="C120" s="5">
        <f t="shared" si="1"/>
        <v>2016</v>
      </c>
      <c r="D120" s="6" t="s">
        <v>12</v>
      </c>
      <c r="E120" s="5">
        <f t="shared" si="2"/>
        <v>11</v>
      </c>
      <c r="F120" s="11">
        <f>SUMIF(orders_details!A120:A2274,A120,orders_details!F120:F2274)</f>
        <v>136</v>
      </c>
    </row>
    <row r="121" ht="15.75" hidden="1" customHeight="1">
      <c r="A121" s="1">
        <v>10367.0</v>
      </c>
      <c r="B121" s="6">
        <v>42702.0</v>
      </c>
      <c r="C121" s="5">
        <f t="shared" si="1"/>
        <v>2016</v>
      </c>
      <c r="D121" s="6" t="s">
        <v>12</v>
      </c>
      <c r="E121" s="5">
        <f t="shared" si="2"/>
        <v>11</v>
      </c>
      <c r="F121" s="11">
        <f>SUMIF(orders_details!A121:A2275,A121,orders_details!F121:F2275)</f>
        <v>834.2</v>
      </c>
    </row>
    <row r="122" ht="15.75" hidden="1" customHeight="1">
      <c r="A122" s="1">
        <v>10368.0</v>
      </c>
      <c r="B122" s="6">
        <v>42703.0</v>
      </c>
      <c r="C122" s="5">
        <f t="shared" si="1"/>
        <v>2016</v>
      </c>
      <c r="D122" s="6" t="s">
        <v>12</v>
      </c>
      <c r="E122" s="5">
        <f t="shared" si="2"/>
        <v>11</v>
      </c>
      <c r="F122" s="11">
        <f>SUMIF(orders_details!A122:A2276,A122,orders_details!F122:F2276)</f>
        <v>1689.78</v>
      </c>
    </row>
    <row r="123" ht="15.75" hidden="1" customHeight="1">
      <c r="A123" s="1">
        <v>10369.0</v>
      </c>
      <c r="B123" s="6">
        <v>42706.0</v>
      </c>
      <c r="C123" s="5">
        <f t="shared" si="1"/>
        <v>2016</v>
      </c>
      <c r="D123" s="6" t="s">
        <v>12</v>
      </c>
      <c r="E123" s="5">
        <f t="shared" si="2"/>
        <v>12</v>
      </c>
      <c r="F123" s="11">
        <f>SUMIF(orders_details!A123:A2277,A123,orders_details!F123:F2277)</f>
        <v>2390.4</v>
      </c>
    </row>
    <row r="124" ht="15.75" hidden="1" customHeight="1">
      <c r="A124" s="1">
        <v>10370.0</v>
      </c>
      <c r="B124" s="6">
        <v>42707.0</v>
      </c>
      <c r="C124" s="5">
        <f t="shared" si="1"/>
        <v>2016</v>
      </c>
      <c r="D124" s="6" t="s">
        <v>12</v>
      </c>
      <c r="E124" s="5">
        <f t="shared" si="2"/>
        <v>12</v>
      </c>
      <c r="F124" s="11">
        <f>SUMIF(orders_details!A124:A2278,A124,orders_details!F124:F2278)</f>
        <v>1117.6</v>
      </c>
    </row>
    <row r="125" ht="15.75" hidden="1" customHeight="1">
      <c r="A125" s="1">
        <v>10371.0</v>
      </c>
      <c r="B125" s="6">
        <v>42707.0</v>
      </c>
      <c r="C125" s="5">
        <f t="shared" si="1"/>
        <v>2016</v>
      </c>
      <c r="D125" s="6" t="s">
        <v>12</v>
      </c>
      <c r="E125" s="5">
        <f t="shared" si="2"/>
        <v>12</v>
      </c>
      <c r="F125" s="11">
        <f>SUMIF(orders_details!A125:A2279,A125,orders_details!F125:F2279)</f>
        <v>72.96</v>
      </c>
    </row>
    <row r="126" ht="15.75" hidden="1" customHeight="1">
      <c r="A126" s="1">
        <v>10372.0</v>
      </c>
      <c r="B126" s="6">
        <v>42708.0</v>
      </c>
      <c r="C126" s="5">
        <f t="shared" si="1"/>
        <v>2016</v>
      </c>
      <c r="D126" s="6" t="s">
        <v>12</v>
      </c>
      <c r="E126" s="5">
        <f t="shared" si="2"/>
        <v>12</v>
      </c>
      <c r="F126" s="11">
        <f>SUMIF(orders_details!A126:A2280,A126,orders_details!F126:F2280)</f>
        <v>9210.9</v>
      </c>
    </row>
    <row r="127" ht="15.75" hidden="1" customHeight="1">
      <c r="A127" s="1">
        <v>10373.0</v>
      </c>
      <c r="B127" s="6">
        <v>42709.0</v>
      </c>
      <c r="C127" s="5">
        <f t="shared" si="1"/>
        <v>2016</v>
      </c>
      <c r="D127" s="6" t="s">
        <v>12</v>
      </c>
      <c r="E127" s="5">
        <f t="shared" si="2"/>
        <v>12</v>
      </c>
      <c r="F127" s="11">
        <f>SUMIF(orders_details!A127:A2281,A127,orders_details!F127:F2281)</f>
        <v>1366.4</v>
      </c>
    </row>
    <row r="128" ht="15.75" hidden="1" customHeight="1">
      <c r="A128" s="1">
        <v>10374.0</v>
      </c>
      <c r="B128" s="6">
        <v>42709.0</v>
      </c>
      <c r="C128" s="5">
        <f t="shared" si="1"/>
        <v>2016</v>
      </c>
      <c r="D128" s="6" t="s">
        <v>12</v>
      </c>
      <c r="E128" s="5">
        <f t="shared" si="2"/>
        <v>12</v>
      </c>
      <c r="F128" s="11">
        <f>SUMIF(orders_details!A128:A2282,A128,orders_details!F128:F2282)</f>
        <v>459</v>
      </c>
    </row>
    <row r="129" ht="15.75" hidden="1" customHeight="1">
      <c r="A129" s="1">
        <v>10375.0</v>
      </c>
      <c r="B129" s="6">
        <v>42710.0</v>
      </c>
      <c r="C129" s="5">
        <f t="shared" si="1"/>
        <v>2016</v>
      </c>
      <c r="D129" s="6" t="s">
        <v>12</v>
      </c>
      <c r="E129" s="5">
        <f t="shared" si="2"/>
        <v>12</v>
      </c>
      <c r="F129" s="11">
        <f>SUMIF(orders_details!A129:A2283,A129,orders_details!F129:F2283)</f>
        <v>338</v>
      </c>
    </row>
    <row r="130" ht="15.75" hidden="1" customHeight="1">
      <c r="A130" s="1">
        <v>10376.0</v>
      </c>
      <c r="B130" s="6">
        <v>42713.0</v>
      </c>
      <c r="C130" s="5">
        <f t="shared" si="1"/>
        <v>2016</v>
      </c>
      <c r="D130" s="6" t="s">
        <v>12</v>
      </c>
      <c r="E130" s="5">
        <f t="shared" si="2"/>
        <v>12</v>
      </c>
      <c r="F130" s="11">
        <f>SUMIF(orders_details!A130:A2284,A130,orders_details!F130:F2284)</f>
        <v>399</v>
      </c>
    </row>
    <row r="131" ht="15.75" hidden="1" customHeight="1">
      <c r="A131" s="1">
        <v>10377.0</v>
      </c>
      <c r="B131" s="6">
        <v>42713.0</v>
      </c>
      <c r="C131" s="5">
        <f t="shared" si="1"/>
        <v>2016</v>
      </c>
      <c r="D131" s="6" t="s">
        <v>12</v>
      </c>
      <c r="E131" s="5">
        <f t="shared" si="2"/>
        <v>12</v>
      </c>
      <c r="F131" s="11">
        <f>SUMIF(orders_details!A131:A2285,A131,orders_details!F131:F2285)</f>
        <v>863.6</v>
      </c>
    </row>
    <row r="132" ht="15.75" hidden="1" customHeight="1">
      <c r="A132" s="1">
        <v>10378.0</v>
      </c>
      <c r="B132" s="6">
        <v>42714.0</v>
      </c>
      <c r="C132" s="5">
        <f t="shared" si="1"/>
        <v>2016</v>
      </c>
      <c r="D132" s="6" t="s">
        <v>12</v>
      </c>
      <c r="E132" s="5">
        <f t="shared" si="2"/>
        <v>12</v>
      </c>
      <c r="F132" s="11">
        <f>SUMIF(orders_details!A132:A2286,A132,orders_details!F132:F2286)</f>
        <v>103.2</v>
      </c>
    </row>
    <row r="133" ht="15.75" hidden="1" customHeight="1">
      <c r="A133" s="1">
        <v>10379.0</v>
      </c>
      <c r="B133" s="6">
        <v>42715.0</v>
      </c>
      <c r="C133" s="5">
        <f t="shared" si="1"/>
        <v>2016</v>
      </c>
      <c r="D133" s="6" t="s">
        <v>12</v>
      </c>
      <c r="E133" s="5">
        <f t="shared" si="2"/>
        <v>12</v>
      </c>
      <c r="F133" s="11">
        <f>SUMIF(orders_details!A133:A2287,A133,orders_details!F133:F2287)</f>
        <v>863.28</v>
      </c>
    </row>
    <row r="134" ht="15.75" hidden="1" customHeight="1">
      <c r="A134" s="1">
        <v>10380.0</v>
      </c>
      <c r="B134" s="6">
        <v>42716.0</v>
      </c>
      <c r="C134" s="5">
        <f t="shared" si="1"/>
        <v>2016</v>
      </c>
      <c r="D134" s="6" t="s">
        <v>12</v>
      </c>
      <c r="E134" s="5">
        <f t="shared" si="2"/>
        <v>12</v>
      </c>
      <c r="F134" s="11">
        <f>SUMIF(orders_details!A134:A2288,A134,orders_details!F134:F2288)</f>
        <v>1313.82</v>
      </c>
    </row>
    <row r="135" ht="15.75" hidden="1" customHeight="1">
      <c r="A135" s="1">
        <v>10381.0</v>
      </c>
      <c r="B135" s="6">
        <v>42716.0</v>
      </c>
      <c r="C135" s="5">
        <f t="shared" si="1"/>
        <v>2016</v>
      </c>
      <c r="D135" s="6" t="s">
        <v>12</v>
      </c>
      <c r="E135" s="5">
        <f t="shared" si="2"/>
        <v>12</v>
      </c>
      <c r="F135" s="11">
        <f>SUMIF(orders_details!A135:A2289,A135,orders_details!F135:F2289)</f>
        <v>112</v>
      </c>
    </row>
    <row r="136" ht="15.75" hidden="1" customHeight="1">
      <c r="A136" s="1">
        <v>10382.0</v>
      </c>
      <c r="B136" s="6">
        <v>42717.0</v>
      </c>
      <c r="C136" s="5">
        <f t="shared" si="1"/>
        <v>2016</v>
      </c>
      <c r="D136" s="6" t="s">
        <v>12</v>
      </c>
      <c r="E136" s="5">
        <f t="shared" si="2"/>
        <v>12</v>
      </c>
      <c r="F136" s="11">
        <f>SUMIF(orders_details!A136:A2290,A136,orders_details!F136:F2290)</f>
        <v>2900</v>
      </c>
    </row>
    <row r="137" ht="15.75" hidden="1" customHeight="1">
      <c r="A137" s="1">
        <v>10383.0</v>
      </c>
      <c r="B137" s="6">
        <v>42720.0</v>
      </c>
      <c r="C137" s="5">
        <f t="shared" si="1"/>
        <v>2016</v>
      </c>
      <c r="D137" s="6" t="s">
        <v>12</v>
      </c>
      <c r="E137" s="5">
        <f t="shared" si="2"/>
        <v>12</v>
      </c>
      <c r="F137" s="11">
        <f>SUMIF(orders_details!A137:A2291,A137,orders_details!F137:F2291)</f>
        <v>899</v>
      </c>
    </row>
    <row r="138" ht="15.75" hidden="1" customHeight="1">
      <c r="A138" s="1">
        <v>10384.0</v>
      </c>
      <c r="B138" s="6">
        <v>42720.0</v>
      </c>
      <c r="C138" s="5">
        <f t="shared" si="1"/>
        <v>2016</v>
      </c>
      <c r="D138" s="6" t="s">
        <v>12</v>
      </c>
      <c r="E138" s="5">
        <f t="shared" si="2"/>
        <v>12</v>
      </c>
      <c r="F138" s="11">
        <f>SUMIF(orders_details!A138:A2292,A138,orders_details!F138:F2292)</f>
        <v>2222.4</v>
      </c>
    </row>
    <row r="139" ht="15.75" hidden="1" customHeight="1">
      <c r="A139" s="1">
        <v>10385.0</v>
      </c>
      <c r="B139" s="6">
        <v>42721.0</v>
      </c>
      <c r="C139" s="5">
        <f t="shared" si="1"/>
        <v>2016</v>
      </c>
      <c r="D139" s="6" t="s">
        <v>12</v>
      </c>
      <c r="E139" s="5">
        <f t="shared" si="2"/>
        <v>12</v>
      </c>
      <c r="F139" s="11">
        <f>SUMIF(orders_details!A139:A2293,A139,orders_details!F139:F2293)</f>
        <v>691.2</v>
      </c>
    </row>
    <row r="140" ht="15.75" hidden="1" customHeight="1">
      <c r="A140" s="1">
        <v>10386.0</v>
      </c>
      <c r="B140" s="6">
        <v>42722.0</v>
      </c>
      <c r="C140" s="5">
        <f t="shared" si="1"/>
        <v>2016</v>
      </c>
      <c r="D140" s="6" t="s">
        <v>12</v>
      </c>
      <c r="E140" s="5">
        <f t="shared" si="2"/>
        <v>12</v>
      </c>
      <c r="F140" s="11">
        <f>SUMIF(orders_details!A140:A2294,A140,orders_details!F140:F2294)</f>
        <v>166</v>
      </c>
    </row>
    <row r="141" ht="15.75" hidden="1" customHeight="1">
      <c r="A141" s="1">
        <v>10387.0</v>
      </c>
      <c r="B141" s="6">
        <v>42722.0</v>
      </c>
      <c r="C141" s="5">
        <f t="shared" si="1"/>
        <v>2016</v>
      </c>
      <c r="D141" s="6" t="s">
        <v>12</v>
      </c>
      <c r="E141" s="5">
        <f t="shared" si="2"/>
        <v>12</v>
      </c>
      <c r="F141" s="11">
        <f>SUMIF(orders_details!A141:A2295,A141,orders_details!F141:F2295)</f>
        <v>1058.4</v>
      </c>
    </row>
    <row r="142" ht="15.75" hidden="1" customHeight="1">
      <c r="A142" s="1">
        <v>10388.0</v>
      </c>
      <c r="B142" s="6">
        <v>42723.0</v>
      </c>
      <c r="C142" s="5">
        <f t="shared" si="1"/>
        <v>2016</v>
      </c>
      <c r="D142" s="6" t="s">
        <v>12</v>
      </c>
      <c r="E142" s="5">
        <f t="shared" si="2"/>
        <v>12</v>
      </c>
      <c r="F142" s="11">
        <f>SUMIF(orders_details!A142:A2296,A142,orders_details!F142:F2296)</f>
        <v>1228.8</v>
      </c>
    </row>
    <row r="143" ht="15.75" hidden="1" customHeight="1">
      <c r="A143" s="1">
        <v>10389.0</v>
      </c>
      <c r="B143" s="6">
        <v>42724.0</v>
      </c>
      <c r="C143" s="5">
        <f t="shared" si="1"/>
        <v>2016</v>
      </c>
      <c r="D143" s="6" t="s">
        <v>12</v>
      </c>
      <c r="E143" s="5">
        <f t="shared" si="2"/>
        <v>12</v>
      </c>
      <c r="F143" s="11">
        <f>SUMIF(orders_details!A143:A2297,A143,orders_details!F143:F2297)</f>
        <v>1832.8</v>
      </c>
    </row>
    <row r="144" ht="15.75" hidden="1" customHeight="1">
      <c r="A144" s="1">
        <v>10390.0</v>
      </c>
      <c r="B144" s="6">
        <v>42727.0</v>
      </c>
      <c r="C144" s="5">
        <f t="shared" si="1"/>
        <v>2016</v>
      </c>
      <c r="D144" s="6" t="s">
        <v>12</v>
      </c>
      <c r="E144" s="5">
        <f t="shared" si="2"/>
        <v>12</v>
      </c>
      <c r="F144" s="11">
        <f>SUMIF(orders_details!A144:A2298,A144,orders_details!F144:F2298)</f>
        <v>2090.88</v>
      </c>
    </row>
    <row r="145" ht="15.75" hidden="1" customHeight="1">
      <c r="A145" s="1">
        <v>10391.0</v>
      </c>
      <c r="B145" s="6">
        <v>42727.0</v>
      </c>
      <c r="C145" s="5">
        <f t="shared" si="1"/>
        <v>2016</v>
      </c>
      <c r="D145" s="6" t="s">
        <v>12</v>
      </c>
      <c r="E145" s="5">
        <f t="shared" si="2"/>
        <v>12</v>
      </c>
      <c r="F145" s="11">
        <f>SUMIF(orders_details!A145:A2299,A145,orders_details!F145:F2299)</f>
        <v>86.4</v>
      </c>
    </row>
    <row r="146" ht="15.75" hidden="1" customHeight="1">
      <c r="A146" s="1">
        <v>10392.0</v>
      </c>
      <c r="B146" s="6">
        <v>42728.0</v>
      </c>
      <c r="C146" s="5">
        <f t="shared" si="1"/>
        <v>2016</v>
      </c>
      <c r="D146" s="6" t="s">
        <v>12</v>
      </c>
      <c r="E146" s="5">
        <f t="shared" si="2"/>
        <v>12</v>
      </c>
      <c r="F146" s="11">
        <f>SUMIF(orders_details!A146:A2300,A146,orders_details!F146:F2300)</f>
        <v>1440</v>
      </c>
    </row>
    <row r="147" ht="15.75" hidden="1" customHeight="1">
      <c r="A147" s="1">
        <v>10393.0</v>
      </c>
      <c r="B147" s="6">
        <v>42729.0</v>
      </c>
      <c r="C147" s="5">
        <f t="shared" si="1"/>
        <v>2016</v>
      </c>
      <c r="D147" s="6" t="s">
        <v>12</v>
      </c>
      <c r="E147" s="5">
        <f t="shared" si="2"/>
        <v>12</v>
      </c>
      <c r="F147" s="11">
        <f>SUMIF(orders_details!A147:A2301,A147,orders_details!F147:F2301)</f>
        <v>2556.95</v>
      </c>
    </row>
    <row r="148" ht="15.75" hidden="1" customHeight="1">
      <c r="A148" s="1">
        <v>10394.0</v>
      </c>
      <c r="B148" s="6">
        <v>42729.0</v>
      </c>
      <c r="C148" s="5">
        <f t="shared" si="1"/>
        <v>2016</v>
      </c>
      <c r="D148" s="6" t="s">
        <v>12</v>
      </c>
      <c r="E148" s="5">
        <f t="shared" si="2"/>
        <v>12</v>
      </c>
      <c r="F148" s="11">
        <f>SUMIF(orders_details!A148:A2302,A148,orders_details!F148:F2302)</f>
        <v>442</v>
      </c>
    </row>
    <row r="149" ht="15.75" hidden="1" customHeight="1">
      <c r="A149" s="1">
        <v>10395.0</v>
      </c>
      <c r="B149" s="6">
        <v>42730.0</v>
      </c>
      <c r="C149" s="5">
        <f t="shared" si="1"/>
        <v>2016</v>
      </c>
      <c r="D149" s="6" t="s">
        <v>12</v>
      </c>
      <c r="E149" s="5">
        <f t="shared" si="2"/>
        <v>12</v>
      </c>
      <c r="F149" s="11">
        <f>SUMIF(orders_details!A149:A2303,A149,orders_details!F149:F2303)</f>
        <v>2122.92</v>
      </c>
    </row>
    <row r="150" ht="15.75" hidden="1" customHeight="1">
      <c r="A150" s="1">
        <v>10396.0</v>
      </c>
      <c r="B150" s="6">
        <v>42731.0</v>
      </c>
      <c r="C150" s="5">
        <f t="shared" si="1"/>
        <v>2016</v>
      </c>
      <c r="D150" s="6" t="s">
        <v>12</v>
      </c>
      <c r="E150" s="5">
        <f t="shared" si="2"/>
        <v>12</v>
      </c>
      <c r="F150" s="11">
        <f>SUMIF(orders_details!A150:A2304,A150,orders_details!F150:F2304)</f>
        <v>1903.8</v>
      </c>
    </row>
    <row r="151" ht="15.75" hidden="1" customHeight="1">
      <c r="A151" s="1">
        <v>10397.0</v>
      </c>
      <c r="B151" s="6">
        <v>42731.0</v>
      </c>
      <c r="C151" s="5">
        <f t="shared" si="1"/>
        <v>2016</v>
      </c>
      <c r="D151" s="6" t="s">
        <v>12</v>
      </c>
      <c r="E151" s="5">
        <f t="shared" si="2"/>
        <v>12</v>
      </c>
      <c r="F151" s="11">
        <f>SUMIF(orders_details!A151:A2305,A151,orders_details!F151:F2305)</f>
        <v>716.72</v>
      </c>
    </row>
    <row r="152" ht="15.75" hidden="1" customHeight="1">
      <c r="A152" s="1">
        <v>10398.0</v>
      </c>
      <c r="B152" s="6">
        <v>42734.0</v>
      </c>
      <c r="C152" s="5">
        <f t="shared" si="1"/>
        <v>2016</v>
      </c>
      <c r="D152" s="6" t="s">
        <v>12</v>
      </c>
      <c r="E152" s="5">
        <f t="shared" si="2"/>
        <v>12</v>
      </c>
      <c r="F152" s="11">
        <f>SUMIF(orders_details!A152:A2306,A152,orders_details!F152:F2306)</f>
        <v>2505.6</v>
      </c>
    </row>
    <row r="153" ht="15.75" hidden="1" customHeight="1">
      <c r="A153" s="1">
        <v>10399.0</v>
      </c>
      <c r="B153" s="6">
        <v>42735.0</v>
      </c>
      <c r="C153" s="5">
        <f t="shared" si="1"/>
        <v>2016</v>
      </c>
      <c r="D153" s="6" t="s">
        <v>12</v>
      </c>
      <c r="E153" s="5">
        <f t="shared" si="2"/>
        <v>12</v>
      </c>
      <c r="F153" s="11">
        <f>SUMIF(orders_details!A153:A2307,A153,orders_details!F153:F2307)</f>
        <v>1765.6</v>
      </c>
    </row>
    <row r="154" ht="15.75" hidden="1" customHeight="1">
      <c r="A154" s="1">
        <v>10400.0</v>
      </c>
      <c r="B154" s="12">
        <v>42736.0</v>
      </c>
      <c r="C154" s="5">
        <f t="shared" si="1"/>
        <v>2017</v>
      </c>
      <c r="D154" s="6" t="s">
        <v>13</v>
      </c>
      <c r="E154" s="5">
        <f t="shared" si="2"/>
        <v>1</v>
      </c>
      <c r="F154" s="11">
        <f>SUMIF(orders_details!A154:A2308,A154,orders_details!F154:F2308)</f>
        <v>3063</v>
      </c>
    </row>
    <row r="155" ht="15.75" hidden="1" customHeight="1">
      <c r="A155" s="1">
        <v>10401.0</v>
      </c>
      <c r="B155" s="12">
        <v>42736.0</v>
      </c>
      <c r="C155" s="5">
        <f t="shared" si="1"/>
        <v>2017</v>
      </c>
      <c r="D155" s="6" t="s">
        <v>13</v>
      </c>
      <c r="E155" s="5">
        <f t="shared" si="2"/>
        <v>1</v>
      </c>
      <c r="F155" s="11">
        <f>SUMIF(orders_details!A155:A2309,A155,orders_details!F155:F2309)</f>
        <v>3868.6</v>
      </c>
    </row>
    <row r="156" ht="15.75" hidden="1" customHeight="1">
      <c r="A156" s="1">
        <v>10402.0</v>
      </c>
      <c r="B156" s="12">
        <v>42737.0</v>
      </c>
      <c r="C156" s="5">
        <f t="shared" si="1"/>
        <v>2017</v>
      </c>
      <c r="D156" s="6" t="s">
        <v>13</v>
      </c>
      <c r="E156" s="5">
        <f t="shared" si="2"/>
        <v>1</v>
      </c>
      <c r="F156" s="11">
        <f>SUMIF(orders_details!A156:A2310,A156,orders_details!F156:F2310)</f>
        <v>2713.5</v>
      </c>
    </row>
    <row r="157" ht="15.75" hidden="1" customHeight="1">
      <c r="A157" s="1">
        <v>10403.0</v>
      </c>
      <c r="B157" s="12">
        <v>42738.0</v>
      </c>
      <c r="C157" s="5">
        <f t="shared" si="1"/>
        <v>2017</v>
      </c>
      <c r="D157" s="6" t="s">
        <v>13</v>
      </c>
      <c r="E157" s="5">
        <f t="shared" si="2"/>
        <v>1</v>
      </c>
      <c r="F157" s="11">
        <f>SUMIF(orders_details!A157:A2311,A157,orders_details!F157:F2311)</f>
        <v>855.015</v>
      </c>
    </row>
    <row r="158" ht="15.75" hidden="1" customHeight="1">
      <c r="A158" s="1">
        <v>10404.0</v>
      </c>
      <c r="B158" s="12">
        <v>42738.0</v>
      </c>
      <c r="C158" s="5">
        <f t="shared" si="1"/>
        <v>2017</v>
      </c>
      <c r="D158" s="6" t="s">
        <v>13</v>
      </c>
      <c r="E158" s="5">
        <f t="shared" si="2"/>
        <v>1</v>
      </c>
      <c r="F158" s="11">
        <f>SUMIF(orders_details!A158:A2312,A158,orders_details!F158:F2312)</f>
        <v>1591.25</v>
      </c>
    </row>
    <row r="159" ht="15.75" hidden="1" customHeight="1">
      <c r="A159" s="1">
        <v>10405.0</v>
      </c>
      <c r="B159" s="12">
        <v>42741.0</v>
      </c>
      <c r="C159" s="5">
        <f t="shared" si="1"/>
        <v>2017</v>
      </c>
      <c r="D159" s="6" t="s">
        <v>13</v>
      </c>
      <c r="E159" s="5">
        <f t="shared" si="2"/>
        <v>1</v>
      </c>
      <c r="F159" s="11">
        <f>SUMIF(orders_details!A159:A2313,A159,orders_details!F159:F2313)</f>
        <v>400</v>
      </c>
    </row>
    <row r="160" ht="15.75" hidden="1" customHeight="1">
      <c r="A160" s="1">
        <v>10406.0</v>
      </c>
      <c r="B160" s="12">
        <v>42742.0</v>
      </c>
      <c r="C160" s="5">
        <f t="shared" si="1"/>
        <v>2017</v>
      </c>
      <c r="D160" s="6" t="s">
        <v>13</v>
      </c>
      <c r="E160" s="5">
        <f t="shared" si="2"/>
        <v>1</v>
      </c>
      <c r="F160" s="11">
        <f>SUMIF(orders_details!A160:A2314,A160,orders_details!F160:F2314)</f>
        <v>1830.78</v>
      </c>
    </row>
    <row r="161" ht="15.75" hidden="1" customHeight="1">
      <c r="A161" s="1">
        <v>10407.0</v>
      </c>
      <c r="B161" s="12">
        <v>42742.0</v>
      </c>
      <c r="C161" s="5">
        <f t="shared" si="1"/>
        <v>2017</v>
      </c>
      <c r="D161" s="6" t="s">
        <v>13</v>
      </c>
      <c r="E161" s="5">
        <f t="shared" si="2"/>
        <v>1</v>
      </c>
      <c r="F161" s="11">
        <f>SUMIF(orders_details!A161:A2315,A161,orders_details!F161:F2315)</f>
        <v>1194</v>
      </c>
    </row>
    <row r="162" ht="15.75" hidden="1" customHeight="1">
      <c r="A162" s="1">
        <v>10408.0</v>
      </c>
      <c r="B162" s="12">
        <v>42743.0</v>
      </c>
      <c r="C162" s="5">
        <f t="shared" si="1"/>
        <v>2017</v>
      </c>
      <c r="D162" s="6" t="s">
        <v>13</v>
      </c>
      <c r="E162" s="5">
        <f t="shared" si="2"/>
        <v>1</v>
      </c>
      <c r="F162" s="11">
        <f>SUMIF(orders_details!A162:A2316,A162,orders_details!F162:F2316)</f>
        <v>1622.4</v>
      </c>
    </row>
    <row r="163" ht="15.75" hidden="1" customHeight="1">
      <c r="A163" s="1">
        <v>10409.0</v>
      </c>
      <c r="B163" s="12">
        <v>42744.0</v>
      </c>
      <c r="C163" s="5">
        <f t="shared" si="1"/>
        <v>2017</v>
      </c>
      <c r="D163" s="6" t="s">
        <v>13</v>
      </c>
      <c r="E163" s="5">
        <f t="shared" si="2"/>
        <v>1</v>
      </c>
      <c r="F163" s="11">
        <f>SUMIF(orders_details!A163:A2317,A163,orders_details!F163:F2317)</f>
        <v>319.2</v>
      </c>
    </row>
    <row r="164" ht="15.75" hidden="1" customHeight="1">
      <c r="A164" s="1">
        <v>10410.0</v>
      </c>
      <c r="B164" s="12">
        <v>42745.0</v>
      </c>
      <c r="C164" s="5">
        <f t="shared" si="1"/>
        <v>2017</v>
      </c>
      <c r="D164" s="6" t="s">
        <v>13</v>
      </c>
      <c r="E164" s="5">
        <f t="shared" si="2"/>
        <v>1</v>
      </c>
      <c r="F164" s="11">
        <f>SUMIF(orders_details!A164:A2318,A164,orders_details!F164:F2318)</f>
        <v>802</v>
      </c>
    </row>
    <row r="165" ht="15.75" hidden="1" customHeight="1">
      <c r="A165" s="1">
        <v>10411.0</v>
      </c>
      <c r="B165" s="12">
        <v>42745.0</v>
      </c>
      <c r="C165" s="5">
        <f t="shared" si="1"/>
        <v>2017</v>
      </c>
      <c r="D165" s="6" t="s">
        <v>13</v>
      </c>
      <c r="E165" s="5">
        <f t="shared" si="2"/>
        <v>1</v>
      </c>
      <c r="F165" s="11">
        <f>SUMIF(orders_details!A165:A2319,A165,orders_details!F165:F2319)</f>
        <v>966.8</v>
      </c>
    </row>
    <row r="166" ht="15.75" hidden="1" customHeight="1">
      <c r="A166" s="1">
        <v>10412.0</v>
      </c>
      <c r="B166" s="12">
        <v>42748.0</v>
      </c>
      <c r="C166" s="5">
        <f t="shared" si="1"/>
        <v>2017</v>
      </c>
      <c r="D166" s="6" t="s">
        <v>13</v>
      </c>
      <c r="E166" s="5">
        <f t="shared" si="2"/>
        <v>1</v>
      </c>
      <c r="F166" s="11">
        <f>SUMIF(orders_details!A166:A2320,A166,orders_details!F166:F2320)</f>
        <v>334.8</v>
      </c>
    </row>
    <row r="167" ht="15.75" hidden="1" customHeight="1">
      <c r="A167" s="1">
        <v>10413.0</v>
      </c>
      <c r="B167" s="12">
        <v>42749.0</v>
      </c>
      <c r="C167" s="5">
        <f t="shared" si="1"/>
        <v>2017</v>
      </c>
      <c r="D167" s="6" t="s">
        <v>13</v>
      </c>
      <c r="E167" s="5">
        <f t="shared" si="2"/>
        <v>1</v>
      </c>
      <c r="F167" s="11">
        <f>SUMIF(orders_details!A167:A2321,A167,orders_details!F167:F2321)</f>
        <v>2123.2</v>
      </c>
    </row>
    <row r="168" ht="15.75" hidden="1" customHeight="1">
      <c r="A168" s="1">
        <v>10414.0</v>
      </c>
      <c r="B168" s="12">
        <v>42749.0</v>
      </c>
      <c r="C168" s="5">
        <f t="shared" si="1"/>
        <v>2017</v>
      </c>
      <c r="D168" s="6" t="s">
        <v>13</v>
      </c>
      <c r="E168" s="5">
        <f t="shared" si="2"/>
        <v>1</v>
      </c>
      <c r="F168" s="11">
        <f>SUMIF(orders_details!A168:A2322,A168,orders_details!F168:F2322)</f>
        <v>224.83</v>
      </c>
    </row>
    <row r="169" ht="15.75" hidden="1" customHeight="1">
      <c r="A169" s="1">
        <v>10415.0</v>
      </c>
      <c r="B169" s="12">
        <v>42750.0</v>
      </c>
      <c r="C169" s="5">
        <f t="shared" si="1"/>
        <v>2017</v>
      </c>
      <c r="D169" s="6" t="s">
        <v>13</v>
      </c>
      <c r="E169" s="5">
        <f t="shared" si="2"/>
        <v>1</v>
      </c>
      <c r="F169" s="11">
        <f>SUMIF(orders_details!A169:A2323,A169,orders_details!F169:F2323)</f>
        <v>102.4</v>
      </c>
    </row>
    <row r="170" ht="15.75" hidden="1" customHeight="1">
      <c r="A170" s="1">
        <v>10416.0</v>
      </c>
      <c r="B170" s="12">
        <v>42751.0</v>
      </c>
      <c r="C170" s="5">
        <f t="shared" si="1"/>
        <v>2017</v>
      </c>
      <c r="D170" s="6" t="s">
        <v>13</v>
      </c>
      <c r="E170" s="5">
        <f t="shared" si="2"/>
        <v>1</v>
      </c>
      <c r="F170" s="11">
        <f>SUMIF(orders_details!A170:A2324,A170,orders_details!F170:F2324)</f>
        <v>720</v>
      </c>
    </row>
    <row r="171" ht="15.75" hidden="1" customHeight="1">
      <c r="A171" s="1">
        <v>10417.0</v>
      </c>
      <c r="B171" s="12">
        <v>42751.0</v>
      </c>
      <c r="C171" s="5">
        <f t="shared" si="1"/>
        <v>2017</v>
      </c>
      <c r="D171" s="6" t="s">
        <v>13</v>
      </c>
      <c r="E171" s="5">
        <f t="shared" si="2"/>
        <v>1</v>
      </c>
      <c r="F171" s="11">
        <f>SUMIF(orders_details!A171:A2325,A171,orders_details!F171:F2325)</f>
        <v>11188.4</v>
      </c>
    </row>
    <row r="172" ht="15.75" hidden="1" customHeight="1">
      <c r="A172" s="1">
        <v>10418.0</v>
      </c>
      <c r="B172" s="12">
        <v>42752.0</v>
      </c>
      <c r="C172" s="5">
        <f t="shared" si="1"/>
        <v>2017</v>
      </c>
      <c r="D172" s="6" t="s">
        <v>13</v>
      </c>
      <c r="E172" s="5">
        <f t="shared" si="2"/>
        <v>1</v>
      </c>
      <c r="F172" s="11">
        <f>SUMIF(orders_details!A172:A2326,A172,orders_details!F172:F2326)</f>
        <v>1814.8</v>
      </c>
    </row>
    <row r="173" ht="15.75" hidden="1" customHeight="1">
      <c r="A173" s="1">
        <v>10419.0</v>
      </c>
      <c r="B173" s="12">
        <v>42755.0</v>
      </c>
      <c r="C173" s="5">
        <f t="shared" si="1"/>
        <v>2017</v>
      </c>
      <c r="D173" s="6" t="s">
        <v>13</v>
      </c>
      <c r="E173" s="5">
        <f t="shared" si="2"/>
        <v>1</v>
      </c>
      <c r="F173" s="11">
        <f>SUMIF(orders_details!A173:A2327,A173,orders_details!F173:F2327)</f>
        <v>2097.6</v>
      </c>
    </row>
    <row r="174" ht="15.75" hidden="1" customHeight="1">
      <c r="A174" s="1">
        <v>10420.0</v>
      </c>
      <c r="B174" s="12">
        <v>42756.0</v>
      </c>
      <c r="C174" s="5">
        <f t="shared" si="1"/>
        <v>2017</v>
      </c>
      <c r="D174" s="6" t="s">
        <v>13</v>
      </c>
      <c r="E174" s="5">
        <f t="shared" si="2"/>
        <v>1</v>
      </c>
      <c r="F174" s="11">
        <f>SUMIF(orders_details!A174:A2328,A174,orders_details!F174:F2328)</f>
        <v>1707.84</v>
      </c>
    </row>
    <row r="175" ht="15.75" hidden="1" customHeight="1">
      <c r="A175" s="1">
        <v>10421.0</v>
      </c>
      <c r="B175" s="12">
        <v>42756.0</v>
      </c>
      <c r="C175" s="5">
        <f t="shared" si="1"/>
        <v>2017</v>
      </c>
      <c r="D175" s="6" t="s">
        <v>13</v>
      </c>
      <c r="E175" s="5">
        <f t="shared" si="2"/>
        <v>1</v>
      </c>
      <c r="F175" s="11">
        <f>SUMIF(orders_details!A175:A2329,A175,orders_details!F175:F2329)</f>
        <v>1194.27</v>
      </c>
    </row>
    <row r="176" ht="15.75" hidden="1" customHeight="1">
      <c r="A176" s="1">
        <v>10422.0</v>
      </c>
      <c r="B176" s="12">
        <v>42757.0</v>
      </c>
      <c r="C176" s="5">
        <f t="shared" si="1"/>
        <v>2017</v>
      </c>
      <c r="D176" s="6" t="s">
        <v>13</v>
      </c>
      <c r="E176" s="5">
        <f t="shared" si="2"/>
        <v>1</v>
      </c>
      <c r="F176" s="11">
        <f>SUMIF(orders_details!A176:A2330,A176,orders_details!F176:F2330)</f>
        <v>49.8</v>
      </c>
    </row>
    <row r="177" ht="15.75" hidden="1" customHeight="1">
      <c r="A177" s="1">
        <v>10423.0</v>
      </c>
      <c r="B177" s="12">
        <v>42758.0</v>
      </c>
      <c r="C177" s="5">
        <f t="shared" si="1"/>
        <v>2017</v>
      </c>
      <c r="D177" s="6" t="s">
        <v>13</v>
      </c>
      <c r="E177" s="5">
        <f t="shared" si="2"/>
        <v>1</v>
      </c>
      <c r="F177" s="11">
        <f>SUMIF(orders_details!A177:A2331,A177,orders_details!F177:F2331)</f>
        <v>1020</v>
      </c>
    </row>
    <row r="178" ht="15.75" hidden="1" customHeight="1">
      <c r="A178" s="1">
        <v>10424.0</v>
      </c>
      <c r="B178" s="12">
        <v>42758.0</v>
      </c>
      <c r="C178" s="5">
        <f t="shared" si="1"/>
        <v>2017</v>
      </c>
      <c r="D178" s="6" t="s">
        <v>13</v>
      </c>
      <c r="E178" s="5">
        <f t="shared" si="2"/>
        <v>1</v>
      </c>
      <c r="F178" s="11">
        <f>SUMIF(orders_details!A178:A2332,A178,orders_details!F178:F2332)</f>
        <v>9194.56</v>
      </c>
    </row>
    <row r="179" ht="15.75" hidden="1" customHeight="1">
      <c r="A179" s="1">
        <v>10425.0</v>
      </c>
      <c r="B179" s="12">
        <v>42759.0</v>
      </c>
      <c r="C179" s="5">
        <f t="shared" si="1"/>
        <v>2017</v>
      </c>
      <c r="D179" s="6" t="s">
        <v>13</v>
      </c>
      <c r="E179" s="5">
        <f t="shared" si="2"/>
        <v>1</v>
      </c>
      <c r="F179" s="11">
        <f>SUMIF(orders_details!A179:A2333,A179,orders_details!F179:F2333)</f>
        <v>360</v>
      </c>
    </row>
    <row r="180" ht="15.75" hidden="1" customHeight="1">
      <c r="A180" s="1">
        <v>10426.0</v>
      </c>
      <c r="B180" s="12">
        <v>42762.0</v>
      </c>
      <c r="C180" s="5">
        <f t="shared" si="1"/>
        <v>2017</v>
      </c>
      <c r="D180" s="6" t="s">
        <v>13</v>
      </c>
      <c r="E180" s="5">
        <f t="shared" si="2"/>
        <v>1</v>
      </c>
      <c r="F180" s="11">
        <f>SUMIF(orders_details!A180:A2334,A180,orders_details!F180:F2334)</f>
        <v>338.2</v>
      </c>
    </row>
    <row r="181" ht="15.75" hidden="1" customHeight="1">
      <c r="A181" s="1">
        <v>10427.0</v>
      </c>
      <c r="B181" s="12">
        <v>42762.0</v>
      </c>
      <c r="C181" s="5">
        <f t="shared" si="1"/>
        <v>2017</v>
      </c>
      <c r="D181" s="6" t="s">
        <v>13</v>
      </c>
      <c r="E181" s="5">
        <f t="shared" si="2"/>
        <v>1</v>
      </c>
      <c r="F181" s="11">
        <f>SUMIF(orders_details!A181:A2335,A181,orders_details!F181:F2335)</f>
        <v>651</v>
      </c>
    </row>
    <row r="182" ht="15.75" hidden="1" customHeight="1">
      <c r="A182" s="1">
        <v>10428.0</v>
      </c>
      <c r="B182" s="12">
        <v>42763.0</v>
      </c>
      <c r="C182" s="5">
        <f t="shared" si="1"/>
        <v>2017</v>
      </c>
      <c r="D182" s="6" t="s">
        <v>13</v>
      </c>
      <c r="E182" s="5">
        <f t="shared" si="2"/>
        <v>1</v>
      </c>
      <c r="F182" s="11">
        <f>SUMIF(orders_details!A182:A2336,A182,orders_details!F182:F2336)</f>
        <v>192</v>
      </c>
    </row>
    <row r="183" ht="15.75" hidden="1" customHeight="1">
      <c r="A183" s="1">
        <v>10429.0</v>
      </c>
      <c r="B183" s="12">
        <v>42764.0</v>
      </c>
      <c r="C183" s="5">
        <f t="shared" si="1"/>
        <v>2017</v>
      </c>
      <c r="D183" s="6" t="s">
        <v>13</v>
      </c>
      <c r="E183" s="5">
        <f t="shared" si="2"/>
        <v>1</v>
      </c>
      <c r="F183" s="11">
        <f>SUMIF(orders_details!A183:A2337,A183,orders_details!F183:F2337)</f>
        <v>1441.375</v>
      </c>
    </row>
    <row r="184" ht="15.75" hidden="1" customHeight="1">
      <c r="A184" s="1">
        <v>10430.0</v>
      </c>
      <c r="B184" s="12">
        <v>42765.0</v>
      </c>
      <c r="C184" s="5">
        <f t="shared" si="1"/>
        <v>2017</v>
      </c>
      <c r="D184" s="6" t="s">
        <v>13</v>
      </c>
      <c r="E184" s="5">
        <f t="shared" si="2"/>
        <v>1</v>
      </c>
      <c r="F184" s="11">
        <f>SUMIF(orders_details!A184:A2338,A184,orders_details!F184:F2338)</f>
        <v>4899.2</v>
      </c>
    </row>
    <row r="185" ht="15.75" hidden="1" customHeight="1">
      <c r="A185" s="1">
        <v>10431.0</v>
      </c>
      <c r="B185" s="12">
        <v>42765.0</v>
      </c>
      <c r="C185" s="5">
        <f t="shared" si="1"/>
        <v>2017</v>
      </c>
      <c r="D185" s="6" t="s">
        <v>13</v>
      </c>
      <c r="E185" s="5">
        <f t="shared" si="2"/>
        <v>1</v>
      </c>
      <c r="F185" s="11">
        <f>SUMIF(orders_details!A185:A2339,A185,orders_details!F185:F2339)</f>
        <v>1892.25</v>
      </c>
    </row>
    <row r="186" ht="15.75" hidden="1" customHeight="1">
      <c r="A186" s="1">
        <v>10432.0</v>
      </c>
      <c r="B186" s="12">
        <v>42766.0</v>
      </c>
      <c r="C186" s="5">
        <f t="shared" si="1"/>
        <v>2017</v>
      </c>
      <c r="D186" s="6" t="s">
        <v>13</v>
      </c>
      <c r="E186" s="5">
        <f t="shared" si="2"/>
        <v>1</v>
      </c>
      <c r="F186" s="11">
        <f>SUMIF(orders_details!A186:A2340,A186,orders_details!F186:F2340)</f>
        <v>485</v>
      </c>
    </row>
    <row r="187" ht="15.75" hidden="1" customHeight="1">
      <c r="A187" s="1">
        <v>10433.0</v>
      </c>
      <c r="B187" s="12">
        <v>42769.0</v>
      </c>
      <c r="C187" s="5">
        <f t="shared" si="1"/>
        <v>2017</v>
      </c>
      <c r="D187" s="6" t="s">
        <v>13</v>
      </c>
      <c r="E187" s="5">
        <f t="shared" si="2"/>
        <v>2</v>
      </c>
      <c r="F187" s="11">
        <f>SUMIF(orders_details!A187:A2341,A187,orders_details!F187:F2341)</f>
        <v>851.2</v>
      </c>
    </row>
    <row r="188" ht="15.75" hidden="1" customHeight="1">
      <c r="A188" s="1">
        <v>10434.0</v>
      </c>
      <c r="B188" s="12">
        <v>42769.0</v>
      </c>
      <c r="C188" s="5">
        <f t="shared" si="1"/>
        <v>2017</v>
      </c>
      <c r="D188" s="6" t="s">
        <v>13</v>
      </c>
      <c r="E188" s="5">
        <f t="shared" si="2"/>
        <v>2</v>
      </c>
      <c r="F188" s="11">
        <f>SUMIF(orders_details!A188:A2342,A188,orders_details!F188:F2342)</f>
        <v>321.12</v>
      </c>
    </row>
    <row r="189" ht="15.75" hidden="1" customHeight="1">
      <c r="A189" s="1">
        <v>10435.0</v>
      </c>
      <c r="B189" s="12">
        <v>42770.0</v>
      </c>
      <c r="C189" s="5">
        <f t="shared" si="1"/>
        <v>2017</v>
      </c>
      <c r="D189" s="6" t="s">
        <v>13</v>
      </c>
      <c r="E189" s="5">
        <f t="shared" si="2"/>
        <v>2</v>
      </c>
      <c r="F189" s="11">
        <f>SUMIF(orders_details!A189:A2343,A189,orders_details!F189:F2343)</f>
        <v>631.6</v>
      </c>
    </row>
    <row r="190" ht="15.75" hidden="1" customHeight="1">
      <c r="A190" s="1">
        <v>10436.0</v>
      </c>
      <c r="B190" s="12">
        <v>42771.0</v>
      </c>
      <c r="C190" s="5">
        <f t="shared" si="1"/>
        <v>2017</v>
      </c>
      <c r="D190" s="6" t="s">
        <v>13</v>
      </c>
      <c r="E190" s="5">
        <f t="shared" si="2"/>
        <v>2</v>
      </c>
      <c r="F190" s="11">
        <f>SUMIF(orders_details!A190:A2344,A190,orders_details!F190:F2344)</f>
        <v>1994.52</v>
      </c>
    </row>
    <row r="191" ht="15.75" hidden="1" customHeight="1">
      <c r="A191" s="1">
        <v>10437.0</v>
      </c>
      <c r="B191" s="12">
        <v>42771.0</v>
      </c>
      <c r="C191" s="5">
        <f t="shared" si="1"/>
        <v>2017</v>
      </c>
      <c r="D191" s="6" t="s">
        <v>13</v>
      </c>
      <c r="E191" s="5">
        <f t="shared" si="2"/>
        <v>2</v>
      </c>
      <c r="F191" s="11">
        <f>SUMIF(orders_details!A191:A2345,A191,orders_details!F191:F2345)</f>
        <v>393</v>
      </c>
    </row>
    <row r="192" ht="15.75" hidden="1" customHeight="1">
      <c r="A192" s="1">
        <v>10438.0</v>
      </c>
      <c r="B192" s="12">
        <v>42772.0</v>
      </c>
      <c r="C192" s="5">
        <f t="shared" si="1"/>
        <v>2017</v>
      </c>
      <c r="D192" s="6" t="s">
        <v>13</v>
      </c>
      <c r="E192" s="5">
        <f t="shared" si="2"/>
        <v>2</v>
      </c>
      <c r="F192" s="11">
        <f>SUMIF(orders_details!A192:A2346,A192,orders_details!F192:F2346)</f>
        <v>454</v>
      </c>
    </row>
    <row r="193" ht="15.75" hidden="1" customHeight="1">
      <c r="A193" s="1">
        <v>10439.0</v>
      </c>
      <c r="B193" s="12">
        <v>42773.0</v>
      </c>
      <c r="C193" s="5">
        <f t="shared" si="1"/>
        <v>2017</v>
      </c>
      <c r="D193" s="6" t="s">
        <v>13</v>
      </c>
      <c r="E193" s="5">
        <f t="shared" si="2"/>
        <v>2</v>
      </c>
      <c r="F193" s="11">
        <f>SUMIF(orders_details!A193:A2347,A193,orders_details!F193:F2347)</f>
        <v>1078</v>
      </c>
    </row>
    <row r="194" ht="15.75" hidden="1" customHeight="1">
      <c r="A194" s="1">
        <v>10440.0</v>
      </c>
      <c r="B194" s="12">
        <v>42776.0</v>
      </c>
      <c r="C194" s="5">
        <f t="shared" si="1"/>
        <v>2017</v>
      </c>
      <c r="D194" s="6" t="s">
        <v>13</v>
      </c>
      <c r="E194" s="5">
        <f t="shared" si="2"/>
        <v>2</v>
      </c>
      <c r="F194" s="11">
        <f>SUMIF(orders_details!A194:A2348,A194,orders_details!F194:F2348)</f>
        <v>4924.135</v>
      </c>
    </row>
    <row r="195" ht="15.75" hidden="1" customHeight="1">
      <c r="A195" s="1">
        <v>10441.0</v>
      </c>
      <c r="B195" s="12">
        <v>42776.0</v>
      </c>
      <c r="C195" s="5">
        <f t="shared" si="1"/>
        <v>2017</v>
      </c>
      <c r="D195" s="6" t="s">
        <v>13</v>
      </c>
      <c r="E195" s="5">
        <f t="shared" si="2"/>
        <v>2</v>
      </c>
      <c r="F195" s="11">
        <f>SUMIF(orders_details!A195:A2349,A195,orders_details!F195:F2349)</f>
        <v>1755</v>
      </c>
    </row>
    <row r="196" ht="15.75" hidden="1" customHeight="1">
      <c r="A196" s="1">
        <v>10442.0</v>
      </c>
      <c r="B196" s="12">
        <v>42777.0</v>
      </c>
      <c r="C196" s="5">
        <f t="shared" si="1"/>
        <v>2017</v>
      </c>
      <c r="D196" s="6" t="s">
        <v>13</v>
      </c>
      <c r="E196" s="5">
        <f t="shared" si="2"/>
        <v>2</v>
      </c>
      <c r="F196" s="11">
        <f>SUMIF(orders_details!A196:A2350,A196,orders_details!F196:F2350)</f>
        <v>1792</v>
      </c>
    </row>
    <row r="197" ht="15.75" hidden="1" customHeight="1">
      <c r="A197" s="1">
        <v>10443.0</v>
      </c>
      <c r="B197" s="12">
        <v>42778.0</v>
      </c>
      <c r="C197" s="5">
        <f t="shared" si="1"/>
        <v>2017</v>
      </c>
      <c r="D197" s="6" t="s">
        <v>13</v>
      </c>
      <c r="E197" s="5">
        <f t="shared" si="2"/>
        <v>2</v>
      </c>
      <c r="F197" s="11">
        <f>SUMIF(orders_details!A197:A2351,A197,orders_details!F197:F2351)</f>
        <v>517.44</v>
      </c>
    </row>
    <row r="198" ht="15.75" hidden="1" customHeight="1">
      <c r="A198" s="1">
        <v>10444.0</v>
      </c>
      <c r="B198" s="12">
        <v>42778.0</v>
      </c>
      <c r="C198" s="5">
        <f t="shared" si="1"/>
        <v>2017</v>
      </c>
      <c r="D198" s="6" t="s">
        <v>13</v>
      </c>
      <c r="E198" s="5">
        <f t="shared" si="2"/>
        <v>2</v>
      </c>
      <c r="F198" s="11">
        <f>SUMIF(orders_details!A198:A2352,A198,orders_details!F198:F2352)</f>
        <v>1031.7</v>
      </c>
    </row>
    <row r="199" ht="15.75" hidden="1" customHeight="1">
      <c r="A199" s="1">
        <v>10445.0</v>
      </c>
      <c r="B199" s="12">
        <v>42779.0</v>
      </c>
      <c r="C199" s="5">
        <f t="shared" si="1"/>
        <v>2017</v>
      </c>
      <c r="D199" s="6" t="s">
        <v>13</v>
      </c>
      <c r="E199" s="5">
        <f t="shared" si="2"/>
        <v>2</v>
      </c>
      <c r="F199" s="11">
        <f>SUMIF(orders_details!A199:A2353,A199,orders_details!F199:F2353)</f>
        <v>174.9</v>
      </c>
    </row>
    <row r="200" ht="15.75" hidden="1" customHeight="1">
      <c r="A200" s="1">
        <v>10446.0</v>
      </c>
      <c r="B200" s="12">
        <v>42780.0</v>
      </c>
      <c r="C200" s="5">
        <f t="shared" si="1"/>
        <v>2017</v>
      </c>
      <c r="D200" s="6" t="s">
        <v>13</v>
      </c>
      <c r="E200" s="5">
        <f t="shared" si="2"/>
        <v>2</v>
      </c>
      <c r="F200" s="11">
        <f>SUMIF(orders_details!A200:A2354,A200,orders_details!F200:F2354)</f>
        <v>246.24</v>
      </c>
    </row>
    <row r="201" ht="15.75" hidden="1" customHeight="1">
      <c r="A201" s="1">
        <v>10447.0</v>
      </c>
      <c r="B201" s="12">
        <v>42780.0</v>
      </c>
      <c r="C201" s="5">
        <f t="shared" si="1"/>
        <v>2017</v>
      </c>
      <c r="D201" s="6" t="s">
        <v>13</v>
      </c>
      <c r="E201" s="5">
        <f t="shared" si="2"/>
        <v>2</v>
      </c>
      <c r="F201" s="11">
        <f>SUMIF(orders_details!A201:A2355,A201,orders_details!F201:F2355)</f>
        <v>914.4</v>
      </c>
    </row>
    <row r="202" ht="15.75" hidden="1" customHeight="1">
      <c r="A202" s="1">
        <v>10448.0</v>
      </c>
      <c r="B202" s="12">
        <v>42783.0</v>
      </c>
      <c r="C202" s="5">
        <f t="shared" si="1"/>
        <v>2017</v>
      </c>
      <c r="D202" s="6" t="s">
        <v>13</v>
      </c>
      <c r="E202" s="5">
        <f t="shared" si="2"/>
        <v>2</v>
      </c>
      <c r="F202" s="11">
        <f>SUMIF(orders_details!A202:A2356,A202,orders_details!F202:F2356)</f>
        <v>443.4</v>
      </c>
    </row>
    <row r="203" ht="15.75" hidden="1" customHeight="1">
      <c r="A203" s="1">
        <v>10449.0</v>
      </c>
      <c r="B203" s="12">
        <v>42784.0</v>
      </c>
      <c r="C203" s="5">
        <f t="shared" si="1"/>
        <v>2017</v>
      </c>
      <c r="D203" s="6" t="s">
        <v>13</v>
      </c>
      <c r="E203" s="5">
        <f t="shared" si="2"/>
        <v>2</v>
      </c>
      <c r="F203" s="11">
        <f>SUMIF(orders_details!A203:A2357,A203,orders_details!F203:F2357)</f>
        <v>1838.2</v>
      </c>
    </row>
    <row r="204" ht="15.75" hidden="1" customHeight="1">
      <c r="A204" s="1">
        <v>10450.0</v>
      </c>
      <c r="B204" s="12">
        <v>42785.0</v>
      </c>
      <c r="C204" s="5">
        <f t="shared" si="1"/>
        <v>2017</v>
      </c>
      <c r="D204" s="6" t="s">
        <v>13</v>
      </c>
      <c r="E204" s="5">
        <f t="shared" si="2"/>
        <v>2</v>
      </c>
      <c r="F204" s="11">
        <f>SUMIF(orders_details!A204:A2358,A204,orders_details!F204:F2358)</f>
        <v>425.12</v>
      </c>
    </row>
    <row r="205" ht="15.75" hidden="1" customHeight="1">
      <c r="A205" s="1">
        <v>10451.0</v>
      </c>
      <c r="B205" s="12">
        <v>42785.0</v>
      </c>
      <c r="C205" s="5">
        <f t="shared" si="1"/>
        <v>2017</v>
      </c>
      <c r="D205" s="6" t="s">
        <v>13</v>
      </c>
      <c r="E205" s="5">
        <f t="shared" si="2"/>
        <v>2</v>
      </c>
      <c r="F205" s="11">
        <f>SUMIF(orders_details!A205:A2359,A205,orders_details!F205:F2359)</f>
        <v>3849.66</v>
      </c>
    </row>
    <row r="206" ht="15.75" hidden="1" customHeight="1">
      <c r="A206" s="1">
        <v>10452.0</v>
      </c>
      <c r="B206" s="12">
        <v>42786.0</v>
      </c>
      <c r="C206" s="5">
        <f t="shared" si="1"/>
        <v>2017</v>
      </c>
      <c r="D206" s="6" t="s">
        <v>13</v>
      </c>
      <c r="E206" s="5">
        <f t="shared" si="2"/>
        <v>2</v>
      </c>
      <c r="F206" s="11">
        <f>SUMIF(orders_details!A206:A2360,A206,orders_details!F206:F2360)</f>
        <v>2018.5</v>
      </c>
    </row>
    <row r="207" ht="15.75" hidden="1" customHeight="1">
      <c r="A207" s="1">
        <v>10453.0</v>
      </c>
      <c r="B207" s="12">
        <v>42787.0</v>
      </c>
      <c r="C207" s="5">
        <f t="shared" si="1"/>
        <v>2017</v>
      </c>
      <c r="D207" s="6" t="s">
        <v>13</v>
      </c>
      <c r="E207" s="5">
        <f t="shared" si="2"/>
        <v>2</v>
      </c>
      <c r="F207" s="11">
        <f>SUMIF(orders_details!A207:A2361,A207,orders_details!F207:F2361)</f>
        <v>407.7</v>
      </c>
    </row>
    <row r="208" ht="15.75" hidden="1" customHeight="1">
      <c r="A208" s="1">
        <v>10454.0</v>
      </c>
      <c r="B208" s="12">
        <v>42787.0</v>
      </c>
      <c r="C208" s="5">
        <f t="shared" si="1"/>
        <v>2017</v>
      </c>
      <c r="D208" s="6" t="s">
        <v>13</v>
      </c>
      <c r="E208" s="5">
        <f t="shared" si="2"/>
        <v>2</v>
      </c>
      <c r="F208" s="11">
        <f>SUMIF(orders_details!A208:A2362,A208,orders_details!F208:F2362)</f>
        <v>331.2</v>
      </c>
    </row>
    <row r="209" ht="15.75" hidden="1" customHeight="1">
      <c r="A209" s="1">
        <v>10455.0</v>
      </c>
      <c r="B209" s="12">
        <v>42790.0</v>
      </c>
      <c r="C209" s="5">
        <f t="shared" si="1"/>
        <v>2017</v>
      </c>
      <c r="D209" s="6" t="s">
        <v>13</v>
      </c>
      <c r="E209" s="5">
        <f t="shared" si="2"/>
        <v>2</v>
      </c>
      <c r="F209" s="11">
        <f>SUMIF(orders_details!A209:A2363,A209,orders_details!F209:F2363)</f>
        <v>2684</v>
      </c>
    </row>
    <row r="210" ht="15.75" hidden="1" customHeight="1">
      <c r="A210" s="1">
        <v>10456.0</v>
      </c>
      <c r="B210" s="12">
        <v>42791.0</v>
      </c>
      <c r="C210" s="5">
        <f t="shared" si="1"/>
        <v>2017</v>
      </c>
      <c r="D210" s="6" t="s">
        <v>13</v>
      </c>
      <c r="E210" s="5">
        <f t="shared" si="2"/>
        <v>2</v>
      </c>
      <c r="F210" s="11">
        <f>SUMIF(orders_details!A210:A2364,A210,orders_details!F210:F2364)</f>
        <v>557.6</v>
      </c>
    </row>
    <row r="211" ht="15.75" hidden="1" customHeight="1">
      <c r="A211" s="1">
        <v>10457.0</v>
      </c>
      <c r="B211" s="12">
        <v>42791.0</v>
      </c>
      <c r="C211" s="5">
        <f t="shared" si="1"/>
        <v>2017</v>
      </c>
      <c r="D211" s="6" t="s">
        <v>13</v>
      </c>
      <c r="E211" s="5">
        <f t="shared" si="2"/>
        <v>2</v>
      </c>
      <c r="F211" s="11">
        <f>SUMIF(orders_details!A211:A2365,A211,orders_details!F211:F2365)</f>
        <v>1584</v>
      </c>
    </row>
    <row r="212" ht="15.75" hidden="1" customHeight="1">
      <c r="A212" s="1">
        <v>10458.0</v>
      </c>
      <c r="B212" s="12">
        <v>42792.0</v>
      </c>
      <c r="C212" s="5">
        <f t="shared" si="1"/>
        <v>2017</v>
      </c>
      <c r="D212" s="6" t="s">
        <v>13</v>
      </c>
      <c r="E212" s="5">
        <f t="shared" si="2"/>
        <v>2</v>
      </c>
      <c r="F212" s="11">
        <f>SUMIF(orders_details!A212:A2366,A212,orders_details!F212:F2366)</f>
        <v>3891</v>
      </c>
    </row>
    <row r="213" ht="15.75" hidden="1" customHeight="1">
      <c r="A213" s="1">
        <v>10459.0</v>
      </c>
      <c r="B213" s="12">
        <v>42793.0</v>
      </c>
      <c r="C213" s="5">
        <f t="shared" si="1"/>
        <v>2017</v>
      </c>
      <c r="D213" s="6" t="s">
        <v>13</v>
      </c>
      <c r="E213" s="5">
        <f t="shared" si="2"/>
        <v>2</v>
      </c>
      <c r="F213" s="11">
        <f>SUMIF(orders_details!A213:A2367,A213,orders_details!F213:F2367)</f>
        <v>1659.2</v>
      </c>
    </row>
    <row r="214" ht="15.75" hidden="1" customHeight="1">
      <c r="A214" s="1">
        <v>10460.0</v>
      </c>
      <c r="B214" s="12">
        <v>42794.0</v>
      </c>
      <c r="C214" s="5">
        <f t="shared" si="1"/>
        <v>2017</v>
      </c>
      <c r="D214" s="6" t="s">
        <v>13</v>
      </c>
      <c r="E214" s="5">
        <f t="shared" si="2"/>
        <v>2</v>
      </c>
      <c r="F214" s="11">
        <f>SUMIF(orders_details!A214:A2368,A214,orders_details!F214:F2368)</f>
        <v>176.1</v>
      </c>
    </row>
    <row r="215" ht="15.75" hidden="1" customHeight="1">
      <c r="A215" s="1">
        <v>10461.0</v>
      </c>
      <c r="B215" s="12">
        <v>42794.0</v>
      </c>
      <c r="C215" s="5">
        <f t="shared" si="1"/>
        <v>2017</v>
      </c>
      <c r="D215" s="6" t="s">
        <v>13</v>
      </c>
      <c r="E215" s="5">
        <f t="shared" si="2"/>
        <v>2</v>
      </c>
      <c r="F215" s="11">
        <f>SUMIF(orders_details!A215:A2369,A215,orders_details!F215:F2369)</f>
        <v>1538.7</v>
      </c>
    </row>
    <row r="216" ht="15.75" hidden="1" customHeight="1">
      <c r="A216" s="1">
        <v>10462.0</v>
      </c>
      <c r="B216" s="12">
        <v>42797.0</v>
      </c>
      <c r="C216" s="5">
        <f t="shared" si="1"/>
        <v>2017</v>
      </c>
      <c r="D216" s="6" t="s">
        <v>13</v>
      </c>
      <c r="E216" s="5">
        <f t="shared" si="2"/>
        <v>3</v>
      </c>
      <c r="F216" s="11">
        <f>SUMIF(orders_details!A216:A2370,A216,orders_details!F216:F2370)</f>
        <v>156</v>
      </c>
    </row>
    <row r="217" ht="15.75" hidden="1" customHeight="1">
      <c r="A217" s="1">
        <v>10463.0</v>
      </c>
      <c r="B217" s="12">
        <v>42798.0</v>
      </c>
      <c r="C217" s="5">
        <f t="shared" si="1"/>
        <v>2017</v>
      </c>
      <c r="D217" s="6" t="s">
        <v>13</v>
      </c>
      <c r="E217" s="5">
        <f t="shared" si="2"/>
        <v>3</v>
      </c>
      <c r="F217" s="11">
        <f>SUMIF(orders_details!A217:A2371,A217,orders_details!F217:F2371)</f>
        <v>713.3</v>
      </c>
    </row>
    <row r="218" ht="15.75" hidden="1" customHeight="1">
      <c r="A218" s="1">
        <v>10464.0</v>
      </c>
      <c r="B218" s="12">
        <v>42798.0</v>
      </c>
      <c r="C218" s="5">
        <f t="shared" si="1"/>
        <v>2017</v>
      </c>
      <c r="D218" s="6" t="s">
        <v>13</v>
      </c>
      <c r="E218" s="5">
        <f t="shared" si="2"/>
        <v>3</v>
      </c>
      <c r="F218" s="11">
        <f>SUMIF(orders_details!A218:A2372,A218,orders_details!F218:F2372)</f>
        <v>1609.28</v>
      </c>
    </row>
    <row r="219" ht="15.75" hidden="1" customHeight="1">
      <c r="A219" s="1">
        <v>10465.0</v>
      </c>
      <c r="B219" s="12">
        <v>42799.0</v>
      </c>
      <c r="C219" s="5">
        <f t="shared" si="1"/>
        <v>2017</v>
      </c>
      <c r="D219" s="6" t="s">
        <v>13</v>
      </c>
      <c r="E219" s="5">
        <f t="shared" si="2"/>
        <v>3</v>
      </c>
      <c r="F219" s="11">
        <f>SUMIF(orders_details!A219:A2373,A219,orders_details!F219:F2373)</f>
        <v>2518</v>
      </c>
    </row>
    <row r="220" ht="15.75" hidden="1" customHeight="1">
      <c r="A220" s="1">
        <v>10466.0</v>
      </c>
      <c r="B220" s="12">
        <v>42800.0</v>
      </c>
      <c r="C220" s="5">
        <f t="shared" si="1"/>
        <v>2017</v>
      </c>
      <c r="D220" s="6" t="s">
        <v>13</v>
      </c>
      <c r="E220" s="5">
        <f t="shared" si="2"/>
        <v>3</v>
      </c>
      <c r="F220" s="11">
        <f>SUMIF(orders_details!A220:A2374,A220,orders_details!F220:F2374)</f>
        <v>216</v>
      </c>
    </row>
    <row r="221" ht="15.75" hidden="1" customHeight="1">
      <c r="A221" s="1">
        <v>10467.0</v>
      </c>
      <c r="B221" s="12">
        <v>42800.0</v>
      </c>
      <c r="C221" s="5">
        <f t="shared" si="1"/>
        <v>2017</v>
      </c>
      <c r="D221" s="6" t="s">
        <v>13</v>
      </c>
      <c r="E221" s="5">
        <f t="shared" si="2"/>
        <v>3</v>
      </c>
      <c r="F221" s="11">
        <f>SUMIF(orders_details!A221:A2375,A221,orders_details!F221:F2375)</f>
        <v>235.2</v>
      </c>
    </row>
    <row r="222" ht="15.75" hidden="1" customHeight="1">
      <c r="A222" s="1">
        <v>10468.0</v>
      </c>
      <c r="B222" s="12">
        <v>42801.0</v>
      </c>
      <c r="C222" s="5">
        <f t="shared" si="1"/>
        <v>2017</v>
      </c>
      <c r="D222" s="6" t="s">
        <v>13</v>
      </c>
      <c r="E222" s="5">
        <f t="shared" si="2"/>
        <v>3</v>
      </c>
      <c r="F222" s="11">
        <f>SUMIF(orders_details!A222:A2376,A222,orders_details!F222:F2376)</f>
        <v>717.6</v>
      </c>
    </row>
    <row r="223" ht="15.75" hidden="1" customHeight="1">
      <c r="A223" s="1">
        <v>10469.0</v>
      </c>
      <c r="B223" s="12">
        <v>42804.0</v>
      </c>
      <c r="C223" s="5">
        <f t="shared" si="1"/>
        <v>2017</v>
      </c>
      <c r="D223" s="6" t="s">
        <v>13</v>
      </c>
      <c r="E223" s="5">
        <f t="shared" si="2"/>
        <v>3</v>
      </c>
      <c r="F223" s="11">
        <f>SUMIF(orders_details!A223:A2377,A223,orders_details!F223:F2377)</f>
        <v>956.675</v>
      </c>
    </row>
    <row r="224" ht="15.75" hidden="1" customHeight="1">
      <c r="A224" s="1">
        <v>10470.0</v>
      </c>
      <c r="B224" s="12">
        <v>42805.0</v>
      </c>
      <c r="C224" s="5">
        <f t="shared" si="1"/>
        <v>2017</v>
      </c>
      <c r="D224" s="6" t="s">
        <v>13</v>
      </c>
      <c r="E224" s="5">
        <f t="shared" si="2"/>
        <v>3</v>
      </c>
      <c r="F224" s="11">
        <f>SUMIF(orders_details!A224:A2378,A224,orders_details!F224:F2378)</f>
        <v>1820.8</v>
      </c>
    </row>
    <row r="225" ht="15.75" hidden="1" customHeight="1">
      <c r="A225" s="1">
        <v>10471.0</v>
      </c>
      <c r="B225" s="12">
        <v>42805.0</v>
      </c>
      <c r="C225" s="5">
        <f t="shared" si="1"/>
        <v>2017</v>
      </c>
      <c r="D225" s="6" t="s">
        <v>13</v>
      </c>
      <c r="E225" s="5">
        <f t="shared" si="2"/>
        <v>3</v>
      </c>
      <c r="F225" s="11">
        <f>SUMIF(orders_details!A225:A2379,A225,orders_details!F225:F2379)</f>
        <v>1328</v>
      </c>
    </row>
    <row r="226" ht="15.75" hidden="1" customHeight="1">
      <c r="A226" s="1">
        <v>10472.0</v>
      </c>
      <c r="B226" s="12">
        <v>42806.0</v>
      </c>
      <c r="C226" s="5">
        <f t="shared" si="1"/>
        <v>2017</v>
      </c>
      <c r="D226" s="6" t="s">
        <v>13</v>
      </c>
      <c r="E226" s="5">
        <f t="shared" si="2"/>
        <v>3</v>
      </c>
      <c r="F226" s="11">
        <f>SUMIF(orders_details!A226:A2380,A226,orders_details!F226:F2380)</f>
        <v>1036.8</v>
      </c>
    </row>
    <row r="227" ht="15.75" hidden="1" customHeight="1">
      <c r="A227" s="1">
        <v>10473.0</v>
      </c>
      <c r="B227" s="12">
        <v>42807.0</v>
      </c>
      <c r="C227" s="5">
        <f t="shared" si="1"/>
        <v>2017</v>
      </c>
      <c r="D227" s="6" t="s">
        <v>13</v>
      </c>
      <c r="E227" s="5">
        <f t="shared" si="2"/>
        <v>3</v>
      </c>
      <c r="F227" s="11">
        <f>SUMIF(orders_details!A227:A2381,A227,orders_details!F227:F2381)</f>
        <v>230.4</v>
      </c>
    </row>
    <row r="228" ht="15.75" hidden="1" customHeight="1">
      <c r="A228" s="1">
        <v>10474.0</v>
      </c>
      <c r="B228" s="12">
        <v>42807.0</v>
      </c>
      <c r="C228" s="5">
        <f t="shared" si="1"/>
        <v>2017</v>
      </c>
      <c r="D228" s="6" t="s">
        <v>13</v>
      </c>
      <c r="E228" s="5">
        <f t="shared" si="2"/>
        <v>3</v>
      </c>
      <c r="F228" s="11">
        <f>SUMIF(orders_details!A228:A2382,A228,orders_details!F228:F2382)</f>
        <v>1249.1</v>
      </c>
    </row>
    <row r="229" ht="15.75" hidden="1" customHeight="1">
      <c r="A229" s="1">
        <v>10475.0</v>
      </c>
      <c r="B229" s="12">
        <v>42808.0</v>
      </c>
      <c r="C229" s="5">
        <f t="shared" si="1"/>
        <v>2017</v>
      </c>
      <c r="D229" s="6" t="s">
        <v>13</v>
      </c>
      <c r="E229" s="5">
        <f t="shared" si="2"/>
        <v>3</v>
      </c>
      <c r="F229" s="11">
        <f>SUMIF(orders_details!A229:A2383,A229,orders_details!F229:F2383)</f>
        <v>1505.18</v>
      </c>
    </row>
    <row r="230" ht="15.75" hidden="1" customHeight="1">
      <c r="A230" s="1">
        <v>10476.0</v>
      </c>
      <c r="B230" s="12">
        <v>42811.0</v>
      </c>
      <c r="C230" s="5">
        <f t="shared" si="1"/>
        <v>2017</v>
      </c>
      <c r="D230" s="6" t="s">
        <v>13</v>
      </c>
      <c r="E230" s="5">
        <f t="shared" si="2"/>
        <v>3</v>
      </c>
      <c r="F230" s="11">
        <f>SUMIF(orders_details!A230:A2384,A230,orders_details!F230:F2384)</f>
        <v>180.48</v>
      </c>
    </row>
    <row r="231" ht="15.75" hidden="1" customHeight="1">
      <c r="A231" s="1">
        <v>10477.0</v>
      </c>
      <c r="B231" s="12">
        <v>42811.0</v>
      </c>
      <c r="C231" s="5">
        <f t="shared" si="1"/>
        <v>2017</v>
      </c>
      <c r="D231" s="6" t="s">
        <v>13</v>
      </c>
      <c r="E231" s="5">
        <f t="shared" si="2"/>
        <v>3</v>
      </c>
      <c r="F231" s="11">
        <f>SUMIF(orders_details!A231:A2385,A231,orders_details!F231:F2385)</f>
        <v>558</v>
      </c>
    </row>
    <row r="232" ht="15.75" hidden="1" customHeight="1">
      <c r="A232" s="1">
        <v>10478.0</v>
      </c>
      <c r="B232" s="12">
        <v>42812.0</v>
      </c>
      <c r="C232" s="5">
        <f t="shared" si="1"/>
        <v>2017</v>
      </c>
      <c r="D232" s="6" t="s">
        <v>13</v>
      </c>
      <c r="E232" s="5">
        <f t="shared" si="2"/>
        <v>3</v>
      </c>
      <c r="F232" s="11">
        <f>SUMIF(orders_details!A232:A2386,A232,orders_details!F232:F2386)</f>
        <v>471.2</v>
      </c>
    </row>
    <row r="233" ht="15.75" hidden="1" customHeight="1">
      <c r="A233" s="1">
        <v>10479.0</v>
      </c>
      <c r="B233" s="12">
        <v>42813.0</v>
      </c>
      <c r="C233" s="5">
        <f t="shared" si="1"/>
        <v>2017</v>
      </c>
      <c r="D233" s="6" t="s">
        <v>13</v>
      </c>
      <c r="E233" s="5">
        <f t="shared" si="2"/>
        <v>3</v>
      </c>
      <c r="F233" s="11">
        <f>SUMIF(orders_details!A233:A2387,A233,orders_details!F233:F2387)</f>
        <v>10495.6</v>
      </c>
    </row>
    <row r="234" ht="15.75" hidden="1" customHeight="1">
      <c r="A234" s="1">
        <v>10480.0</v>
      </c>
      <c r="B234" s="12">
        <v>42814.0</v>
      </c>
      <c r="C234" s="5">
        <f t="shared" si="1"/>
        <v>2017</v>
      </c>
      <c r="D234" s="6" t="s">
        <v>13</v>
      </c>
      <c r="E234" s="5">
        <f t="shared" si="2"/>
        <v>3</v>
      </c>
      <c r="F234" s="11">
        <f>SUMIF(orders_details!A234:A2388,A234,orders_details!F234:F2388)</f>
        <v>756</v>
      </c>
    </row>
    <row r="235" ht="15.75" hidden="1" customHeight="1">
      <c r="A235" s="1">
        <v>10481.0</v>
      </c>
      <c r="B235" s="12">
        <v>42814.0</v>
      </c>
      <c r="C235" s="5">
        <f t="shared" si="1"/>
        <v>2017</v>
      </c>
      <c r="D235" s="6" t="s">
        <v>13</v>
      </c>
      <c r="E235" s="5">
        <f t="shared" si="2"/>
        <v>3</v>
      </c>
      <c r="F235" s="11">
        <f>SUMIF(orders_details!A235:A2389,A235,orders_details!F235:F2389)</f>
        <v>1472</v>
      </c>
    </row>
    <row r="236" ht="15.75" hidden="1" customHeight="1">
      <c r="A236" s="1">
        <v>10482.0</v>
      </c>
      <c r="B236" s="12">
        <v>42815.0</v>
      </c>
      <c r="C236" s="5">
        <f t="shared" si="1"/>
        <v>2017</v>
      </c>
      <c r="D236" s="6" t="s">
        <v>13</v>
      </c>
      <c r="E236" s="5">
        <f t="shared" si="2"/>
        <v>3</v>
      </c>
      <c r="F236" s="11">
        <f>SUMIF(orders_details!A236:A2390,A236,orders_details!F236:F2390)</f>
        <v>147</v>
      </c>
    </row>
    <row r="237" ht="15.75" hidden="1" customHeight="1">
      <c r="A237" s="1">
        <v>10483.0</v>
      </c>
      <c r="B237" s="12">
        <v>42818.0</v>
      </c>
      <c r="C237" s="5">
        <f t="shared" si="1"/>
        <v>2017</v>
      </c>
      <c r="D237" s="6" t="s">
        <v>13</v>
      </c>
      <c r="E237" s="5">
        <f t="shared" si="2"/>
        <v>3</v>
      </c>
      <c r="F237" s="11">
        <f>SUMIF(orders_details!A237:A2391,A237,orders_details!F237:F2391)</f>
        <v>668.8</v>
      </c>
    </row>
    <row r="238" ht="15.75" hidden="1" customHeight="1">
      <c r="A238" s="1">
        <v>10484.0</v>
      </c>
      <c r="B238" s="12">
        <v>42818.0</v>
      </c>
      <c r="C238" s="5">
        <f t="shared" si="1"/>
        <v>2017</v>
      </c>
      <c r="D238" s="6" t="s">
        <v>13</v>
      </c>
      <c r="E238" s="5">
        <f t="shared" si="2"/>
        <v>3</v>
      </c>
      <c r="F238" s="11">
        <f>SUMIF(orders_details!A238:A2392,A238,orders_details!F238:F2392)</f>
        <v>386.2</v>
      </c>
    </row>
    <row r="239" ht="15.75" hidden="1" customHeight="1">
      <c r="A239" s="1">
        <v>10485.0</v>
      </c>
      <c r="B239" s="12">
        <v>42819.0</v>
      </c>
      <c r="C239" s="5">
        <f t="shared" si="1"/>
        <v>2017</v>
      </c>
      <c r="D239" s="6" t="s">
        <v>13</v>
      </c>
      <c r="E239" s="5">
        <f t="shared" si="2"/>
        <v>3</v>
      </c>
      <c r="F239" s="11">
        <f>SUMIF(orders_details!A239:A2393,A239,orders_details!F239:F2393)</f>
        <v>1584</v>
      </c>
    </row>
    <row r="240" ht="15.75" hidden="1" customHeight="1">
      <c r="A240" s="1">
        <v>10486.0</v>
      </c>
      <c r="B240" s="12">
        <v>42820.0</v>
      </c>
      <c r="C240" s="5">
        <f t="shared" si="1"/>
        <v>2017</v>
      </c>
      <c r="D240" s="6" t="s">
        <v>13</v>
      </c>
      <c r="E240" s="5">
        <f t="shared" si="2"/>
        <v>3</v>
      </c>
      <c r="F240" s="11">
        <f>SUMIF(orders_details!A240:A2394,A240,orders_details!F240:F2394)</f>
        <v>1272</v>
      </c>
    </row>
    <row r="241" ht="15.75" hidden="1" customHeight="1">
      <c r="A241" s="1">
        <v>10487.0</v>
      </c>
      <c r="B241" s="12">
        <v>42820.0</v>
      </c>
      <c r="C241" s="5">
        <f t="shared" si="1"/>
        <v>2017</v>
      </c>
      <c r="D241" s="6" t="s">
        <v>13</v>
      </c>
      <c r="E241" s="5">
        <f t="shared" si="2"/>
        <v>3</v>
      </c>
      <c r="F241" s="11">
        <f>SUMIF(orders_details!A241:A2395,A241,orders_details!F241:F2395)</f>
        <v>889.7</v>
      </c>
    </row>
    <row r="242" ht="15.75" hidden="1" customHeight="1">
      <c r="A242" s="1">
        <v>10488.0</v>
      </c>
      <c r="B242" s="12">
        <v>42821.0</v>
      </c>
      <c r="C242" s="5">
        <f t="shared" si="1"/>
        <v>2017</v>
      </c>
      <c r="D242" s="6" t="s">
        <v>13</v>
      </c>
      <c r="E242" s="5">
        <f t="shared" si="2"/>
        <v>3</v>
      </c>
      <c r="F242" s="11">
        <f>SUMIF(orders_details!A242:A2396,A242,orders_details!F242:F2396)</f>
        <v>1512</v>
      </c>
    </row>
    <row r="243" ht="15.75" hidden="1" customHeight="1">
      <c r="A243" s="1">
        <v>10489.0</v>
      </c>
      <c r="B243" s="12">
        <v>42822.0</v>
      </c>
      <c r="C243" s="5">
        <f t="shared" si="1"/>
        <v>2017</v>
      </c>
      <c r="D243" s="6" t="s">
        <v>13</v>
      </c>
      <c r="E243" s="5">
        <f t="shared" si="2"/>
        <v>3</v>
      </c>
      <c r="F243" s="11">
        <f>SUMIF(orders_details!A243:A2397,A243,orders_details!F243:F2397)</f>
        <v>439.2</v>
      </c>
    </row>
    <row r="244" ht="15.75" hidden="1" customHeight="1">
      <c r="A244" s="1">
        <v>10490.0</v>
      </c>
      <c r="B244" s="12">
        <v>42825.0</v>
      </c>
      <c r="C244" s="5">
        <f t="shared" si="1"/>
        <v>2017</v>
      </c>
      <c r="D244" s="6" t="s">
        <v>13</v>
      </c>
      <c r="E244" s="5">
        <f t="shared" si="2"/>
        <v>3</v>
      </c>
      <c r="F244" s="11">
        <f>SUMIF(orders_details!A244:A2398,A244,orders_details!F244:F2398)</f>
        <v>3163.2</v>
      </c>
    </row>
    <row r="245" ht="15.75" hidden="1" customHeight="1">
      <c r="A245" s="1">
        <v>10491.0</v>
      </c>
      <c r="B245" s="12">
        <v>42825.0</v>
      </c>
      <c r="C245" s="5">
        <f t="shared" si="1"/>
        <v>2017</v>
      </c>
      <c r="D245" s="6" t="s">
        <v>13</v>
      </c>
      <c r="E245" s="5">
        <f t="shared" si="2"/>
        <v>3</v>
      </c>
      <c r="F245" s="11">
        <f>SUMIF(orders_details!A245:A2399,A245,orders_details!F245:F2399)</f>
        <v>259.505</v>
      </c>
    </row>
    <row r="246" ht="15.75" hidden="1" customHeight="1">
      <c r="A246" s="1">
        <v>10492.0</v>
      </c>
      <c r="B246" s="12">
        <v>42826.0</v>
      </c>
      <c r="C246" s="5">
        <f t="shared" si="1"/>
        <v>2017</v>
      </c>
      <c r="D246" s="6" t="s">
        <v>14</v>
      </c>
      <c r="E246" s="5">
        <f t="shared" si="2"/>
        <v>4</v>
      </c>
      <c r="F246" s="11">
        <f>SUMIF(orders_details!A246:A2400,A246,orders_details!F246:F2400)</f>
        <v>851.2</v>
      </c>
    </row>
    <row r="247" ht="15.75" hidden="1" customHeight="1">
      <c r="A247" s="1">
        <v>10493.0</v>
      </c>
      <c r="B247" s="12">
        <v>42827.0</v>
      </c>
      <c r="C247" s="5">
        <f t="shared" si="1"/>
        <v>2017</v>
      </c>
      <c r="D247" s="6" t="s">
        <v>14</v>
      </c>
      <c r="E247" s="5">
        <f t="shared" si="2"/>
        <v>4</v>
      </c>
      <c r="F247" s="11">
        <f>SUMIF(orders_details!A247:A2401,A247,orders_details!F247:F2401)</f>
        <v>608.4</v>
      </c>
    </row>
    <row r="248" ht="15.75" hidden="1" customHeight="1">
      <c r="A248" s="1">
        <v>10494.0</v>
      </c>
      <c r="B248" s="12">
        <v>42827.0</v>
      </c>
      <c r="C248" s="5">
        <f t="shared" si="1"/>
        <v>2017</v>
      </c>
      <c r="D248" s="6" t="s">
        <v>14</v>
      </c>
      <c r="E248" s="5">
        <f t="shared" si="2"/>
        <v>4</v>
      </c>
      <c r="F248" s="11">
        <f>SUMIF(orders_details!A248:A2402,A248,orders_details!F248:F2402)</f>
        <v>912</v>
      </c>
    </row>
    <row r="249" ht="15.75" hidden="1" customHeight="1">
      <c r="A249" s="1">
        <v>10495.0</v>
      </c>
      <c r="B249" s="12">
        <v>42828.0</v>
      </c>
      <c r="C249" s="5">
        <f t="shared" si="1"/>
        <v>2017</v>
      </c>
      <c r="D249" s="6" t="s">
        <v>14</v>
      </c>
      <c r="E249" s="5">
        <f t="shared" si="2"/>
        <v>4</v>
      </c>
      <c r="F249" s="11">
        <f>SUMIF(orders_details!A249:A2403,A249,orders_details!F249:F2403)</f>
        <v>278</v>
      </c>
    </row>
    <row r="250" ht="15.75" hidden="1" customHeight="1">
      <c r="A250" s="1">
        <v>10496.0</v>
      </c>
      <c r="B250" s="12">
        <v>42829.0</v>
      </c>
      <c r="C250" s="5">
        <f t="shared" si="1"/>
        <v>2017</v>
      </c>
      <c r="D250" s="6" t="s">
        <v>14</v>
      </c>
      <c r="E250" s="5">
        <f t="shared" si="2"/>
        <v>4</v>
      </c>
      <c r="F250" s="11">
        <f>SUMIF(orders_details!A250:A2404,A250,orders_details!F250:F2404)</f>
        <v>190</v>
      </c>
    </row>
    <row r="251" ht="15.75" hidden="1" customHeight="1">
      <c r="A251" s="1">
        <v>10497.0</v>
      </c>
      <c r="B251" s="12">
        <v>42829.0</v>
      </c>
      <c r="C251" s="5">
        <f t="shared" si="1"/>
        <v>2017</v>
      </c>
      <c r="D251" s="6" t="s">
        <v>14</v>
      </c>
      <c r="E251" s="5">
        <f t="shared" si="2"/>
        <v>4</v>
      </c>
      <c r="F251" s="11">
        <f>SUMIF(orders_details!A251:A2405,A251,orders_details!F251:F2405)</f>
        <v>1380.6</v>
      </c>
    </row>
    <row r="252" ht="15.75" hidden="1" customHeight="1">
      <c r="A252" s="1">
        <v>10498.0</v>
      </c>
      <c r="B252" s="12">
        <v>42832.0</v>
      </c>
      <c r="C252" s="5">
        <f t="shared" si="1"/>
        <v>2017</v>
      </c>
      <c r="D252" s="6" t="s">
        <v>14</v>
      </c>
      <c r="E252" s="5">
        <f t="shared" si="2"/>
        <v>4</v>
      </c>
      <c r="F252" s="11">
        <f>SUMIF(orders_details!A252:A2406,A252,orders_details!F252:F2406)</f>
        <v>575</v>
      </c>
    </row>
    <row r="253" ht="15.75" hidden="1" customHeight="1">
      <c r="A253" s="1">
        <v>10499.0</v>
      </c>
      <c r="B253" s="12">
        <v>42833.0</v>
      </c>
      <c r="C253" s="5">
        <f t="shared" si="1"/>
        <v>2017</v>
      </c>
      <c r="D253" s="6" t="s">
        <v>14</v>
      </c>
      <c r="E253" s="5">
        <f t="shared" si="2"/>
        <v>4</v>
      </c>
      <c r="F253" s="11">
        <f>SUMIF(orders_details!A253:A2407,A253,orders_details!F253:F2407)</f>
        <v>1412</v>
      </c>
    </row>
    <row r="254" ht="15.75" hidden="1" customHeight="1">
      <c r="A254" s="1">
        <v>10500.0</v>
      </c>
      <c r="B254" s="12">
        <v>42834.0</v>
      </c>
      <c r="C254" s="5">
        <f t="shared" si="1"/>
        <v>2017</v>
      </c>
      <c r="D254" s="6" t="s">
        <v>14</v>
      </c>
      <c r="E254" s="5">
        <f t="shared" si="2"/>
        <v>4</v>
      </c>
      <c r="F254" s="11">
        <f>SUMIF(orders_details!A254:A2408,A254,orders_details!F254:F2408)</f>
        <v>523.26</v>
      </c>
    </row>
    <row r="255" ht="15.75" hidden="1" customHeight="1">
      <c r="A255" s="1">
        <v>10501.0</v>
      </c>
      <c r="B255" s="12">
        <v>42834.0</v>
      </c>
      <c r="C255" s="5">
        <f t="shared" si="1"/>
        <v>2017</v>
      </c>
      <c r="D255" s="6" t="s">
        <v>14</v>
      </c>
      <c r="E255" s="5">
        <f t="shared" si="2"/>
        <v>4</v>
      </c>
      <c r="F255" s="11">
        <f>SUMIF(orders_details!A255:A2409,A255,orders_details!F255:F2409)</f>
        <v>149</v>
      </c>
    </row>
    <row r="256" ht="15.75" hidden="1" customHeight="1">
      <c r="A256" s="1">
        <v>10502.0</v>
      </c>
      <c r="B256" s="12">
        <v>42835.0</v>
      </c>
      <c r="C256" s="5">
        <f t="shared" si="1"/>
        <v>2017</v>
      </c>
      <c r="D256" s="6" t="s">
        <v>14</v>
      </c>
      <c r="E256" s="5">
        <f t="shared" si="2"/>
        <v>4</v>
      </c>
      <c r="F256" s="11">
        <f>SUMIF(orders_details!A256:A2410,A256,orders_details!F256:F2410)</f>
        <v>816.3</v>
      </c>
    </row>
    <row r="257" ht="15.75" hidden="1" customHeight="1">
      <c r="A257" s="1">
        <v>10503.0</v>
      </c>
      <c r="B257" s="12">
        <v>42836.0</v>
      </c>
      <c r="C257" s="5">
        <f t="shared" si="1"/>
        <v>2017</v>
      </c>
      <c r="D257" s="6" t="s">
        <v>14</v>
      </c>
      <c r="E257" s="5">
        <f t="shared" si="2"/>
        <v>4</v>
      </c>
      <c r="F257" s="11">
        <f>SUMIF(orders_details!A257:A2411,A257,orders_details!F257:F2411)</f>
        <v>2048.5</v>
      </c>
    </row>
    <row r="258" ht="15.75" hidden="1" customHeight="1">
      <c r="A258" s="1">
        <v>10504.0</v>
      </c>
      <c r="B258" s="12">
        <v>42836.0</v>
      </c>
      <c r="C258" s="5">
        <f t="shared" si="1"/>
        <v>2017</v>
      </c>
      <c r="D258" s="6" t="s">
        <v>14</v>
      </c>
      <c r="E258" s="5">
        <f t="shared" si="2"/>
        <v>4</v>
      </c>
      <c r="F258" s="11">
        <f>SUMIF(orders_details!A258:A2412,A258,orders_details!F258:F2412)</f>
        <v>1388.5</v>
      </c>
    </row>
    <row r="259" ht="15.75" hidden="1" customHeight="1">
      <c r="A259" s="1">
        <v>10505.0</v>
      </c>
      <c r="B259" s="12">
        <v>42839.0</v>
      </c>
      <c r="C259" s="5">
        <f t="shared" si="1"/>
        <v>2017</v>
      </c>
      <c r="D259" s="6" t="s">
        <v>14</v>
      </c>
      <c r="E259" s="5">
        <f t="shared" si="2"/>
        <v>4</v>
      </c>
      <c r="F259" s="11">
        <f>SUMIF(orders_details!A259:A2413,A259,orders_details!F259:F2413)</f>
        <v>147.9</v>
      </c>
    </row>
    <row r="260" ht="15.75" hidden="1" customHeight="1">
      <c r="A260" s="1">
        <v>10506.0</v>
      </c>
      <c r="B260" s="12">
        <v>42840.0</v>
      </c>
      <c r="C260" s="5">
        <f t="shared" si="1"/>
        <v>2017</v>
      </c>
      <c r="D260" s="6" t="s">
        <v>14</v>
      </c>
      <c r="E260" s="5">
        <f t="shared" si="2"/>
        <v>4</v>
      </c>
      <c r="F260" s="11">
        <f>SUMIF(orders_details!A260:A2414,A260,orders_details!F260:F2414)</f>
        <v>415.8</v>
      </c>
    </row>
    <row r="261" ht="15.75" hidden="1" customHeight="1">
      <c r="A261" s="1">
        <v>10507.0</v>
      </c>
      <c r="B261" s="12">
        <v>42840.0</v>
      </c>
      <c r="C261" s="5">
        <f t="shared" si="1"/>
        <v>2017</v>
      </c>
      <c r="D261" s="6" t="s">
        <v>14</v>
      </c>
      <c r="E261" s="5">
        <f t="shared" si="2"/>
        <v>4</v>
      </c>
      <c r="F261" s="11">
        <f>SUMIF(orders_details!A261:A2415,A261,orders_details!F261:F2415)</f>
        <v>749.0625</v>
      </c>
    </row>
    <row r="262" ht="15.75" hidden="1" customHeight="1">
      <c r="A262" s="1">
        <v>10508.0</v>
      </c>
      <c r="B262" s="12">
        <v>42841.0</v>
      </c>
      <c r="C262" s="5">
        <f t="shared" si="1"/>
        <v>2017</v>
      </c>
      <c r="D262" s="6" t="s">
        <v>14</v>
      </c>
      <c r="E262" s="5">
        <f t="shared" si="2"/>
        <v>4</v>
      </c>
      <c r="F262" s="11">
        <f>SUMIF(orders_details!A262:A2416,A262,orders_details!F262:F2416)</f>
        <v>240</v>
      </c>
    </row>
    <row r="263" ht="15.75" hidden="1" customHeight="1">
      <c r="A263" s="1">
        <v>10509.0</v>
      </c>
      <c r="B263" s="12">
        <v>42842.0</v>
      </c>
      <c r="C263" s="5">
        <f t="shared" si="1"/>
        <v>2017</v>
      </c>
      <c r="D263" s="6" t="s">
        <v>14</v>
      </c>
      <c r="E263" s="5">
        <f t="shared" si="2"/>
        <v>4</v>
      </c>
      <c r="F263" s="11">
        <f>SUMIF(orders_details!A263:A2417,A263,orders_details!F263:F2417)</f>
        <v>136.8</v>
      </c>
    </row>
    <row r="264" ht="15.75" hidden="1" customHeight="1">
      <c r="A264" s="1">
        <v>10510.0</v>
      </c>
      <c r="B264" s="12">
        <v>42843.0</v>
      </c>
      <c r="C264" s="5">
        <f t="shared" si="1"/>
        <v>2017</v>
      </c>
      <c r="D264" s="6" t="s">
        <v>14</v>
      </c>
      <c r="E264" s="5">
        <f t="shared" si="2"/>
        <v>4</v>
      </c>
      <c r="F264" s="11">
        <f>SUMIF(orders_details!A264:A2418,A264,orders_details!F264:F2418)</f>
        <v>4707.54</v>
      </c>
    </row>
    <row r="265" ht="15.75" hidden="1" customHeight="1">
      <c r="A265" s="1">
        <v>10511.0</v>
      </c>
      <c r="B265" s="12">
        <v>42843.0</v>
      </c>
      <c r="C265" s="5">
        <f t="shared" si="1"/>
        <v>2017</v>
      </c>
      <c r="D265" s="6" t="s">
        <v>14</v>
      </c>
      <c r="E265" s="5">
        <f t="shared" si="2"/>
        <v>4</v>
      </c>
      <c r="F265" s="11">
        <f>SUMIF(orders_details!A265:A2419,A265,orders_details!F265:F2419)</f>
        <v>2550</v>
      </c>
    </row>
    <row r="266" ht="15.75" hidden="1" customHeight="1">
      <c r="A266" s="1">
        <v>10512.0</v>
      </c>
      <c r="B266" s="12">
        <v>42846.0</v>
      </c>
      <c r="C266" s="5">
        <f t="shared" si="1"/>
        <v>2017</v>
      </c>
      <c r="D266" s="6" t="s">
        <v>14</v>
      </c>
      <c r="E266" s="5">
        <f t="shared" si="2"/>
        <v>4</v>
      </c>
      <c r="F266" s="11">
        <f>SUMIF(orders_details!A266:A2420,A266,orders_details!F266:F2420)</f>
        <v>525.3</v>
      </c>
    </row>
    <row r="267" ht="15.75" hidden="1" customHeight="1">
      <c r="A267" s="1">
        <v>10513.0</v>
      </c>
      <c r="B267" s="12">
        <v>42847.0</v>
      </c>
      <c r="C267" s="5">
        <f t="shared" si="1"/>
        <v>2017</v>
      </c>
      <c r="D267" s="6" t="s">
        <v>14</v>
      </c>
      <c r="E267" s="5">
        <f t="shared" si="2"/>
        <v>4</v>
      </c>
      <c r="F267" s="11">
        <f>SUMIF(orders_details!A267:A2421,A267,orders_details!F267:F2421)</f>
        <v>1942</v>
      </c>
    </row>
    <row r="268" ht="15.75" hidden="1" customHeight="1">
      <c r="A268" s="1">
        <v>10514.0</v>
      </c>
      <c r="B268" s="12">
        <v>42847.0</v>
      </c>
      <c r="C268" s="5">
        <f t="shared" si="1"/>
        <v>2017</v>
      </c>
      <c r="D268" s="6" t="s">
        <v>14</v>
      </c>
      <c r="E268" s="5">
        <f t="shared" si="2"/>
        <v>4</v>
      </c>
      <c r="F268" s="11">
        <f>SUMIF(orders_details!A268:A2422,A268,orders_details!F268:F2422)</f>
        <v>8623.45</v>
      </c>
    </row>
    <row r="269" ht="15.75" hidden="1" customHeight="1">
      <c r="A269" s="1">
        <v>10515.0</v>
      </c>
      <c r="B269" s="12">
        <v>42848.0</v>
      </c>
      <c r="C269" s="5">
        <f t="shared" si="1"/>
        <v>2017</v>
      </c>
      <c r="D269" s="6" t="s">
        <v>14</v>
      </c>
      <c r="E269" s="5">
        <f t="shared" si="2"/>
        <v>4</v>
      </c>
      <c r="F269" s="11">
        <f>SUMIF(orders_details!A269:A2423,A269,orders_details!F269:F2423)</f>
        <v>9921.3</v>
      </c>
    </row>
    <row r="270" ht="15.75" hidden="1" customHeight="1">
      <c r="A270" s="1">
        <v>10516.0</v>
      </c>
      <c r="B270" s="12">
        <v>42849.0</v>
      </c>
      <c r="C270" s="5">
        <f t="shared" si="1"/>
        <v>2017</v>
      </c>
      <c r="D270" s="6" t="s">
        <v>14</v>
      </c>
      <c r="E270" s="5">
        <f t="shared" si="2"/>
        <v>4</v>
      </c>
      <c r="F270" s="11">
        <f>SUMIF(orders_details!A270:A2424,A270,orders_details!F270:F2424)</f>
        <v>2381.05</v>
      </c>
    </row>
    <row r="271" ht="15.75" hidden="1" customHeight="1">
      <c r="A271" s="1">
        <v>10517.0</v>
      </c>
      <c r="B271" s="12">
        <v>42849.0</v>
      </c>
      <c r="C271" s="5">
        <f t="shared" si="1"/>
        <v>2017</v>
      </c>
      <c r="D271" s="6" t="s">
        <v>14</v>
      </c>
      <c r="E271" s="5">
        <f t="shared" si="2"/>
        <v>4</v>
      </c>
      <c r="F271" s="11">
        <f>SUMIF(orders_details!A271:A2425,A271,orders_details!F271:F2425)</f>
        <v>352</v>
      </c>
    </row>
    <row r="272" ht="15.75" hidden="1" customHeight="1">
      <c r="A272" s="1">
        <v>10518.0</v>
      </c>
      <c r="B272" s="12">
        <v>42850.0</v>
      </c>
      <c r="C272" s="5">
        <f t="shared" si="1"/>
        <v>2017</v>
      </c>
      <c r="D272" s="6" t="s">
        <v>14</v>
      </c>
      <c r="E272" s="5">
        <f t="shared" si="2"/>
        <v>4</v>
      </c>
      <c r="F272" s="11">
        <f>SUMIF(orders_details!A272:A2426,A272,orders_details!F272:F2426)</f>
        <v>4150.05</v>
      </c>
    </row>
    <row r="273" ht="15.75" hidden="1" customHeight="1">
      <c r="A273" s="1">
        <v>10519.0</v>
      </c>
      <c r="B273" s="12">
        <v>42853.0</v>
      </c>
      <c r="C273" s="5">
        <f t="shared" si="1"/>
        <v>2017</v>
      </c>
      <c r="D273" s="6" t="s">
        <v>14</v>
      </c>
      <c r="E273" s="5">
        <f t="shared" si="2"/>
        <v>4</v>
      </c>
      <c r="F273" s="11">
        <f>SUMIF(orders_details!A273:A2427,A273,orders_details!F273:F2427)</f>
        <v>2314.2</v>
      </c>
    </row>
    <row r="274" ht="15.75" hidden="1" customHeight="1">
      <c r="A274" s="1">
        <v>10520.0</v>
      </c>
      <c r="B274" s="12">
        <v>42854.0</v>
      </c>
      <c r="C274" s="5">
        <f t="shared" si="1"/>
        <v>2017</v>
      </c>
      <c r="D274" s="6" t="s">
        <v>14</v>
      </c>
      <c r="E274" s="5">
        <f t="shared" si="2"/>
        <v>4</v>
      </c>
      <c r="F274" s="11">
        <f>SUMIF(orders_details!A274:A2428,A274,orders_details!F274:F2428)</f>
        <v>200</v>
      </c>
    </row>
    <row r="275" ht="15.75" hidden="1" customHeight="1">
      <c r="A275" s="1">
        <v>10521.0</v>
      </c>
      <c r="B275" s="12">
        <v>42854.0</v>
      </c>
      <c r="C275" s="5">
        <f t="shared" si="1"/>
        <v>2017</v>
      </c>
      <c r="D275" s="6" t="s">
        <v>14</v>
      </c>
      <c r="E275" s="5">
        <f t="shared" si="2"/>
        <v>4</v>
      </c>
      <c r="F275" s="11">
        <f>SUMIF(orders_details!A275:A2429,A275,orders_details!F275:F2429)</f>
        <v>225.5</v>
      </c>
    </row>
    <row r="276" ht="15.75" hidden="1" customHeight="1">
      <c r="A276" s="1">
        <v>10522.0</v>
      </c>
      <c r="B276" s="12">
        <v>42855.0</v>
      </c>
      <c r="C276" s="5">
        <f t="shared" si="1"/>
        <v>2017</v>
      </c>
      <c r="D276" s="6" t="s">
        <v>14</v>
      </c>
      <c r="E276" s="5">
        <f t="shared" si="2"/>
        <v>4</v>
      </c>
      <c r="F276" s="11">
        <f>SUMIF(orders_details!A276:A2430,A276,orders_details!F276:F2430)</f>
        <v>2318.24</v>
      </c>
    </row>
    <row r="277" ht="15.75" hidden="1" customHeight="1">
      <c r="A277" s="1">
        <v>10523.0</v>
      </c>
      <c r="B277" s="12">
        <v>42856.0</v>
      </c>
      <c r="C277" s="5">
        <f t="shared" si="1"/>
        <v>2017</v>
      </c>
      <c r="D277" s="6" t="s">
        <v>14</v>
      </c>
      <c r="E277" s="5">
        <f t="shared" si="2"/>
        <v>5</v>
      </c>
      <c r="F277" s="11">
        <f>SUMIF(orders_details!A277:A2431,A277,orders_details!F277:F2431)</f>
        <v>2444.31</v>
      </c>
    </row>
    <row r="278" ht="15.75" hidden="1" customHeight="1">
      <c r="A278" s="1">
        <v>10524.0</v>
      </c>
      <c r="B278" s="12">
        <v>42856.0</v>
      </c>
      <c r="C278" s="5">
        <f t="shared" si="1"/>
        <v>2017</v>
      </c>
      <c r="D278" s="6" t="s">
        <v>14</v>
      </c>
      <c r="E278" s="5">
        <f t="shared" si="2"/>
        <v>5</v>
      </c>
      <c r="F278" s="11">
        <f>SUMIF(orders_details!A278:A2432,A278,orders_details!F278:F2432)</f>
        <v>3192.65</v>
      </c>
    </row>
    <row r="279" ht="15.75" hidden="1" customHeight="1">
      <c r="A279" s="1">
        <v>10525.0</v>
      </c>
      <c r="B279" s="12">
        <v>42857.0</v>
      </c>
      <c r="C279" s="5">
        <f t="shared" si="1"/>
        <v>2017</v>
      </c>
      <c r="D279" s="6" t="s">
        <v>14</v>
      </c>
      <c r="E279" s="5">
        <f t="shared" si="2"/>
        <v>5</v>
      </c>
      <c r="F279" s="11">
        <f>SUMIF(orders_details!A279:A2433,A279,orders_details!F279:F2433)</f>
        <v>818.4</v>
      </c>
    </row>
    <row r="280" ht="15.75" hidden="1" customHeight="1">
      <c r="A280" s="1">
        <v>10526.0</v>
      </c>
      <c r="B280" s="12">
        <v>42860.0</v>
      </c>
      <c r="C280" s="5">
        <f t="shared" si="1"/>
        <v>2017</v>
      </c>
      <c r="D280" s="6" t="s">
        <v>14</v>
      </c>
      <c r="E280" s="5">
        <f t="shared" si="2"/>
        <v>5</v>
      </c>
      <c r="F280" s="11">
        <f>SUMIF(orders_details!A280:A2434,A280,orders_details!F280:F2434)</f>
        <v>1151.4</v>
      </c>
    </row>
    <row r="281" ht="15.75" hidden="1" customHeight="1">
      <c r="A281" s="1">
        <v>10527.0</v>
      </c>
      <c r="B281" s="12">
        <v>42860.0</v>
      </c>
      <c r="C281" s="5">
        <f t="shared" si="1"/>
        <v>2017</v>
      </c>
      <c r="D281" s="6" t="s">
        <v>14</v>
      </c>
      <c r="E281" s="5">
        <f t="shared" si="2"/>
        <v>5</v>
      </c>
      <c r="F281" s="11">
        <f>SUMIF(orders_details!A281:A2435,A281,orders_details!F281:F2435)</f>
        <v>1503</v>
      </c>
    </row>
    <row r="282" ht="15.75" hidden="1" customHeight="1">
      <c r="A282" s="1">
        <v>10528.0</v>
      </c>
      <c r="B282" s="12">
        <v>42861.0</v>
      </c>
      <c r="C282" s="5">
        <f t="shared" si="1"/>
        <v>2017</v>
      </c>
      <c r="D282" s="6" t="s">
        <v>14</v>
      </c>
      <c r="E282" s="5">
        <f t="shared" si="2"/>
        <v>5</v>
      </c>
      <c r="F282" s="11">
        <f>SUMIF(orders_details!A282:A2436,A282,orders_details!F282:F2436)</f>
        <v>392.2</v>
      </c>
    </row>
    <row r="283" ht="15.75" hidden="1" customHeight="1">
      <c r="A283" s="1">
        <v>10529.0</v>
      </c>
      <c r="B283" s="12">
        <v>42862.0</v>
      </c>
      <c r="C283" s="5">
        <f t="shared" si="1"/>
        <v>2017</v>
      </c>
      <c r="D283" s="6" t="s">
        <v>14</v>
      </c>
      <c r="E283" s="5">
        <f t="shared" si="2"/>
        <v>5</v>
      </c>
      <c r="F283" s="11">
        <f>SUMIF(orders_details!A283:A2437,A283,orders_details!F283:F2437)</f>
        <v>946</v>
      </c>
    </row>
    <row r="284" ht="15.75" hidden="1" customHeight="1">
      <c r="A284" s="1">
        <v>10530.0</v>
      </c>
      <c r="B284" s="12">
        <v>42863.0</v>
      </c>
      <c r="C284" s="5">
        <f t="shared" si="1"/>
        <v>2017</v>
      </c>
      <c r="D284" s="6" t="s">
        <v>14</v>
      </c>
      <c r="E284" s="5">
        <f t="shared" si="2"/>
        <v>5</v>
      </c>
      <c r="F284" s="11">
        <f>SUMIF(orders_details!A284:A2438,A284,orders_details!F284:F2438)</f>
        <v>4180</v>
      </c>
    </row>
    <row r="285" ht="15.75" hidden="1" customHeight="1">
      <c r="A285" s="1">
        <v>10531.0</v>
      </c>
      <c r="B285" s="12">
        <v>42863.0</v>
      </c>
      <c r="C285" s="5">
        <f t="shared" si="1"/>
        <v>2017</v>
      </c>
      <c r="D285" s="6" t="s">
        <v>14</v>
      </c>
      <c r="E285" s="5">
        <f t="shared" si="2"/>
        <v>5</v>
      </c>
      <c r="F285" s="11">
        <f>SUMIF(orders_details!A285:A2439,A285,orders_details!F285:F2439)</f>
        <v>110</v>
      </c>
    </row>
    <row r="286" ht="15.75" hidden="1" customHeight="1">
      <c r="A286" s="1">
        <v>10532.0</v>
      </c>
      <c r="B286" s="12">
        <v>42864.0</v>
      </c>
      <c r="C286" s="5">
        <f t="shared" si="1"/>
        <v>2017</v>
      </c>
      <c r="D286" s="6" t="s">
        <v>14</v>
      </c>
      <c r="E286" s="5">
        <f t="shared" si="2"/>
        <v>5</v>
      </c>
      <c r="F286" s="11">
        <f>SUMIF(orders_details!A286:A2440,A286,orders_details!F286:F2440)</f>
        <v>796.35</v>
      </c>
    </row>
    <row r="287" ht="15.75" hidden="1" customHeight="1">
      <c r="A287" s="1">
        <v>10533.0</v>
      </c>
      <c r="B287" s="12">
        <v>42867.0</v>
      </c>
      <c r="C287" s="5">
        <f t="shared" si="1"/>
        <v>2017</v>
      </c>
      <c r="D287" s="6" t="s">
        <v>14</v>
      </c>
      <c r="E287" s="5">
        <f t="shared" si="2"/>
        <v>5</v>
      </c>
      <c r="F287" s="11">
        <f>SUMIF(orders_details!A287:A2441,A287,orders_details!F287:F2441)</f>
        <v>2222.2</v>
      </c>
    </row>
    <row r="288" ht="15.75" hidden="1" customHeight="1">
      <c r="A288" s="1">
        <v>10534.0</v>
      </c>
      <c r="B288" s="12">
        <v>42867.0</v>
      </c>
      <c r="C288" s="5">
        <f t="shared" si="1"/>
        <v>2017</v>
      </c>
      <c r="D288" s="6" t="s">
        <v>14</v>
      </c>
      <c r="E288" s="5">
        <f t="shared" si="2"/>
        <v>5</v>
      </c>
      <c r="F288" s="11">
        <f>SUMIF(orders_details!A288:A2442,A288,orders_details!F288:F2442)</f>
        <v>465.7</v>
      </c>
    </row>
    <row r="289" ht="15.75" hidden="1" customHeight="1">
      <c r="A289" s="1">
        <v>10535.0</v>
      </c>
      <c r="B289" s="12">
        <v>42868.0</v>
      </c>
      <c r="C289" s="5">
        <f t="shared" si="1"/>
        <v>2017</v>
      </c>
      <c r="D289" s="6" t="s">
        <v>14</v>
      </c>
      <c r="E289" s="5">
        <f t="shared" si="2"/>
        <v>5</v>
      </c>
      <c r="F289" s="11">
        <f>SUMIF(orders_details!A289:A2443,A289,orders_details!F289:F2443)</f>
        <v>1940.85</v>
      </c>
    </row>
    <row r="290" ht="15.75" hidden="1" customHeight="1">
      <c r="A290" s="1">
        <v>10536.0</v>
      </c>
      <c r="B290" s="12">
        <v>42869.0</v>
      </c>
      <c r="C290" s="5">
        <f t="shared" si="1"/>
        <v>2017</v>
      </c>
      <c r="D290" s="6" t="s">
        <v>14</v>
      </c>
      <c r="E290" s="5">
        <f t="shared" si="2"/>
        <v>5</v>
      </c>
      <c r="F290" s="11">
        <f>SUMIF(orders_details!A290:A2444,A290,orders_details!F290:F2444)</f>
        <v>1645</v>
      </c>
    </row>
    <row r="291" ht="15.75" hidden="1" customHeight="1">
      <c r="A291" s="1">
        <v>10537.0</v>
      </c>
      <c r="B291" s="12">
        <v>42869.0</v>
      </c>
      <c r="C291" s="5">
        <f t="shared" si="1"/>
        <v>2017</v>
      </c>
      <c r="D291" s="6" t="s">
        <v>14</v>
      </c>
      <c r="E291" s="5">
        <f t="shared" si="2"/>
        <v>5</v>
      </c>
      <c r="F291" s="11">
        <f>SUMIF(orders_details!A291:A2445,A291,orders_details!F291:F2445)</f>
        <v>1823.8</v>
      </c>
    </row>
    <row r="292" ht="15.75" hidden="1" customHeight="1">
      <c r="A292" s="1">
        <v>10538.0</v>
      </c>
      <c r="B292" s="12">
        <v>42870.0</v>
      </c>
      <c r="C292" s="5">
        <f t="shared" si="1"/>
        <v>2017</v>
      </c>
      <c r="D292" s="6" t="s">
        <v>14</v>
      </c>
      <c r="E292" s="5">
        <f t="shared" si="2"/>
        <v>5</v>
      </c>
      <c r="F292" s="11">
        <f>SUMIF(orders_details!A292:A2446,A292,orders_details!F292:F2446)</f>
        <v>139.8</v>
      </c>
    </row>
    <row r="293" ht="15.75" hidden="1" customHeight="1">
      <c r="A293" s="1">
        <v>10539.0</v>
      </c>
      <c r="B293" s="12">
        <v>42871.0</v>
      </c>
      <c r="C293" s="5">
        <f t="shared" si="1"/>
        <v>2017</v>
      </c>
      <c r="D293" s="6" t="s">
        <v>14</v>
      </c>
      <c r="E293" s="5">
        <f t="shared" si="2"/>
        <v>5</v>
      </c>
      <c r="F293" s="11">
        <f>SUMIF(orders_details!A293:A2447,A293,orders_details!F293:F2447)</f>
        <v>355.5</v>
      </c>
    </row>
    <row r="294" ht="15.75" hidden="1" customHeight="1">
      <c r="A294" s="1">
        <v>10540.0</v>
      </c>
      <c r="B294" s="12">
        <v>42874.0</v>
      </c>
      <c r="C294" s="5">
        <f t="shared" si="1"/>
        <v>2017</v>
      </c>
      <c r="D294" s="6" t="s">
        <v>14</v>
      </c>
      <c r="E294" s="5">
        <f t="shared" si="2"/>
        <v>5</v>
      </c>
      <c r="F294" s="11">
        <f>SUMIF(orders_details!A294:A2448,A294,orders_details!F294:F2448)</f>
        <v>10191.7</v>
      </c>
    </row>
    <row r="295" ht="15.75" hidden="1" customHeight="1">
      <c r="A295" s="1">
        <v>10541.0</v>
      </c>
      <c r="B295" s="12">
        <v>42874.0</v>
      </c>
      <c r="C295" s="5">
        <f t="shared" si="1"/>
        <v>2017</v>
      </c>
      <c r="D295" s="6" t="s">
        <v>14</v>
      </c>
      <c r="E295" s="5">
        <f t="shared" si="2"/>
        <v>5</v>
      </c>
      <c r="F295" s="11">
        <f>SUMIF(orders_details!A295:A2449,A295,orders_details!F295:F2449)</f>
        <v>1946.52</v>
      </c>
    </row>
    <row r="296" ht="15.75" hidden="1" customHeight="1">
      <c r="A296" s="1">
        <v>10542.0</v>
      </c>
      <c r="B296" s="12">
        <v>42875.0</v>
      </c>
      <c r="C296" s="5">
        <f t="shared" si="1"/>
        <v>2017</v>
      </c>
      <c r="D296" s="6" t="s">
        <v>14</v>
      </c>
      <c r="E296" s="5">
        <f t="shared" si="2"/>
        <v>5</v>
      </c>
      <c r="F296" s="11">
        <f>SUMIF(orders_details!A296:A2450,A296,orders_details!F296:F2450)</f>
        <v>469.11</v>
      </c>
    </row>
    <row r="297" ht="15.75" hidden="1" customHeight="1">
      <c r="A297" s="1">
        <v>10543.0</v>
      </c>
      <c r="B297" s="12">
        <v>42876.0</v>
      </c>
      <c r="C297" s="5">
        <f t="shared" si="1"/>
        <v>2017</v>
      </c>
      <c r="D297" s="6" t="s">
        <v>14</v>
      </c>
      <c r="E297" s="5">
        <f t="shared" si="2"/>
        <v>5</v>
      </c>
      <c r="F297" s="11">
        <f>SUMIF(orders_details!A297:A2451,A297,orders_details!F297:F2451)</f>
        <v>1504.5</v>
      </c>
    </row>
    <row r="298" ht="15.75" hidden="1" customHeight="1">
      <c r="A298" s="1">
        <v>10544.0</v>
      </c>
      <c r="B298" s="12">
        <v>42876.0</v>
      </c>
      <c r="C298" s="5">
        <f t="shared" si="1"/>
        <v>2017</v>
      </c>
      <c r="D298" s="6" t="s">
        <v>14</v>
      </c>
      <c r="E298" s="5">
        <f t="shared" si="2"/>
        <v>5</v>
      </c>
      <c r="F298" s="11">
        <f>SUMIF(orders_details!A298:A2452,A298,orders_details!F298:F2452)</f>
        <v>417.2</v>
      </c>
    </row>
    <row r="299" ht="15.75" hidden="1" customHeight="1">
      <c r="A299" s="1">
        <v>10545.0</v>
      </c>
      <c r="B299" s="12">
        <v>42877.0</v>
      </c>
      <c r="C299" s="5">
        <f t="shared" si="1"/>
        <v>2017</v>
      </c>
      <c r="D299" s="6" t="s">
        <v>14</v>
      </c>
      <c r="E299" s="5">
        <f t="shared" si="2"/>
        <v>5</v>
      </c>
      <c r="F299" s="11">
        <f>SUMIF(orders_details!A299:A2453,A299,orders_details!F299:F2453)</f>
        <v>210</v>
      </c>
    </row>
    <row r="300" ht="15.75" hidden="1" customHeight="1">
      <c r="A300" s="1">
        <v>10546.0</v>
      </c>
      <c r="B300" s="12">
        <v>42878.0</v>
      </c>
      <c r="C300" s="5">
        <f t="shared" si="1"/>
        <v>2017</v>
      </c>
      <c r="D300" s="6" t="s">
        <v>14</v>
      </c>
      <c r="E300" s="5">
        <f t="shared" si="2"/>
        <v>5</v>
      </c>
      <c r="F300" s="11">
        <f>SUMIF(orders_details!A300:A2454,A300,orders_details!F300:F2454)</f>
        <v>2812</v>
      </c>
    </row>
    <row r="301" ht="15.75" hidden="1" customHeight="1">
      <c r="A301" s="1">
        <v>10547.0</v>
      </c>
      <c r="B301" s="12">
        <v>42878.0</v>
      </c>
      <c r="C301" s="5">
        <f t="shared" si="1"/>
        <v>2017</v>
      </c>
      <c r="D301" s="6" t="s">
        <v>14</v>
      </c>
      <c r="E301" s="5">
        <f t="shared" si="2"/>
        <v>5</v>
      </c>
      <c r="F301" s="11">
        <f>SUMIF(orders_details!A301:A2455,A301,orders_details!F301:F2455)</f>
        <v>1792.8</v>
      </c>
    </row>
    <row r="302" ht="15.75" hidden="1" customHeight="1">
      <c r="A302" s="1">
        <v>10548.0</v>
      </c>
      <c r="B302" s="12">
        <v>42881.0</v>
      </c>
      <c r="C302" s="5">
        <f t="shared" si="1"/>
        <v>2017</v>
      </c>
      <c r="D302" s="6" t="s">
        <v>14</v>
      </c>
      <c r="E302" s="5">
        <f t="shared" si="2"/>
        <v>5</v>
      </c>
      <c r="F302" s="11">
        <f>SUMIF(orders_details!A302:A2456,A302,orders_details!F302:F2456)</f>
        <v>240.1</v>
      </c>
    </row>
    <row r="303" ht="15.75" hidden="1" customHeight="1">
      <c r="A303" s="1">
        <v>10549.0</v>
      </c>
      <c r="B303" s="12">
        <v>42882.0</v>
      </c>
      <c r="C303" s="5">
        <f t="shared" si="1"/>
        <v>2017</v>
      </c>
      <c r="D303" s="6" t="s">
        <v>14</v>
      </c>
      <c r="E303" s="5">
        <f t="shared" si="2"/>
        <v>5</v>
      </c>
      <c r="F303" s="11">
        <f>SUMIF(orders_details!A303:A2457,A303,orders_details!F303:F2457)</f>
        <v>3554.275</v>
      </c>
    </row>
    <row r="304" ht="15.75" hidden="1" customHeight="1">
      <c r="A304" s="1">
        <v>10550.0</v>
      </c>
      <c r="B304" s="12">
        <v>42883.0</v>
      </c>
      <c r="C304" s="5">
        <f t="shared" si="1"/>
        <v>2017</v>
      </c>
      <c r="D304" s="6" t="s">
        <v>14</v>
      </c>
      <c r="E304" s="5">
        <f t="shared" si="2"/>
        <v>5</v>
      </c>
      <c r="F304" s="11">
        <f>SUMIF(orders_details!A304:A2458,A304,orders_details!F304:F2458)</f>
        <v>683.3</v>
      </c>
    </row>
    <row r="305" ht="15.75" hidden="1" customHeight="1">
      <c r="A305" s="1">
        <v>10551.0</v>
      </c>
      <c r="B305" s="12">
        <v>42883.0</v>
      </c>
      <c r="C305" s="5">
        <f t="shared" si="1"/>
        <v>2017</v>
      </c>
      <c r="D305" s="6" t="s">
        <v>14</v>
      </c>
      <c r="E305" s="5">
        <f t="shared" si="2"/>
        <v>5</v>
      </c>
      <c r="F305" s="11">
        <f>SUMIF(orders_details!A305:A2459,A305,orders_details!F305:F2459)</f>
        <v>1677.3</v>
      </c>
    </row>
    <row r="306" ht="15.75" hidden="1" customHeight="1">
      <c r="A306" s="1">
        <v>10552.0</v>
      </c>
      <c r="B306" s="12">
        <v>42884.0</v>
      </c>
      <c r="C306" s="5">
        <f t="shared" si="1"/>
        <v>2017</v>
      </c>
      <c r="D306" s="6" t="s">
        <v>14</v>
      </c>
      <c r="E306" s="5">
        <f t="shared" si="2"/>
        <v>5</v>
      </c>
      <c r="F306" s="11">
        <f>SUMIF(orders_details!A306:A2460,A306,orders_details!F306:F2460)</f>
        <v>880.5</v>
      </c>
    </row>
    <row r="307" ht="15.75" hidden="1" customHeight="1">
      <c r="A307" s="1">
        <v>10553.0</v>
      </c>
      <c r="B307" s="12">
        <v>42885.0</v>
      </c>
      <c r="C307" s="5">
        <f t="shared" si="1"/>
        <v>2017</v>
      </c>
      <c r="D307" s="6" t="s">
        <v>14</v>
      </c>
      <c r="E307" s="5">
        <f t="shared" si="2"/>
        <v>5</v>
      </c>
      <c r="F307" s="11">
        <f>SUMIF(orders_details!A307:A2461,A307,orders_details!F307:F2461)</f>
        <v>1546.3</v>
      </c>
    </row>
    <row r="308" ht="15.75" hidden="1" customHeight="1">
      <c r="A308" s="1">
        <v>10554.0</v>
      </c>
      <c r="B308" s="12">
        <v>42885.0</v>
      </c>
      <c r="C308" s="5">
        <f t="shared" si="1"/>
        <v>2017</v>
      </c>
      <c r="D308" s="6" t="s">
        <v>14</v>
      </c>
      <c r="E308" s="5">
        <f t="shared" si="2"/>
        <v>5</v>
      </c>
      <c r="F308" s="11">
        <f>SUMIF(orders_details!A308:A2462,A308,orders_details!F308:F2462)</f>
        <v>1728.525</v>
      </c>
    </row>
    <row r="309" ht="15.75" hidden="1" customHeight="1">
      <c r="A309" s="1">
        <v>10555.0</v>
      </c>
      <c r="B309" s="12">
        <v>42888.0</v>
      </c>
      <c r="C309" s="5">
        <f t="shared" si="1"/>
        <v>2017</v>
      </c>
      <c r="D309" s="6" t="s">
        <v>14</v>
      </c>
      <c r="E309" s="5">
        <f t="shared" si="2"/>
        <v>6</v>
      </c>
      <c r="F309" s="11">
        <f>SUMIF(orders_details!A309:A2463,A309,orders_details!F309:F2463)</f>
        <v>2944.4</v>
      </c>
    </row>
    <row r="310" ht="15.75" hidden="1" customHeight="1">
      <c r="A310" s="1">
        <v>10556.0</v>
      </c>
      <c r="B310" s="12">
        <v>42889.0</v>
      </c>
      <c r="C310" s="5">
        <f t="shared" si="1"/>
        <v>2017</v>
      </c>
      <c r="D310" s="6" t="s">
        <v>14</v>
      </c>
      <c r="E310" s="5">
        <f t="shared" si="2"/>
        <v>6</v>
      </c>
      <c r="F310" s="11">
        <f>SUMIF(orders_details!A310:A2464,A310,orders_details!F310:F2464)</f>
        <v>835.2</v>
      </c>
    </row>
    <row r="311" ht="15.75" hidden="1" customHeight="1">
      <c r="A311" s="1">
        <v>10557.0</v>
      </c>
      <c r="B311" s="12">
        <v>42889.0</v>
      </c>
      <c r="C311" s="5">
        <f t="shared" si="1"/>
        <v>2017</v>
      </c>
      <c r="D311" s="6" t="s">
        <v>14</v>
      </c>
      <c r="E311" s="5">
        <f t="shared" si="2"/>
        <v>6</v>
      </c>
      <c r="F311" s="11">
        <f>SUMIF(orders_details!A311:A2465,A311,orders_details!F311:F2465)</f>
        <v>1152.5</v>
      </c>
    </row>
    <row r="312" ht="15.75" hidden="1" customHeight="1">
      <c r="A312" s="1">
        <v>10558.0</v>
      </c>
      <c r="B312" s="12">
        <v>42890.0</v>
      </c>
      <c r="C312" s="5">
        <f t="shared" si="1"/>
        <v>2017</v>
      </c>
      <c r="D312" s="6" t="s">
        <v>14</v>
      </c>
      <c r="E312" s="5">
        <f t="shared" si="2"/>
        <v>6</v>
      </c>
      <c r="F312" s="11">
        <f>SUMIF(orders_details!A312:A2466,A312,orders_details!F312:F2466)</f>
        <v>2142.9</v>
      </c>
    </row>
    <row r="313" ht="15.75" hidden="1" customHeight="1">
      <c r="A313" s="1">
        <v>10559.0</v>
      </c>
      <c r="B313" s="12">
        <v>42891.0</v>
      </c>
      <c r="C313" s="5">
        <f t="shared" si="1"/>
        <v>2017</v>
      </c>
      <c r="D313" s="6" t="s">
        <v>14</v>
      </c>
      <c r="E313" s="5">
        <f t="shared" si="2"/>
        <v>6</v>
      </c>
      <c r="F313" s="11">
        <f>SUMIF(orders_details!A313:A2467,A313,orders_details!F313:F2467)</f>
        <v>520.41</v>
      </c>
    </row>
    <row r="314" ht="15.75" hidden="1" customHeight="1">
      <c r="A314" s="1">
        <v>10560.0</v>
      </c>
      <c r="B314" s="12">
        <v>42892.0</v>
      </c>
      <c r="C314" s="5">
        <f t="shared" si="1"/>
        <v>2017</v>
      </c>
      <c r="D314" s="6" t="s">
        <v>14</v>
      </c>
      <c r="E314" s="5">
        <f t="shared" si="2"/>
        <v>6</v>
      </c>
      <c r="F314" s="11">
        <f>SUMIF(orders_details!A314:A2468,A314,orders_details!F314:F2468)</f>
        <v>1072.425</v>
      </c>
    </row>
    <row r="315" ht="15.75" hidden="1" customHeight="1">
      <c r="A315" s="1">
        <v>10561.0</v>
      </c>
      <c r="B315" s="12">
        <v>42892.0</v>
      </c>
      <c r="C315" s="5">
        <f t="shared" si="1"/>
        <v>2017</v>
      </c>
      <c r="D315" s="6" t="s">
        <v>14</v>
      </c>
      <c r="E315" s="5">
        <f t="shared" si="2"/>
        <v>6</v>
      </c>
      <c r="F315" s="11">
        <f>SUMIF(orders_details!A315:A2469,A315,orders_details!F315:F2469)</f>
        <v>2844.5</v>
      </c>
    </row>
    <row r="316" ht="15.75" hidden="1" customHeight="1">
      <c r="A316" s="1">
        <v>10562.0</v>
      </c>
      <c r="B316" s="12">
        <v>42895.0</v>
      </c>
      <c r="C316" s="5">
        <f t="shared" si="1"/>
        <v>2017</v>
      </c>
      <c r="D316" s="6" t="s">
        <v>14</v>
      </c>
      <c r="E316" s="5">
        <f t="shared" si="2"/>
        <v>6</v>
      </c>
      <c r="F316" s="11">
        <f>SUMIF(orders_details!A316:A2470,A316,orders_details!F316:F2470)</f>
        <v>488.7</v>
      </c>
    </row>
    <row r="317" ht="15.75" hidden="1" customHeight="1">
      <c r="A317" s="1">
        <v>10563.0</v>
      </c>
      <c r="B317" s="12">
        <v>42896.0</v>
      </c>
      <c r="C317" s="5">
        <f t="shared" si="1"/>
        <v>2017</v>
      </c>
      <c r="D317" s="6" t="s">
        <v>14</v>
      </c>
      <c r="E317" s="5">
        <f t="shared" si="2"/>
        <v>6</v>
      </c>
      <c r="F317" s="11">
        <f>SUMIF(orders_details!A317:A2471,A317,orders_details!F317:F2471)</f>
        <v>965</v>
      </c>
    </row>
    <row r="318" ht="15.75" hidden="1" customHeight="1">
      <c r="A318" s="1">
        <v>10564.0</v>
      </c>
      <c r="B318" s="12">
        <v>42896.0</v>
      </c>
      <c r="C318" s="5">
        <f t="shared" si="1"/>
        <v>2017</v>
      </c>
      <c r="D318" s="6" t="s">
        <v>14</v>
      </c>
      <c r="E318" s="5">
        <f t="shared" si="2"/>
        <v>6</v>
      </c>
      <c r="F318" s="11">
        <f>SUMIF(orders_details!A318:A2472,A318,orders_details!F318:F2472)</f>
        <v>1234.05</v>
      </c>
    </row>
    <row r="319" ht="15.75" hidden="1" customHeight="1">
      <c r="A319" s="1">
        <v>10565.0</v>
      </c>
      <c r="B319" s="12">
        <v>42897.0</v>
      </c>
      <c r="C319" s="5">
        <f t="shared" si="1"/>
        <v>2017</v>
      </c>
      <c r="D319" s="6" t="s">
        <v>14</v>
      </c>
      <c r="E319" s="5">
        <f t="shared" si="2"/>
        <v>6</v>
      </c>
      <c r="F319" s="11">
        <f>SUMIF(orders_details!A319:A2473,A319,orders_details!F319:F2473)</f>
        <v>639.9</v>
      </c>
    </row>
    <row r="320" ht="15.75" hidden="1" customHeight="1">
      <c r="A320" s="1">
        <v>10566.0</v>
      </c>
      <c r="B320" s="12">
        <v>42898.0</v>
      </c>
      <c r="C320" s="5">
        <f t="shared" si="1"/>
        <v>2017</v>
      </c>
      <c r="D320" s="6" t="s">
        <v>14</v>
      </c>
      <c r="E320" s="5">
        <f t="shared" si="2"/>
        <v>6</v>
      </c>
      <c r="F320" s="11">
        <f>SUMIF(orders_details!A320:A2474,A320,orders_details!F320:F2474)</f>
        <v>1761</v>
      </c>
    </row>
    <row r="321" ht="15.75" hidden="1" customHeight="1">
      <c r="A321" s="1">
        <v>10567.0</v>
      </c>
      <c r="B321" s="12">
        <v>42898.0</v>
      </c>
      <c r="C321" s="5">
        <f t="shared" si="1"/>
        <v>2017</v>
      </c>
      <c r="D321" s="6" t="s">
        <v>14</v>
      </c>
      <c r="E321" s="5">
        <f t="shared" si="2"/>
        <v>6</v>
      </c>
      <c r="F321" s="11">
        <f>SUMIF(orders_details!A321:A2475,A321,orders_details!F321:F2475)</f>
        <v>2519</v>
      </c>
    </row>
    <row r="322" ht="15.75" hidden="1" customHeight="1">
      <c r="A322" s="1">
        <v>10568.0</v>
      </c>
      <c r="B322" s="12">
        <v>42899.0</v>
      </c>
      <c r="C322" s="5">
        <f t="shared" si="1"/>
        <v>2017</v>
      </c>
      <c r="D322" s="6" t="s">
        <v>14</v>
      </c>
      <c r="E322" s="5">
        <f t="shared" si="2"/>
        <v>6</v>
      </c>
      <c r="F322" s="11">
        <f>SUMIF(orders_details!A322:A2476,A322,orders_details!F322:F2476)</f>
        <v>155</v>
      </c>
    </row>
    <row r="323" ht="15.75" hidden="1" customHeight="1">
      <c r="A323" s="1">
        <v>10569.0</v>
      </c>
      <c r="B323" s="12">
        <v>42902.0</v>
      </c>
      <c r="C323" s="5">
        <f t="shared" si="1"/>
        <v>2017</v>
      </c>
      <c r="D323" s="6" t="s">
        <v>14</v>
      </c>
      <c r="E323" s="5">
        <f t="shared" si="2"/>
        <v>6</v>
      </c>
      <c r="F323" s="11">
        <f>SUMIF(orders_details!A323:A2477,A323,orders_details!F323:F2477)</f>
        <v>890</v>
      </c>
    </row>
    <row r="324" ht="15.75" hidden="1" customHeight="1">
      <c r="A324" s="1">
        <v>10570.0</v>
      </c>
      <c r="B324" s="12">
        <v>42903.0</v>
      </c>
      <c r="C324" s="5">
        <f t="shared" si="1"/>
        <v>2017</v>
      </c>
      <c r="D324" s="6" t="s">
        <v>14</v>
      </c>
      <c r="E324" s="5">
        <f t="shared" si="2"/>
        <v>6</v>
      </c>
      <c r="F324" s="11">
        <f>SUMIF(orders_details!A324:A2478,A324,orders_details!F324:F2478)</f>
        <v>2465.25</v>
      </c>
    </row>
    <row r="325" ht="15.75" hidden="1" customHeight="1">
      <c r="A325" s="1">
        <v>10571.0</v>
      </c>
      <c r="B325" s="12">
        <v>42903.0</v>
      </c>
      <c r="C325" s="5">
        <f t="shared" si="1"/>
        <v>2017</v>
      </c>
      <c r="D325" s="6" t="s">
        <v>14</v>
      </c>
      <c r="E325" s="5">
        <f t="shared" si="2"/>
        <v>6</v>
      </c>
      <c r="F325" s="11">
        <f>SUMIF(orders_details!A325:A2479,A325,orders_details!F325:F2479)</f>
        <v>550.5875</v>
      </c>
    </row>
    <row r="326" ht="15.75" hidden="1" customHeight="1">
      <c r="A326" s="1">
        <v>10572.0</v>
      </c>
      <c r="B326" s="12">
        <v>42904.0</v>
      </c>
      <c r="C326" s="5">
        <f t="shared" si="1"/>
        <v>2017</v>
      </c>
      <c r="D326" s="6" t="s">
        <v>14</v>
      </c>
      <c r="E326" s="5">
        <f t="shared" si="2"/>
        <v>6</v>
      </c>
      <c r="F326" s="11">
        <f>SUMIF(orders_details!A326:A2480,A326,orders_details!F326:F2480)</f>
        <v>1501.085</v>
      </c>
    </row>
    <row r="327" ht="15.75" hidden="1" customHeight="1">
      <c r="A327" s="1">
        <v>10573.0</v>
      </c>
      <c r="B327" s="12">
        <v>42905.0</v>
      </c>
      <c r="C327" s="5">
        <f t="shared" si="1"/>
        <v>2017</v>
      </c>
      <c r="D327" s="6" t="s">
        <v>14</v>
      </c>
      <c r="E327" s="5">
        <f t="shared" si="2"/>
        <v>6</v>
      </c>
      <c r="F327" s="11">
        <f>SUMIF(orders_details!A327:A2481,A327,orders_details!F327:F2481)</f>
        <v>2082</v>
      </c>
    </row>
    <row r="328" ht="15.75" hidden="1" customHeight="1">
      <c r="A328" s="1">
        <v>10574.0</v>
      </c>
      <c r="B328" s="12">
        <v>42905.0</v>
      </c>
      <c r="C328" s="5">
        <f t="shared" si="1"/>
        <v>2017</v>
      </c>
      <c r="D328" s="6" t="s">
        <v>14</v>
      </c>
      <c r="E328" s="5">
        <f t="shared" si="2"/>
        <v>6</v>
      </c>
      <c r="F328" s="11">
        <f>SUMIF(orders_details!A328:A2482,A328,orders_details!F328:F2482)</f>
        <v>764.3</v>
      </c>
    </row>
    <row r="329" ht="15.75" hidden="1" customHeight="1">
      <c r="A329" s="1">
        <v>10575.0</v>
      </c>
      <c r="B329" s="12">
        <v>42906.0</v>
      </c>
      <c r="C329" s="5">
        <f t="shared" si="1"/>
        <v>2017</v>
      </c>
      <c r="D329" s="6" t="s">
        <v>14</v>
      </c>
      <c r="E329" s="5">
        <f t="shared" si="2"/>
        <v>6</v>
      </c>
      <c r="F329" s="11">
        <f>SUMIF(orders_details!A329:A2483,A329,orders_details!F329:F2483)</f>
        <v>2147.4</v>
      </c>
    </row>
    <row r="330" ht="15.75" hidden="1" customHeight="1">
      <c r="A330" s="1">
        <v>10576.0</v>
      </c>
      <c r="B330" s="12">
        <v>42909.0</v>
      </c>
      <c r="C330" s="5">
        <f t="shared" si="1"/>
        <v>2017</v>
      </c>
      <c r="D330" s="6" t="s">
        <v>14</v>
      </c>
      <c r="E330" s="5">
        <f t="shared" si="2"/>
        <v>6</v>
      </c>
      <c r="F330" s="11">
        <f>SUMIF(orders_details!A330:A2484,A330,orders_details!F330:F2484)</f>
        <v>838.45</v>
      </c>
    </row>
    <row r="331" ht="15.75" hidden="1" customHeight="1">
      <c r="A331" s="1">
        <v>10577.0</v>
      </c>
      <c r="B331" s="12">
        <v>42909.0</v>
      </c>
      <c r="C331" s="5">
        <f t="shared" si="1"/>
        <v>2017</v>
      </c>
      <c r="D331" s="6" t="s">
        <v>14</v>
      </c>
      <c r="E331" s="5">
        <f t="shared" si="2"/>
        <v>6</v>
      </c>
      <c r="F331" s="11">
        <f>SUMIF(orders_details!A331:A2485,A331,orders_details!F331:F2485)</f>
        <v>569</v>
      </c>
    </row>
    <row r="332" ht="15.75" hidden="1" customHeight="1">
      <c r="A332" s="1">
        <v>10578.0</v>
      </c>
      <c r="B332" s="12">
        <v>42910.0</v>
      </c>
      <c r="C332" s="5">
        <f t="shared" si="1"/>
        <v>2017</v>
      </c>
      <c r="D332" s="6" t="s">
        <v>14</v>
      </c>
      <c r="E332" s="5">
        <f t="shared" si="2"/>
        <v>6</v>
      </c>
      <c r="F332" s="11">
        <f>SUMIF(orders_details!A332:A2486,A332,orders_details!F332:F2486)</f>
        <v>477</v>
      </c>
    </row>
    <row r="333" ht="15.75" hidden="1" customHeight="1">
      <c r="A333" s="1">
        <v>10579.0</v>
      </c>
      <c r="B333" s="12">
        <v>42911.0</v>
      </c>
      <c r="C333" s="5">
        <f t="shared" si="1"/>
        <v>2017</v>
      </c>
      <c r="D333" s="6" t="s">
        <v>14</v>
      </c>
      <c r="E333" s="5">
        <f t="shared" si="2"/>
        <v>6</v>
      </c>
      <c r="F333" s="11">
        <f>SUMIF(orders_details!A333:A2487,A333,orders_details!F333:F2487)</f>
        <v>317.75</v>
      </c>
    </row>
    <row r="334" ht="15.75" hidden="1" customHeight="1">
      <c r="A334" s="1">
        <v>10580.0</v>
      </c>
      <c r="B334" s="12">
        <v>42912.0</v>
      </c>
      <c r="C334" s="5">
        <f t="shared" si="1"/>
        <v>2017</v>
      </c>
      <c r="D334" s="6" t="s">
        <v>14</v>
      </c>
      <c r="E334" s="5">
        <f t="shared" si="2"/>
        <v>6</v>
      </c>
      <c r="F334" s="11">
        <f>SUMIF(orders_details!A334:A2488,A334,orders_details!F334:F2488)</f>
        <v>1013.745</v>
      </c>
    </row>
    <row r="335" ht="15.75" hidden="1" customHeight="1">
      <c r="A335" s="1">
        <v>10581.0</v>
      </c>
      <c r="B335" s="12">
        <v>42912.0</v>
      </c>
      <c r="C335" s="5">
        <f t="shared" si="1"/>
        <v>2017</v>
      </c>
      <c r="D335" s="6" t="s">
        <v>14</v>
      </c>
      <c r="E335" s="5">
        <f t="shared" si="2"/>
        <v>6</v>
      </c>
      <c r="F335" s="11">
        <f>SUMIF(orders_details!A335:A2489,A335,orders_details!F335:F2489)</f>
        <v>310</v>
      </c>
    </row>
    <row r="336" ht="15.75" hidden="1" customHeight="1">
      <c r="A336" s="1">
        <v>10582.0</v>
      </c>
      <c r="B336" s="12">
        <v>42913.0</v>
      </c>
      <c r="C336" s="5">
        <f t="shared" si="1"/>
        <v>2017</v>
      </c>
      <c r="D336" s="6" t="s">
        <v>14</v>
      </c>
      <c r="E336" s="5">
        <f t="shared" si="2"/>
        <v>6</v>
      </c>
      <c r="F336" s="11">
        <f>SUMIF(orders_details!A336:A2490,A336,orders_details!F336:F2490)</f>
        <v>330</v>
      </c>
    </row>
    <row r="337" ht="15.75" hidden="1" customHeight="1">
      <c r="A337" s="1">
        <v>10583.0</v>
      </c>
      <c r="B337" s="12">
        <v>42916.0</v>
      </c>
      <c r="C337" s="5">
        <f t="shared" si="1"/>
        <v>2017</v>
      </c>
      <c r="D337" s="6" t="s">
        <v>14</v>
      </c>
      <c r="E337" s="5">
        <f t="shared" si="2"/>
        <v>6</v>
      </c>
      <c r="F337" s="11">
        <f>SUMIF(orders_details!A337:A2491,A337,orders_details!F337:F2491)</f>
        <v>2237.5</v>
      </c>
    </row>
    <row r="338" ht="15.75" hidden="1" customHeight="1">
      <c r="A338" s="1">
        <v>10584.0</v>
      </c>
      <c r="B338" s="12">
        <v>42916.0</v>
      </c>
      <c r="C338" s="5">
        <f t="shared" si="1"/>
        <v>2017</v>
      </c>
      <c r="D338" s="6" t="s">
        <v>14</v>
      </c>
      <c r="E338" s="5">
        <f t="shared" si="2"/>
        <v>6</v>
      </c>
      <c r="F338" s="11">
        <f>SUMIF(orders_details!A338:A2492,A338,orders_details!F338:F2492)</f>
        <v>593.75</v>
      </c>
    </row>
    <row r="339" ht="15.75" hidden="1" customHeight="1">
      <c r="A339" s="1">
        <v>10585.0</v>
      </c>
      <c r="B339" s="12">
        <v>42917.0</v>
      </c>
      <c r="C339" s="5">
        <f t="shared" si="1"/>
        <v>2017</v>
      </c>
      <c r="D339" s="6" t="s">
        <v>11</v>
      </c>
      <c r="E339" s="5">
        <f t="shared" si="2"/>
        <v>7</v>
      </c>
      <c r="F339" s="11">
        <f>SUMIF(orders_details!A339:A2493,A339,orders_details!F339:F2493)</f>
        <v>142.5</v>
      </c>
    </row>
    <row r="340" ht="15.75" hidden="1" customHeight="1">
      <c r="A340" s="1">
        <v>10586.0</v>
      </c>
      <c r="B340" s="12">
        <v>42918.0</v>
      </c>
      <c r="C340" s="5">
        <f t="shared" si="1"/>
        <v>2017</v>
      </c>
      <c r="D340" s="6" t="s">
        <v>11</v>
      </c>
      <c r="E340" s="5">
        <f t="shared" si="2"/>
        <v>7</v>
      </c>
      <c r="F340" s="11">
        <f>SUMIF(orders_details!A340:A2494,A340,orders_details!F340:F2494)</f>
        <v>23.8</v>
      </c>
    </row>
    <row r="341" ht="15.75" hidden="1" customHeight="1">
      <c r="A341" s="1">
        <v>10587.0</v>
      </c>
      <c r="B341" s="12">
        <v>42918.0</v>
      </c>
      <c r="C341" s="5">
        <f t="shared" si="1"/>
        <v>2017</v>
      </c>
      <c r="D341" s="6" t="s">
        <v>11</v>
      </c>
      <c r="E341" s="5">
        <f t="shared" si="2"/>
        <v>7</v>
      </c>
      <c r="F341" s="11">
        <f>SUMIF(orders_details!A341:A2495,A341,orders_details!F341:F2495)</f>
        <v>807.38</v>
      </c>
    </row>
    <row r="342" ht="15.75" hidden="1" customHeight="1">
      <c r="A342" s="1">
        <v>10588.0</v>
      </c>
      <c r="B342" s="12">
        <v>42919.0</v>
      </c>
      <c r="C342" s="5">
        <f t="shared" si="1"/>
        <v>2017</v>
      </c>
      <c r="D342" s="6" t="s">
        <v>11</v>
      </c>
      <c r="E342" s="5">
        <f t="shared" si="2"/>
        <v>7</v>
      </c>
      <c r="F342" s="11">
        <f>SUMIF(orders_details!A342:A2496,A342,orders_details!F342:F2496)</f>
        <v>3120</v>
      </c>
    </row>
    <row r="343" ht="15.75" hidden="1" customHeight="1">
      <c r="A343" s="1">
        <v>10589.0</v>
      </c>
      <c r="B343" s="12">
        <v>42920.0</v>
      </c>
      <c r="C343" s="5">
        <f t="shared" si="1"/>
        <v>2017</v>
      </c>
      <c r="D343" s="6" t="s">
        <v>11</v>
      </c>
      <c r="E343" s="5">
        <f t="shared" si="2"/>
        <v>7</v>
      </c>
      <c r="F343" s="11">
        <f>SUMIF(orders_details!A343:A2497,A343,orders_details!F343:F2497)</f>
        <v>72</v>
      </c>
    </row>
    <row r="344" ht="15.75" hidden="1" customHeight="1">
      <c r="A344" s="1">
        <v>10590.0</v>
      </c>
      <c r="B344" s="12">
        <v>42923.0</v>
      </c>
      <c r="C344" s="5">
        <f t="shared" si="1"/>
        <v>2017</v>
      </c>
      <c r="D344" s="6" t="s">
        <v>11</v>
      </c>
      <c r="E344" s="5">
        <f t="shared" si="2"/>
        <v>7</v>
      </c>
      <c r="F344" s="11">
        <f>SUMIF(orders_details!A344:A2498,A344,orders_details!F344:F2498)</f>
        <v>1101</v>
      </c>
    </row>
    <row r="345" ht="15.75" hidden="1" customHeight="1">
      <c r="A345" s="1">
        <v>10591.0</v>
      </c>
      <c r="B345" s="12">
        <v>42923.0</v>
      </c>
      <c r="C345" s="5">
        <f t="shared" si="1"/>
        <v>2017</v>
      </c>
      <c r="D345" s="6" t="s">
        <v>11</v>
      </c>
      <c r="E345" s="5">
        <f t="shared" si="2"/>
        <v>7</v>
      </c>
      <c r="F345" s="11">
        <f>SUMIF(orders_details!A345:A2499,A345,orders_details!F345:F2499)</f>
        <v>812.5</v>
      </c>
    </row>
    <row r="346" ht="15.75" hidden="1" customHeight="1">
      <c r="A346" s="1">
        <v>10592.0</v>
      </c>
      <c r="B346" s="12">
        <v>42924.0</v>
      </c>
      <c r="C346" s="5">
        <f t="shared" si="1"/>
        <v>2017</v>
      </c>
      <c r="D346" s="6" t="s">
        <v>11</v>
      </c>
      <c r="E346" s="5">
        <f t="shared" si="2"/>
        <v>7</v>
      </c>
      <c r="F346" s="11">
        <f>SUMIF(orders_details!A346:A2500,A346,orders_details!F346:F2500)</f>
        <v>516.4675</v>
      </c>
    </row>
    <row r="347" ht="15.75" hidden="1" customHeight="1">
      <c r="A347" s="1">
        <v>10593.0</v>
      </c>
      <c r="B347" s="12">
        <v>42925.0</v>
      </c>
      <c r="C347" s="5">
        <f t="shared" si="1"/>
        <v>2017</v>
      </c>
      <c r="D347" s="6" t="s">
        <v>11</v>
      </c>
      <c r="E347" s="5">
        <f t="shared" si="2"/>
        <v>7</v>
      </c>
      <c r="F347" s="11">
        <f>SUMIF(orders_details!A347:A2501,A347,orders_details!F347:F2501)</f>
        <v>1994.4</v>
      </c>
    </row>
    <row r="348" ht="15.75" hidden="1" customHeight="1">
      <c r="A348" s="1">
        <v>10594.0</v>
      </c>
      <c r="B348" s="12">
        <v>42925.0</v>
      </c>
      <c r="C348" s="5">
        <f t="shared" si="1"/>
        <v>2017</v>
      </c>
      <c r="D348" s="6" t="s">
        <v>11</v>
      </c>
      <c r="E348" s="5">
        <f t="shared" si="2"/>
        <v>7</v>
      </c>
      <c r="F348" s="11">
        <f>SUMIF(orders_details!A348:A2502,A348,orders_details!F348:F2502)</f>
        <v>565.5</v>
      </c>
    </row>
    <row r="349" ht="15.75" hidden="1" customHeight="1">
      <c r="A349" s="1">
        <v>10595.0</v>
      </c>
      <c r="B349" s="12">
        <v>42926.0</v>
      </c>
      <c r="C349" s="5">
        <f t="shared" si="1"/>
        <v>2017</v>
      </c>
      <c r="D349" s="6" t="s">
        <v>11</v>
      </c>
      <c r="E349" s="5">
        <f t="shared" si="2"/>
        <v>7</v>
      </c>
      <c r="F349" s="11">
        <f>SUMIF(orders_details!A349:A2503,A349,orders_details!F349:F2503)</f>
        <v>4725</v>
      </c>
    </row>
    <row r="350" ht="15.75" hidden="1" customHeight="1">
      <c r="A350" s="1">
        <v>10596.0</v>
      </c>
      <c r="B350" s="12">
        <v>42927.0</v>
      </c>
      <c r="C350" s="5">
        <f t="shared" si="1"/>
        <v>2017</v>
      </c>
      <c r="D350" s="6" t="s">
        <v>11</v>
      </c>
      <c r="E350" s="5">
        <f t="shared" si="2"/>
        <v>7</v>
      </c>
      <c r="F350" s="11">
        <f>SUMIF(orders_details!A350:A2504,A350,orders_details!F350:F2504)</f>
        <v>1180.88</v>
      </c>
    </row>
    <row r="351" ht="15.75" hidden="1" customHeight="1">
      <c r="A351" s="1">
        <v>10597.0</v>
      </c>
      <c r="B351" s="12">
        <v>42927.0</v>
      </c>
      <c r="C351" s="5">
        <f t="shared" si="1"/>
        <v>2017</v>
      </c>
      <c r="D351" s="6" t="s">
        <v>11</v>
      </c>
      <c r="E351" s="5">
        <f t="shared" si="2"/>
        <v>7</v>
      </c>
      <c r="F351" s="11">
        <f>SUMIF(orders_details!A351:A2505,A351,orders_details!F351:F2505)</f>
        <v>718.08</v>
      </c>
    </row>
    <row r="352" ht="15.75" hidden="1" customHeight="1">
      <c r="A352" s="1">
        <v>10598.0</v>
      </c>
      <c r="B352" s="12">
        <v>42930.0</v>
      </c>
      <c r="C352" s="5">
        <f t="shared" si="1"/>
        <v>2017</v>
      </c>
      <c r="D352" s="6" t="s">
        <v>11</v>
      </c>
      <c r="E352" s="5">
        <f t="shared" si="2"/>
        <v>7</v>
      </c>
      <c r="F352" s="11">
        <f>SUMIF(orders_details!A352:A2506,A352,orders_details!F352:F2506)</f>
        <v>2388.5</v>
      </c>
    </row>
    <row r="353" ht="15.75" hidden="1" customHeight="1">
      <c r="A353" s="1">
        <v>10599.0</v>
      </c>
      <c r="B353" s="12">
        <v>42931.0</v>
      </c>
      <c r="C353" s="5">
        <f t="shared" si="1"/>
        <v>2017</v>
      </c>
      <c r="D353" s="6" t="s">
        <v>11</v>
      </c>
      <c r="E353" s="5">
        <f t="shared" si="2"/>
        <v>7</v>
      </c>
      <c r="F353" s="11">
        <f>SUMIF(orders_details!A353:A2507,A353,orders_details!F353:F2507)</f>
        <v>493</v>
      </c>
    </row>
    <row r="354" ht="15.75" hidden="1" customHeight="1">
      <c r="A354" s="1">
        <v>10600.0</v>
      </c>
      <c r="B354" s="12">
        <v>42932.0</v>
      </c>
      <c r="C354" s="5">
        <f t="shared" si="1"/>
        <v>2017</v>
      </c>
      <c r="D354" s="6" t="s">
        <v>11</v>
      </c>
      <c r="E354" s="5">
        <f t="shared" si="2"/>
        <v>7</v>
      </c>
      <c r="F354" s="11">
        <f>SUMIF(orders_details!A354:A2508,A354,orders_details!F354:F2508)</f>
        <v>479.8</v>
      </c>
    </row>
    <row r="355" ht="15.75" hidden="1" customHeight="1">
      <c r="A355" s="1">
        <v>10601.0</v>
      </c>
      <c r="B355" s="12">
        <v>42932.0</v>
      </c>
      <c r="C355" s="5">
        <f t="shared" si="1"/>
        <v>2017</v>
      </c>
      <c r="D355" s="6" t="s">
        <v>11</v>
      </c>
      <c r="E355" s="5">
        <f t="shared" si="2"/>
        <v>7</v>
      </c>
      <c r="F355" s="11">
        <f>SUMIF(orders_details!A355:A2509,A355,orders_details!F355:F2509)</f>
        <v>2285</v>
      </c>
    </row>
    <row r="356" ht="15.75" hidden="1" customHeight="1">
      <c r="A356" s="1">
        <v>10602.0</v>
      </c>
      <c r="B356" s="12">
        <v>42933.0</v>
      </c>
      <c r="C356" s="5">
        <f t="shared" si="1"/>
        <v>2017</v>
      </c>
      <c r="D356" s="6" t="s">
        <v>11</v>
      </c>
      <c r="E356" s="5">
        <f t="shared" si="2"/>
        <v>7</v>
      </c>
      <c r="F356" s="11">
        <f>SUMIF(orders_details!A356:A2510,A356,orders_details!F356:F2510)</f>
        <v>48.75</v>
      </c>
    </row>
    <row r="357" ht="15.75" hidden="1" customHeight="1">
      <c r="A357" s="1">
        <v>10603.0</v>
      </c>
      <c r="B357" s="12">
        <v>42934.0</v>
      </c>
      <c r="C357" s="5">
        <f t="shared" si="1"/>
        <v>2017</v>
      </c>
      <c r="D357" s="6" t="s">
        <v>11</v>
      </c>
      <c r="E357" s="5">
        <f t="shared" si="2"/>
        <v>7</v>
      </c>
      <c r="F357" s="11">
        <f>SUMIF(orders_details!A357:A2511,A357,orders_details!F357:F2511)</f>
        <v>1483</v>
      </c>
    </row>
    <row r="358" ht="15.75" hidden="1" customHeight="1">
      <c r="A358" s="1">
        <v>10604.0</v>
      </c>
      <c r="B358" s="12">
        <v>42934.0</v>
      </c>
      <c r="C358" s="5">
        <f t="shared" si="1"/>
        <v>2017</v>
      </c>
      <c r="D358" s="6" t="s">
        <v>11</v>
      </c>
      <c r="E358" s="5">
        <f t="shared" si="2"/>
        <v>7</v>
      </c>
      <c r="F358" s="11">
        <f>SUMIF(orders_details!A358:A2512,A358,orders_details!F358:F2512)</f>
        <v>230.85</v>
      </c>
    </row>
    <row r="359" ht="15.75" hidden="1" customHeight="1">
      <c r="A359" s="1">
        <v>10605.0</v>
      </c>
      <c r="B359" s="12">
        <v>42937.0</v>
      </c>
      <c r="C359" s="5">
        <f t="shared" si="1"/>
        <v>2017</v>
      </c>
      <c r="D359" s="6" t="s">
        <v>11</v>
      </c>
      <c r="E359" s="5">
        <f t="shared" si="2"/>
        <v>7</v>
      </c>
      <c r="F359" s="11">
        <f>SUMIF(orders_details!A359:A2513,A359,orders_details!F359:F2513)</f>
        <v>4109.7</v>
      </c>
    </row>
    <row r="360" ht="15.75" hidden="1" customHeight="1">
      <c r="A360" s="1">
        <v>10606.0</v>
      </c>
      <c r="B360" s="12">
        <v>42938.0</v>
      </c>
      <c r="C360" s="5">
        <f t="shared" si="1"/>
        <v>2017</v>
      </c>
      <c r="D360" s="6" t="s">
        <v>11</v>
      </c>
      <c r="E360" s="5">
        <f t="shared" si="2"/>
        <v>7</v>
      </c>
      <c r="F360" s="11">
        <f>SUMIF(orders_details!A360:A2514,A360,orders_details!F360:F2514)</f>
        <v>1130.4</v>
      </c>
    </row>
    <row r="361" ht="15.75" hidden="1" customHeight="1">
      <c r="A361" s="1">
        <v>10607.0</v>
      </c>
      <c r="B361" s="12">
        <v>42938.0</v>
      </c>
      <c r="C361" s="5">
        <f t="shared" si="1"/>
        <v>2017</v>
      </c>
      <c r="D361" s="6" t="s">
        <v>11</v>
      </c>
      <c r="E361" s="5">
        <f t="shared" si="2"/>
        <v>7</v>
      </c>
      <c r="F361" s="11">
        <f>SUMIF(orders_details!A361:A2515,A361,orders_details!F361:F2515)</f>
        <v>6475.4</v>
      </c>
    </row>
    <row r="362" ht="15.75" hidden="1" customHeight="1">
      <c r="A362" s="1">
        <v>10608.0</v>
      </c>
      <c r="B362" s="12">
        <v>42939.0</v>
      </c>
      <c r="C362" s="5">
        <f t="shared" si="1"/>
        <v>2017</v>
      </c>
      <c r="D362" s="6" t="s">
        <v>11</v>
      </c>
      <c r="E362" s="5">
        <f t="shared" si="2"/>
        <v>7</v>
      </c>
      <c r="F362" s="11">
        <f>SUMIF(orders_details!A362:A2516,A362,orders_details!F362:F2516)</f>
        <v>1064</v>
      </c>
    </row>
    <row r="363" ht="15.75" hidden="1" customHeight="1">
      <c r="A363" s="1">
        <v>10609.0</v>
      </c>
      <c r="B363" s="12">
        <v>42940.0</v>
      </c>
      <c r="C363" s="5">
        <f t="shared" si="1"/>
        <v>2017</v>
      </c>
      <c r="D363" s="6" t="s">
        <v>11</v>
      </c>
      <c r="E363" s="5">
        <f t="shared" si="2"/>
        <v>7</v>
      </c>
      <c r="F363" s="11">
        <f>SUMIF(orders_details!A363:A2517,A363,orders_details!F363:F2517)</f>
        <v>424</v>
      </c>
    </row>
    <row r="364" ht="15.75" hidden="1" customHeight="1">
      <c r="A364" s="1">
        <v>10610.0</v>
      </c>
      <c r="B364" s="12">
        <v>42941.0</v>
      </c>
      <c r="C364" s="5">
        <f t="shared" si="1"/>
        <v>2017</v>
      </c>
      <c r="D364" s="6" t="s">
        <v>11</v>
      </c>
      <c r="E364" s="5">
        <f t="shared" si="2"/>
        <v>7</v>
      </c>
      <c r="F364" s="11">
        <f>SUMIF(orders_details!A364:A2518,A364,orders_details!F364:F2518)</f>
        <v>299.25</v>
      </c>
    </row>
    <row r="365" ht="15.75" hidden="1" customHeight="1">
      <c r="A365" s="1">
        <v>10611.0</v>
      </c>
      <c r="B365" s="12">
        <v>42941.0</v>
      </c>
      <c r="C365" s="5">
        <f t="shared" si="1"/>
        <v>2017</v>
      </c>
      <c r="D365" s="6" t="s">
        <v>11</v>
      </c>
      <c r="E365" s="5">
        <f t="shared" si="2"/>
        <v>7</v>
      </c>
      <c r="F365" s="11">
        <f>SUMIF(orders_details!A365:A2519,A365,orders_details!F365:F2519)</f>
        <v>808</v>
      </c>
    </row>
    <row r="366" ht="15.75" hidden="1" customHeight="1">
      <c r="A366" s="1">
        <v>10612.0</v>
      </c>
      <c r="B366" s="12">
        <v>42944.0</v>
      </c>
      <c r="C366" s="5">
        <f t="shared" si="1"/>
        <v>2017</v>
      </c>
      <c r="D366" s="6" t="s">
        <v>11</v>
      </c>
      <c r="E366" s="5">
        <f t="shared" si="2"/>
        <v>7</v>
      </c>
      <c r="F366" s="11">
        <f>SUMIF(orders_details!A366:A2520,A366,orders_details!F366:F2520)</f>
        <v>6375</v>
      </c>
    </row>
    <row r="367" ht="15.75" hidden="1" customHeight="1">
      <c r="A367" s="1">
        <v>10613.0</v>
      </c>
      <c r="B367" s="12">
        <v>42945.0</v>
      </c>
      <c r="C367" s="5">
        <f t="shared" si="1"/>
        <v>2017</v>
      </c>
      <c r="D367" s="6" t="s">
        <v>11</v>
      </c>
      <c r="E367" s="5">
        <f t="shared" si="2"/>
        <v>7</v>
      </c>
      <c r="F367" s="11">
        <f>SUMIF(orders_details!A367:A2521,A367,orders_details!F367:F2521)</f>
        <v>353.2</v>
      </c>
    </row>
    <row r="368" ht="15.75" hidden="1" customHeight="1">
      <c r="A368" s="1">
        <v>10614.0</v>
      </c>
      <c r="B368" s="12">
        <v>42945.0</v>
      </c>
      <c r="C368" s="5">
        <f t="shared" si="1"/>
        <v>2017</v>
      </c>
      <c r="D368" s="6" t="s">
        <v>11</v>
      </c>
      <c r="E368" s="5">
        <f t="shared" si="2"/>
        <v>7</v>
      </c>
      <c r="F368" s="11">
        <f>SUMIF(orders_details!A368:A2522,A368,orders_details!F368:F2522)</f>
        <v>464</v>
      </c>
    </row>
    <row r="369" ht="15.75" hidden="1" customHeight="1">
      <c r="A369" s="1">
        <v>10615.0</v>
      </c>
      <c r="B369" s="12">
        <v>42946.0</v>
      </c>
      <c r="C369" s="5">
        <f t="shared" si="1"/>
        <v>2017</v>
      </c>
      <c r="D369" s="6" t="s">
        <v>11</v>
      </c>
      <c r="E369" s="5">
        <f t="shared" si="2"/>
        <v>7</v>
      </c>
      <c r="F369" s="11">
        <f>SUMIF(orders_details!A369:A2523,A369,orders_details!F369:F2523)</f>
        <v>120</v>
      </c>
    </row>
    <row r="370" ht="15.75" hidden="1" customHeight="1">
      <c r="A370" s="1">
        <v>10616.0</v>
      </c>
      <c r="B370" s="12">
        <v>42947.0</v>
      </c>
      <c r="C370" s="5">
        <f t="shared" si="1"/>
        <v>2017</v>
      </c>
      <c r="D370" s="6" t="s">
        <v>11</v>
      </c>
      <c r="E370" s="5">
        <f t="shared" si="2"/>
        <v>7</v>
      </c>
      <c r="F370" s="11">
        <f>SUMIF(orders_details!A370:A2524,A370,orders_details!F370:F2524)</f>
        <v>4807</v>
      </c>
    </row>
    <row r="371" ht="15.75" hidden="1" customHeight="1">
      <c r="A371" s="1">
        <v>10617.0</v>
      </c>
      <c r="B371" s="12">
        <v>42947.0</v>
      </c>
      <c r="C371" s="5">
        <f t="shared" si="1"/>
        <v>2017</v>
      </c>
      <c r="D371" s="6" t="s">
        <v>11</v>
      </c>
      <c r="E371" s="5">
        <f t="shared" si="2"/>
        <v>7</v>
      </c>
      <c r="F371" s="11">
        <f>SUMIF(orders_details!A371:A2525,A371,orders_details!F371:F2525)</f>
        <v>1402.5</v>
      </c>
    </row>
    <row r="372" ht="15.75" hidden="1" customHeight="1">
      <c r="A372" s="1">
        <v>10618.0</v>
      </c>
      <c r="B372" s="12">
        <v>42948.0</v>
      </c>
      <c r="C372" s="5">
        <f t="shared" si="1"/>
        <v>2017</v>
      </c>
      <c r="D372" s="6" t="s">
        <v>11</v>
      </c>
      <c r="E372" s="5">
        <f t="shared" si="2"/>
        <v>8</v>
      </c>
      <c r="F372" s="5">
        <f>SUMIF(orders_details!A372:A2526,A372,orders_details!F372:F2526)</f>
        <v>2697.5</v>
      </c>
    </row>
    <row r="373" ht="15.75" hidden="1" customHeight="1">
      <c r="A373" s="1">
        <v>10619.0</v>
      </c>
      <c r="B373" s="12">
        <v>42951.0</v>
      </c>
      <c r="C373" s="5">
        <f t="shared" si="1"/>
        <v>2017</v>
      </c>
      <c r="D373" s="6" t="s">
        <v>11</v>
      </c>
      <c r="E373" s="5">
        <f t="shared" si="2"/>
        <v>8</v>
      </c>
      <c r="F373" s="5">
        <f>SUMIF(orders_details!A373:A2527,A373,orders_details!F373:F2527)</f>
        <v>1260</v>
      </c>
    </row>
    <row r="374" ht="15.75" hidden="1" customHeight="1">
      <c r="A374" s="1">
        <v>10620.0</v>
      </c>
      <c r="B374" s="12">
        <v>42952.0</v>
      </c>
      <c r="C374" s="5">
        <f t="shared" si="1"/>
        <v>2017</v>
      </c>
      <c r="D374" s="6" t="s">
        <v>11</v>
      </c>
      <c r="E374" s="5">
        <f t="shared" si="2"/>
        <v>8</v>
      </c>
      <c r="F374" s="5">
        <f>SUMIF(orders_details!A374:A2528,A374,orders_details!F374:F2528)</f>
        <v>57.5</v>
      </c>
    </row>
    <row r="375" ht="15.75" hidden="1" customHeight="1">
      <c r="A375" s="1">
        <v>10621.0</v>
      </c>
      <c r="B375" s="12">
        <v>42952.0</v>
      </c>
      <c r="C375" s="5">
        <f t="shared" si="1"/>
        <v>2017</v>
      </c>
      <c r="D375" s="6" t="s">
        <v>11</v>
      </c>
      <c r="E375" s="5">
        <f t="shared" si="2"/>
        <v>8</v>
      </c>
      <c r="F375" s="5">
        <f>SUMIF(orders_details!A375:A2529,A375,orders_details!F375:F2529)</f>
        <v>758.5</v>
      </c>
    </row>
    <row r="376" ht="15.75" hidden="1" customHeight="1">
      <c r="A376" s="1">
        <v>10622.0</v>
      </c>
      <c r="B376" s="12">
        <v>42953.0</v>
      </c>
      <c r="C376" s="5">
        <f t="shared" si="1"/>
        <v>2017</v>
      </c>
      <c r="D376" s="6" t="s">
        <v>11</v>
      </c>
      <c r="E376" s="5">
        <f t="shared" si="2"/>
        <v>8</v>
      </c>
      <c r="F376" s="5">
        <f>SUMIF(orders_details!A376:A2530,A376,orders_details!F376:F2530)</f>
        <v>560</v>
      </c>
    </row>
    <row r="377" ht="15.75" hidden="1" customHeight="1">
      <c r="A377" s="1">
        <v>10623.0</v>
      </c>
      <c r="B377" s="12">
        <v>42954.0</v>
      </c>
      <c r="C377" s="5">
        <f t="shared" si="1"/>
        <v>2017</v>
      </c>
      <c r="D377" s="6" t="s">
        <v>11</v>
      </c>
      <c r="E377" s="5">
        <f t="shared" si="2"/>
        <v>8</v>
      </c>
      <c r="F377" s="5">
        <f>SUMIF(orders_details!A377:A2531,A377,orders_details!F377:F2531)</f>
        <v>1336.95</v>
      </c>
    </row>
    <row r="378" ht="15.75" hidden="1" customHeight="1">
      <c r="A378" s="1">
        <v>10624.0</v>
      </c>
      <c r="B378" s="12">
        <v>42954.0</v>
      </c>
      <c r="C378" s="5">
        <f t="shared" si="1"/>
        <v>2017</v>
      </c>
      <c r="D378" s="6" t="s">
        <v>11</v>
      </c>
      <c r="E378" s="5">
        <f t="shared" si="2"/>
        <v>8</v>
      </c>
      <c r="F378" s="5">
        <f>SUMIF(orders_details!A378:A2532,A378,orders_details!F378:F2532)</f>
        <v>1393.24</v>
      </c>
    </row>
    <row r="379" ht="15.75" hidden="1" customHeight="1">
      <c r="A379" s="1">
        <v>10625.0</v>
      </c>
      <c r="B379" s="12">
        <v>42955.0</v>
      </c>
      <c r="C379" s="5">
        <f t="shared" si="1"/>
        <v>2017</v>
      </c>
      <c r="D379" s="6" t="s">
        <v>11</v>
      </c>
      <c r="E379" s="5">
        <f t="shared" si="2"/>
        <v>8</v>
      </c>
      <c r="F379" s="5">
        <f>SUMIF(orders_details!A379:A2533,A379,orders_details!F379:F2533)</f>
        <v>479.75</v>
      </c>
    </row>
    <row r="380" ht="15.75" hidden="1" customHeight="1">
      <c r="A380" s="1">
        <v>10626.0</v>
      </c>
      <c r="B380" s="12">
        <v>42958.0</v>
      </c>
      <c r="C380" s="5">
        <f t="shared" si="1"/>
        <v>2017</v>
      </c>
      <c r="D380" s="6" t="s">
        <v>11</v>
      </c>
      <c r="E380" s="5">
        <f t="shared" si="2"/>
        <v>8</v>
      </c>
      <c r="F380" s="5">
        <f>SUMIF(orders_details!A380:A2534,A380,orders_details!F380:F2534)</f>
        <v>1503.6</v>
      </c>
    </row>
    <row r="381" ht="15.75" hidden="1" customHeight="1">
      <c r="A381" s="1">
        <v>10627.0</v>
      </c>
      <c r="B381" s="12">
        <v>42958.0</v>
      </c>
      <c r="C381" s="5">
        <f t="shared" si="1"/>
        <v>2017</v>
      </c>
      <c r="D381" s="6" t="s">
        <v>11</v>
      </c>
      <c r="E381" s="5">
        <f t="shared" si="2"/>
        <v>8</v>
      </c>
      <c r="F381" s="5">
        <f>SUMIF(orders_details!A381:A2535,A381,orders_details!F381:F2535)</f>
        <v>1185.75</v>
      </c>
    </row>
    <row r="382" ht="15.75" hidden="1" customHeight="1">
      <c r="A382" s="1">
        <v>10628.0</v>
      </c>
      <c r="B382" s="12">
        <v>42959.0</v>
      </c>
      <c r="C382" s="5">
        <f t="shared" si="1"/>
        <v>2017</v>
      </c>
      <c r="D382" s="6" t="s">
        <v>11</v>
      </c>
      <c r="E382" s="5">
        <f t="shared" si="2"/>
        <v>8</v>
      </c>
      <c r="F382" s="5">
        <f>SUMIF(orders_details!A382:A2536,A382,orders_details!F382:F2536)</f>
        <v>450</v>
      </c>
    </row>
    <row r="383" ht="15.75" hidden="1" customHeight="1">
      <c r="A383" s="1">
        <v>10629.0</v>
      </c>
      <c r="B383" s="12">
        <v>42959.0</v>
      </c>
      <c r="C383" s="5">
        <f t="shared" si="1"/>
        <v>2017</v>
      </c>
      <c r="D383" s="6" t="s">
        <v>11</v>
      </c>
      <c r="E383" s="5">
        <f t="shared" si="2"/>
        <v>8</v>
      </c>
      <c r="F383" s="5">
        <f>SUMIF(orders_details!A383:A2537,A383,orders_details!F383:F2537)</f>
        <v>2775.05</v>
      </c>
    </row>
    <row r="384" ht="15.75" hidden="1" customHeight="1">
      <c r="A384" s="1">
        <v>10630.0</v>
      </c>
      <c r="B384" s="12">
        <v>42960.0</v>
      </c>
      <c r="C384" s="5">
        <f t="shared" si="1"/>
        <v>2017</v>
      </c>
      <c r="D384" s="6" t="s">
        <v>11</v>
      </c>
      <c r="E384" s="5">
        <f t="shared" si="2"/>
        <v>8</v>
      </c>
      <c r="F384" s="5">
        <f>SUMIF(orders_details!A384:A2538,A384,orders_details!F384:F2538)</f>
        <v>903.6</v>
      </c>
    </row>
    <row r="385" ht="15.75" hidden="1" customHeight="1">
      <c r="A385" s="1">
        <v>10631.0</v>
      </c>
      <c r="B385" s="12">
        <v>42961.0</v>
      </c>
      <c r="C385" s="5">
        <f t="shared" si="1"/>
        <v>2017</v>
      </c>
      <c r="D385" s="6" t="s">
        <v>11</v>
      </c>
      <c r="E385" s="5">
        <f t="shared" si="2"/>
        <v>8</v>
      </c>
      <c r="F385" s="5">
        <f>SUMIF(orders_details!A385:A2539,A385,orders_details!F385:F2539)</f>
        <v>55.8</v>
      </c>
    </row>
    <row r="386" ht="15.75" hidden="1" customHeight="1">
      <c r="A386" s="1">
        <v>10632.0</v>
      </c>
      <c r="B386" s="12">
        <v>42961.0</v>
      </c>
      <c r="C386" s="5">
        <f t="shared" si="1"/>
        <v>2017</v>
      </c>
      <c r="D386" s="6" t="s">
        <v>11</v>
      </c>
      <c r="E386" s="5">
        <f t="shared" si="2"/>
        <v>8</v>
      </c>
      <c r="F386" s="5">
        <f>SUMIF(orders_details!A386:A2540,A386,orders_details!F386:F2540)</f>
        <v>589</v>
      </c>
    </row>
    <row r="387" ht="15.75" hidden="1" customHeight="1">
      <c r="A387" s="1">
        <v>10633.0</v>
      </c>
      <c r="B387" s="12">
        <v>42962.0</v>
      </c>
      <c r="C387" s="5">
        <f t="shared" si="1"/>
        <v>2017</v>
      </c>
      <c r="D387" s="6" t="s">
        <v>11</v>
      </c>
      <c r="E387" s="5">
        <f t="shared" si="2"/>
        <v>8</v>
      </c>
      <c r="F387" s="5">
        <f>SUMIF(orders_details!A387:A2541,A387,orders_details!F387:F2541)</f>
        <v>5510.5925</v>
      </c>
    </row>
    <row r="388" ht="15.75" hidden="1" customHeight="1">
      <c r="A388" s="1">
        <v>10634.0</v>
      </c>
      <c r="B388" s="12">
        <v>42962.0</v>
      </c>
      <c r="C388" s="5">
        <f t="shared" si="1"/>
        <v>2017</v>
      </c>
      <c r="D388" s="6" t="s">
        <v>11</v>
      </c>
      <c r="E388" s="5">
        <f t="shared" si="2"/>
        <v>8</v>
      </c>
      <c r="F388" s="5">
        <f>SUMIF(orders_details!A388:A2542,A388,orders_details!F388:F2542)</f>
        <v>4985.5</v>
      </c>
    </row>
    <row r="389" ht="15.75" hidden="1" customHeight="1">
      <c r="A389" s="1">
        <v>10635.0</v>
      </c>
      <c r="B389" s="12">
        <v>42965.0</v>
      </c>
      <c r="C389" s="5">
        <f t="shared" si="1"/>
        <v>2017</v>
      </c>
      <c r="D389" s="6" t="s">
        <v>11</v>
      </c>
      <c r="E389" s="5">
        <f t="shared" si="2"/>
        <v>8</v>
      </c>
      <c r="F389" s="5">
        <f>SUMIF(orders_details!A389:A2543,A389,orders_details!F389:F2543)</f>
        <v>1326.225</v>
      </c>
    </row>
    <row r="390" ht="15.75" hidden="1" customHeight="1">
      <c r="A390" s="1">
        <v>10636.0</v>
      </c>
      <c r="B390" s="12">
        <v>42966.0</v>
      </c>
      <c r="C390" s="5">
        <f t="shared" si="1"/>
        <v>2017</v>
      </c>
      <c r="D390" s="6" t="s">
        <v>11</v>
      </c>
      <c r="E390" s="5">
        <f t="shared" si="2"/>
        <v>8</v>
      </c>
      <c r="F390" s="5">
        <f>SUMIF(orders_details!A390:A2544,A390,orders_details!F390:F2544)</f>
        <v>629.5</v>
      </c>
    </row>
    <row r="391" ht="15.75" hidden="1" customHeight="1">
      <c r="A391" s="1">
        <v>10637.0</v>
      </c>
      <c r="B391" s="12">
        <v>42966.0</v>
      </c>
      <c r="C391" s="5">
        <f t="shared" si="1"/>
        <v>2017</v>
      </c>
      <c r="D391" s="6" t="s">
        <v>11</v>
      </c>
      <c r="E391" s="5">
        <f t="shared" si="2"/>
        <v>8</v>
      </c>
      <c r="F391" s="5">
        <f>SUMIF(orders_details!A391:A2545,A391,orders_details!F391:F2545)</f>
        <v>2761.9375</v>
      </c>
    </row>
    <row r="392" ht="15.75" hidden="1" customHeight="1">
      <c r="A392" s="1">
        <v>10638.0</v>
      </c>
      <c r="B392" s="12">
        <v>42967.0</v>
      </c>
      <c r="C392" s="5">
        <f t="shared" si="1"/>
        <v>2017</v>
      </c>
      <c r="D392" s="6" t="s">
        <v>11</v>
      </c>
      <c r="E392" s="5">
        <f t="shared" si="2"/>
        <v>8</v>
      </c>
      <c r="F392" s="5">
        <f>SUMIF(orders_details!A392:A2546,A392,orders_details!F392:F2546)</f>
        <v>2720.05</v>
      </c>
    </row>
    <row r="393" ht="15.75" hidden="1" customHeight="1">
      <c r="A393" s="1">
        <v>10639.0</v>
      </c>
      <c r="B393" s="12">
        <v>42967.0</v>
      </c>
      <c r="C393" s="5">
        <f t="shared" si="1"/>
        <v>2017</v>
      </c>
      <c r="D393" s="6" t="s">
        <v>11</v>
      </c>
      <c r="E393" s="5">
        <f t="shared" si="2"/>
        <v>8</v>
      </c>
      <c r="F393" s="5">
        <f>SUMIF(orders_details!A393:A2547,A393,orders_details!F393:F2547)</f>
        <v>500</v>
      </c>
    </row>
    <row r="394" ht="15.75" hidden="1" customHeight="1">
      <c r="A394" s="1">
        <v>10640.0</v>
      </c>
      <c r="B394" s="12">
        <v>42968.0</v>
      </c>
      <c r="C394" s="5">
        <f t="shared" si="1"/>
        <v>2017</v>
      </c>
      <c r="D394" s="6" t="s">
        <v>11</v>
      </c>
      <c r="E394" s="5">
        <f t="shared" si="2"/>
        <v>8</v>
      </c>
      <c r="F394" s="5">
        <f>SUMIF(orders_details!A394:A2548,A394,orders_details!F394:F2548)</f>
        <v>708.75</v>
      </c>
    </row>
    <row r="395" ht="15.75" hidden="1" customHeight="1">
      <c r="A395" s="1">
        <v>10641.0</v>
      </c>
      <c r="B395" s="12">
        <v>42969.0</v>
      </c>
      <c r="C395" s="5">
        <f t="shared" si="1"/>
        <v>2017</v>
      </c>
      <c r="D395" s="6" t="s">
        <v>11</v>
      </c>
      <c r="E395" s="5">
        <f t="shared" si="2"/>
        <v>8</v>
      </c>
      <c r="F395" s="5">
        <f>SUMIF(orders_details!A395:A2549,A395,orders_details!F395:F2549)</f>
        <v>2054</v>
      </c>
    </row>
    <row r="396" ht="15.75" hidden="1" customHeight="1">
      <c r="A396" s="1">
        <v>10642.0</v>
      </c>
      <c r="B396" s="12">
        <v>42969.0</v>
      </c>
      <c r="C396" s="5">
        <f t="shared" si="1"/>
        <v>2017</v>
      </c>
      <c r="D396" s="6" t="s">
        <v>11</v>
      </c>
      <c r="E396" s="5">
        <f t="shared" si="2"/>
        <v>8</v>
      </c>
      <c r="F396" s="5">
        <f>SUMIF(orders_details!A396:A2550,A396,orders_details!F396:F2550)</f>
        <v>696</v>
      </c>
    </row>
    <row r="397" ht="15.75" hidden="1" customHeight="1">
      <c r="A397" s="1">
        <v>10643.0</v>
      </c>
      <c r="B397" s="12">
        <v>42972.0</v>
      </c>
      <c r="C397" s="5">
        <f t="shared" si="1"/>
        <v>2017</v>
      </c>
      <c r="D397" s="6" t="s">
        <v>11</v>
      </c>
      <c r="E397" s="5">
        <f t="shared" si="2"/>
        <v>8</v>
      </c>
      <c r="F397" s="5">
        <f>SUMIF(orders_details!A397:A2551,A397,orders_details!F397:F2551)</f>
        <v>814.5</v>
      </c>
    </row>
    <row r="398" ht="15.75" hidden="1" customHeight="1">
      <c r="A398" s="1">
        <v>10644.0</v>
      </c>
      <c r="B398" s="12">
        <v>42972.0</v>
      </c>
      <c r="C398" s="5">
        <f t="shared" si="1"/>
        <v>2017</v>
      </c>
      <c r="D398" s="6" t="s">
        <v>11</v>
      </c>
      <c r="E398" s="5">
        <f t="shared" si="2"/>
        <v>8</v>
      </c>
      <c r="F398" s="5">
        <f>SUMIF(orders_details!A398:A2552,A398,orders_details!F398:F2552)</f>
        <v>1371.8</v>
      </c>
    </row>
    <row r="399" ht="15.75" hidden="1" customHeight="1">
      <c r="A399" s="1">
        <v>10645.0</v>
      </c>
      <c r="B399" s="12">
        <v>42973.0</v>
      </c>
      <c r="C399" s="5">
        <f t="shared" si="1"/>
        <v>2017</v>
      </c>
      <c r="D399" s="6" t="s">
        <v>11</v>
      </c>
      <c r="E399" s="5">
        <f t="shared" si="2"/>
        <v>8</v>
      </c>
      <c r="F399" s="5">
        <f>SUMIF(orders_details!A399:A2553,A399,orders_details!F399:F2553)</f>
        <v>1535</v>
      </c>
    </row>
    <row r="400" ht="15.75" hidden="1" customHeight="1">
      <c r="A400" s="1">
        <v>10646.0</v>
      </c>
      <c r="B400" s="12">
        <v>42974.0</v>
      </c>
      <c r="C400" s="5">
        <f t="shared" si="1"/>
        <v>2017</v>
      </c>
      <c r="D400" s="6" t="s">
        <v>11</v>
      </c>
      <c r="E400" s="5">
        <f t="shared" si="2"/>
        <v>8</v>
      </c>
      <c r="F400" s="5">
        <f>SUMIF(orders_details!A400:A2554,A400,orders_details!F400:F2554)</f>
        <v>1446</v>
      </c>
    </row>
    <row r="401" ht="15.75" hidden="1" customHeight="1">
      <c r="A401" s="1">
        <v>10647.0</v>
      </c>
      <c r="B401" s="12">
        <v>42974.0</v>
      </c>
      <c r="C401" s="5">
        <f t="shared" si="1"/>
        <v>2017</v>
      </c>
      <c r="D401" s="6" t="s">
        <v>11</v>
      </c>
      <c r="E401" s="5">
        <f t="shared" si="2"/>
        <v>8</v>
      </c>
      <c r="F401" s="5">
        <f>SUMIF(orders_details!A401:A2555,A401,orders_details!F401:F2555)</f>
        <v>636</v>
      </c>
    </row>
    <row r="402" ht="15.75" hidden="1" customHeight="1">
      <c r="A402" s="1">
        <v>10648.0</v>
      </c>
      <c r="B402" s="12">
        <v>42975.0</v>
      </c>
      <c r="C402" s="5">
        <f t="shared" si="1"/>
        <v>2017</v>
      </c>
      <c r="D402" s="6" t="s">
        <v>11</v>
      </c>
      <c r="E402" s="5">
        <f t="shared" si="2"/>
        <v>8</v>
      </c>
      <c r="F402" s="5">
        <f>SUMIF(orders_details!A402:A2556,A402,orders_details!F402:F2556)</f>
        <v>372.375</v>
      </c>
    </row>
    <row r="403" ht="15.75" hidden="1" customHeight="1">
      <c r="A403" s="1">
        <v>10649.0</v>
      </c>
      <c r="B403" s="12">
        <v>42975.0</v>
      </c>
      <c r="C403" s="5">
        <f t="shared" si="1"/>
        <v>2017</v>
      </c>
      <c r="D403" s="6" t="s">
        <v>11</v>
      </c>
      <c r="E403" s="5">
        <f t="shared" si="2"/>
        <v>8</v>
      </c>
      <c r="F403" s="5">
        <f>SUMIF(orders_details!A403:A2557,A403,orders_details!F403:F2557)</f>
        <v>1434</v>
      </c>
    </row>
    <row r="404" ht="15.75" hidden="1" customHeight="1">
      <c r="A404" s="1">
        <v>10650.0</v>
      </c>
      <c r="B404" s="12">
        <v>42976.0</v>
      </c>
      <c r="C404" s="5">
        <f t="shared" si="1"/>
        <v>2017</v>
      </c>
      <c r="D404" s="6" t="s">
        <v>11</v>
      </c>
      <c r="E404" s="5">
        <f t="shared" si="2"/>
        <v>8</v>
      </c>
      <c r="F404" s="5">
        <f>SUMIF(orders_details!A404:A2558,A404,orders_details!F404:F2558)</f>
        <v>1779.2</v>
      </c>
    </row>
    <row r="405" ht="15.75" hidden="1" customHeight="1">
      <c r="A405" s="1">
        <v>10651.0</v>
      </c>
      <c r="B405" s="12">
        <v>42979.0</v>
      </c>
      <c r="C405" s="5">
        <f t="shared" si="1"/>
        <v>2017</v>
      </c>
      <c r="D405" s="6" t="s">
        <v>11</v>
      </c>
      <c r="E405" s="5">
        <f t="shared" si="2"/>
        <v>9</v>
      </c>
      <c r="F405" s="5">
        <f>SUMIF(orders_details!A405:A2559,A405,orders_details!F405:F2559)</f>
        <v>397.8</v>
      </c>
    </row>
    <row r="406" ht="15.75" hidden="1" customHeight="1">
      <c r="A406" s="1">
        <v>10652.0</v>
      </c>
      <c r="B406" s="12">
        <v>42979.0</v>
      </c>
      <c r="C406" s="5">
        <f t="shared" si="1"/>
        <v>2017</v>
      </c>
      <c r="D406" s="6" t="s">
        <v>11</v>
      </c>
      <c r="E406" s="5">
        <f t="shared" si="2"/>
        <v>9</v>
      </c>
      <c r="F406" s="5">
        <f>SUMIF(orders_details!A406:A2560,A406,orders_details!F406:F2560)</f>
        <v>318.835</v>
      </c>
    </row>
    <row r="407" ht="15.75" hidden="1" customHeight="1">
      <c r="A407" s="1">
        <v>10653.0</v>
      </c>
      <c r="B407" s="12">
        <v>42980.0</v>
      </c>
      <c r="C407" s="5">
        <f t="shared" si="1"/>
        <v>2017</v>
      </c>
      <c r="D407" s="6" t="s">
        <v>11</v>
      </c>
      <c r="E407" s="5">
        <f t="shared" si="2"/>
        <v>9</v>
      </c>
      <c r="F407" s="5">
        <f>SUMIF(orders_details!A407:A2561,A407,orders_details!F407:F2561)</f>
        <v>1083.15</v>
      </c>
    </row>
    <row r="408" ht="15.75" hidden="1" customHeight="1">
      <c r="A408" s="1">
        <v>10654.0</v>
      </c>
      <c r="B408" s="12">
        <v>42980.0</v>
      </c>
      <c r="C408" s="5">
        <f t="shared" si="1"/>
        <v>2017</v>
      </c>
      <c r="D408" s="6" t="s">
        <v>11</v>
      </c>
      <c r="E408" s="5">
        <f t="shared" si="2"/>
        <v>9</v>
      </c>
      <c r="F408" s="5">
        <f>SUMIF(orders_details!A408:A2562,A408,orders_details!F408:F2562)</f>
        <v>601.83</v>
      </c>
    </row>
    <row r="409" ht="15.75" hidden="1" customHeight="1">
      <c r="A409" s="1">
        <v>10655.0</v>
      </c>
      <c r="B409" s="12">
        <v>42981.0</v>
      </c>
      <c r="C409" s="5">
        <f t="shared" si="1"/>
        <v>2017</v>
      </c>
      <c r="D409" s="6" t="s">
        <v>11</v>
      </c>
      <c r="E409" s="5">
        <f t="shared" si="2"/>
        <v>9</v>
      </c>
      <c r="F409" s="5">
        <f>SUMIF(orders_details!A409:A2563,A409,orders_details!F409:F2563)</f>
        <v>154.4</v>
      </c>
    </row>
    <row r="410" ht="15.75" hidden="1" customHeight="1">
      <c r="A410" s="1">
        <v>10656.0</v>
      </c>
      <c r="B410" s="12">
        <v>42982.0</v>
      </c>
      <c r="C410" s="5">
        <f t="shared" si="1"/>
        <v>2017</v>
      </c>
      <c r="D410" s="6" t="s">
        <v>11</v>
      </c>
      <c r="E410" s="5">
        <f t="shared" si="2"/>
        <v>9</v>
      </c>
      <c r="F410" s="5">
        <f>SUMIF(orders_details!A410:A2564,A410,orders_details!F410:F2564)</f>
        <v>604.215</v>
      </c>
    </row>
    <row r="411" ht="15.75" hidden="1" customHeight="1">
      <c r="A411" s="1">
        <v>10657.0</v>
      </c>
      <c r="B411" s="12">
        <v>42982.0</v>
      </c>
      <c r="C411" s="5">
        <f t="shared" si="1"/>
        <v>2017</v>
      </c>
      <c r="D411" s="6" t="s">
        <v>11</v>
      </c>
      <c r="E411" s="5">
        <f t="shared" si="2"/>
        <v>9</v>
      </c>
      <c r="F411" s="5">
        <f>SUMIF(orders_details!A411:A2565,A411,orders_details!F411:F2565)</f>
        <v>4371.6</v>
      </c>
    </row>
    <row r="412" ht="15.75" hidden="1" customHeight="1">
      <c r="A412" s="1">
        <v>10658.0</v>
      </c>
      <c r="B412" s="12">
        <v>42983.0</v>
      </c>
      <c r="C412" s="5">
        <f t="shared" si="1"/>
        <v>2017</v>
      </c>
      <c r="D412" s="6" t="s">
        <v>11</v>
      </c>
      <c r="E412" s="5">
        <f t="shared" si="2"/>
        <v>9</v>
      </c>
      <c r="F412" s="5">
        <f>SUMIF(orders_details!A412:A2566,A412,orders_details!F412:F2566)</f>
        <v>4464.6</v>
      </c>
    </row>
    <row r="413" ht="15.75" hidden="1" customHeight="1">
      <c r="A413" s="1">
        <v>10659.0</v>
      </c>
      <c r="B413" s="12">
        <v>42983.0</v>
      </c>
      <c r="C413" s="5">
        <f t="shared" si="1"/>
        <v>2017</v>
      </c>
      <c r="D413" s="6" t="s">
        <v>11</v>
      </c>
      <c r="E413" s="5">
        <f t="shared" si="2"/>
        <v>9</v>
      </c>
      <c r="F413" s="5">
        <f>SUMIF(orders_details!A413:A2567,A413,orders_details!F413:F2567)</f>
        <v>1227.02</v>
      </c>
    </row>
    <row r="414" ht="15.75" hidden="1" customHeight="1">
      <c r="A414" s="1">
        <v>10660.0</v>
      </c>
      <c r="B414" s="12">
        <v>42986.0</v>
      </c>
      <c r="C414" s="5">
        <f t="shared" si="1"/>
        <v>2017</v>
      </c>
      <c r="D414" s="6" t="s">
        <v>11</v>
      </c>
      <c r="E414" s="5">
        <f t="shared" si="2"/>
        <v>9</v>
      </c>
      <c r="F414" s="5">
        <f>SUMIF(orders_details!A414:A2568,A414,orders_details!F414:F2568)</f>
        <v>1701</v>
      </c>
    </row>
    <row r="415" ht="15.75" hidden="1" customHeight="1">
      <c r="A415" s="1">
        <v>10661.0</v>
      </c>
      <c r="B415" s="12">
        <v>42987.0</v>
      </c>
      <c r="C415" s="5">
        <f t="shared" si="1"/>
        <v>2017</v>
      </c>
      <c r="D415" s="6" t="s">
        <v>11</v>
      </c>
      <c r="E415" s="5">
        <f t="shared" si="2"/>
        <v>9</v>
      </c>
      <c r="F415" s="5">
        <f>SUMIF(orders_details!A415:A2569,A415,orders_details!F415:F2569)</f>
        <v>562.6</v>
      </c>
    </row>
    <row r="416" ht="15.75" hidden="1" customHeight="1">
      <c r="A416" s="1">
        <v>10662.0</v>
      </c>
      <c r="B416" s="12">
        <v>42987.0</v>
      </c>
      <c r="C416" s="5">
        <f t="shared" si="1"/>
        <v>2017</v>
      </c>
      <c r="D416" s="6" t="s">
        <v>11</v>
      </c>
      <c r="E416" s="5">
        <f t="shared" si="2"/>
        <v>9</v>
      </c>
      <c r="F416" s="5">
        <f>SUMIF(orders_details!A416:A2570,A416,orders_details!F416:F2570)</f>
        <v>125</v>
      </c>
    </row>
    <row r="417" ht="15.75" hidden="1" customHeight="1">
      <c r="A417" s="1">
        <v>10663.0</v>
      </c>
      <c r="B417" s="12">
        <v>42988.0</v>
      </c>
      <c r="C417" s="5">
        <f t="shared" si="1"/>
        <v>2017</v>
      </c>
      <c r="D417" s="6" t="s">
        <v>11</v>
      </c>
      <c r="E417" s="5">
        <f t="shared" si="2"/>
        <v>9</v>
      </c>
      <c r="F417" s="5">
        <f>SUMIF(orders_details!A417:A2571,A417,orders_details!F417:F2571)</f>
        <v>1930.4</v>
      </c>
    </row>
    <row r="418" ht="15.75" hidden="1" customHeight="1">
      <c r="A418" s="1">
        <v>10664.0</v>
      </c>
      <c r="B418" s="12">
        <v>42988.0</v>
      </c>
      <c r="C418" s="5">
        <f t="shared" si="1"/>
        <v>2017</v>
      </c>
      <c r="D418" s="6" t="s">
        <v>11</v>
      </c>
      <c r="E418" s="5">
        <f t="shared" si="2"/>
        <v>9</v>
      </c>
      <c r="F418" s="5">
        <f>SUMIF(orders_details!A418:A2572,A418,orders_details!F418:F2572)</f>
        <v>1288.3875</v>
      </c>
    </row>
    <row r="419" ht="15.75" hidden="1" customHeight="1">
      <c r="A419" s="1">
        <v>10665.0</v>
      </c>
      <c r="B419" s="12">
        <v>42989.0</v>
      </c>
      <c r="C419" s="5">
        <f t="shared" si="1"/>
        <v>2017</v>
      </c>
      <c r="D419" s="6" t="s">
        <v>11</v>
      </c>
      <c r="E419" s="5">
        <f t="shared" si="2"/>
        <v>9</v>
      </c>
      <c r="F419" s="5">
        <f>SUMIF(orders_details!A419:A2573,A419,orders_details!F419:F2573)</f>
        <v>1295</v>
      </c>
    </row>
    <row r="420" ht="15.75" hidden="1" customHeight="1">
      <c r="A420" s="1">
        <v>10666.0</v>
      </c>
      <c r="B420" s="12">
        <v>42990.0</v>
      </c>
      <c r="C420" s="5">
        <f t="shared" si="1"/>
        <v>2017</v>
      </c>
      <c r="D420" s="6" t="s">
        <v>11</v>
      </c>
      <c r="E420" s="5">
        <f t="shared" si="2"/>
        <v>9</v>
      </c>
      <c r="F420" s="5">
        <f>SUMIF(orders_details!A420:A2574,A420,orders_details!F420:F2574)</f>
        <v>4666.94</v>
      </c>
    </row>
    <row r="421" ht="15.75" hidden="1" customHeight="1">
      <c r="A421" s="1">
        <v>10667.0</v>
      </c>
      <c r="B421" s="12">
        <v>42990.0</v>
      </c>
      <c r="C421" s="5">
        <f t="shared" si="1"/>
        <v>2017</v>
      </c>
      <c r="D421" s="6" t="s">
        <v>11</v>
      </c>
      <c r="E421" s="5">
        <f t="shared" si="2"/>
        <v>9</v>
      </c>
      <c r="F421" s="5">
        <f>SUMIF(orders_details!A421:A2575,A421,orders_details!F421:F2575)</f>
        <v>1536.8</v>
      </c>
    </row>
    <row r="422" ht="15.75" hidden="1" customHeight="1">
      <c r="A422" s="1">
        <v>10668.0</v>
      </c>
      <c r="B422" s="12">
        <v>42993.0</v>
      </c>
      <c r="C422" s="5">
        <f t="shared" si="1"/>
        <v>2017</v>
      </c>
      <c r="D422" s="6" t="s">
        <v>11</v>
      </c>
      <c r="E422" s="5">
        <f t="shared" si="2"/>
        <v>9</v>
      </c>
      <c r="F422" s="5">
        <f>SUMIF(orders_details!A422:A2576,A422,orders_details!F422:F2576)</f>
        <v>625.275</v>
      </c>
    </row>
    <row r="423" ht="15.75" hidden="1" customHeight="1">
      <c r="A423" s="1">
        <v>10669.0</v>
      </c>
      <c r="B423" s="12">
        <v>42993.0</v>
      </c>
      <c r="C423" s="5">
        <f t="shared" si="1"/>
        <v>2017</v>
      </c>
      <c r="D423" s="6" t="s">
        <v>11</v>
      </c>
      <c r="E423" s="5">
        <f t="shared" si="2"/>
        <v>9</v>
      </c>
      <c r="F423" s="5">
        <f>SUMIF(orders_details!A423:A2577,A423,orders_details!F423:F2577)</f>
        <v>570</v>
      </c>
    </row>
    <row r="424" ht="15.75" hidden="1" customHeight="1">
      <c r="A424" s="1">
        <v>10670.0</v>
      </c>
      <c r="B424" s="12">
        <v>42994.0</v>
      </c>
      <c r="C424" s="5">
        <f t="shared" si="1"/>
        <v>2017</v>
      </c>
      <c r="D424" s="6" t="s">
        <v>11</v>
      </c>
      <c r="E424" s="5">
        <f t="shared" si="2"/>
        <v>9</v>
      </c>
      <c r="F424" s="5">
        <f>SUMIF(orders_details!A424:A2578,A424,orders_details!F424:F2578)</f>
        <v>2301.75</v>
      </c>
    </row>
    <row r="425" ht="15.75" hidden="1" customHeight="1">
      <c r="A425" s="1">
        <v>10671.0</v>
      </c>
      <c r="B425" s="12">
        <v>42995.0</v>
      </c>
      <c r="C425" s="5">
        <f t="shared" si="1"/>
        <v>2017</v>
      </c>
      <c r="D425" s="6" t="s">
        <v>11</v>
      </c>
      <c r="E425" s="5">
        <f t="shared" si="2"/>
        <v>9</v>
      </c>
      <c r="F425" s="5">
        <f>SUMIF(orders_details!A425:A2579,A425,orders_details!F425:F2579)</f>
        <v>920.1</v>
      </c>
    </row>
    <row r="426" ht="15.75" hidden="1" customHeight="1">
      <c r="A426" s="1">
        <v>10672.0</v>
      </c>
      <c r="B426" s="12">
        <v>42995.0</v>
      </c>
      <c r="C426" s="5">
        <f t="shared" si="1"/>
        <v>2017</v>
      </c>
      <c r="D426" s="6" t="s">
        <v>11</v>
      </c>
      <c r="E426" s="5">
        <f t="shared" si="2"/>
        <v>9</v>
      </c>
      <c r="F426" s="5">
        <f>SUMIF(orders_details!A426:A2580,A426,orders_details!F426:F2580)</f>
        <v>3815.25</v>
      </c>
    </row>
    <row r="427" ht="15.75" hidden="1" customHeight="1">
      <c r="A427" s="1">
        <v>10673.0</v>
      </c>
      <c r="B427" s="12">
        <v>42996.0</v>
      </c>
      <c r="C427" s="5">
        <f t="shared" si="1"/>
        <v>2017</v>
      </c>
      <c r="D427" s="6" t="s">
        <v>11</v>
      </c>
      <c r="E427" s="5">
        <f t="shared" si="2"/>
        <v>9</v>
      </c>
      <c r="F427" s="5">
        <f>SUMIF(orders_details!A427:A2581,A427,orders_details!F427:F2581)</f>
        <v>412.35</v>
      </c>
    </row>
    <row r="428" ht="15.75" hidden="1" customHeight="1">
      <c r="A428" s="1">
        <v>10674.0</v>
      </c>
      <c r="B428" s="12">
        <v>42996.0</v>
      </c>
      <c r="C428" s="5">
        <f t="shared" si="1"/>
        <v>2017</v>
      </c>
      <c r="D428" s="6" t="s">
        <v>11</v>
      </c>
      <c r="E428" s="5">
        <f t="shared" si="2"/>
        <v>9</v>
      </c>
      <c r="F428" s="5">
        <f>SUMIF(orders_details!A428:A2582,A428,orders_details!F428:F2582)</f>
        <v>45</v>
      </c>
    </row>
    <row r="429" ht="15.75" hidden="1" customHeight="1">
      <c r="A429" s="1">
        <v>10675.0</v>
      </c>
      <c r="B429" s="12">
        <v>42997.0</v>
      </c>
      <c r="C429" s="5">
        <f t="shared" si="1"/>
        <v>2017</v>
      </c>
      <c r="D429" s="6" t="s">
        <v>11</v>
      </c>
      <c r="E429" s="5">
        <f t="shared" si="2"/>
        <v>9</v>
      </c>
      <c r="F429" s="5">
        <f>SUMIF(orders_details!A429:A2583,A429,orders_details!F429:F2583)</f>
        <v>1423</v>
      </c>
    </row>
    <row r="430" ht="15.75" hidden="1" customHeight="1">
      <c r="A430" s="1">
        <v>10676.0</v>
      </c>
      <c r="B430" s="12">
        <v>43000.0</v>
      </c>
      <c r="C430" s="5">
        <f t="shared" si="1"/>
        <v>2017</v>
      </c>
      <c r="D430" s="6" t="s">
        <v>11</v>
      </c>
      <c r="E430" s="5">
        <f t="shared" si="2"/>
        <v>9</v>
      </c>
      <c r="F430" s="5">
        <f>SUMIF(orders_details!A430:A2584,A430,orders_details!F430:F2584)</f>
        <v>534.85</v>
      </c>
    </row>
    <row r="431" ht="15.75" hidden="1" customHeight="1">
      <c r="A431" s="1">
        <v>10677.0</v>
      </c>
      <c r="B431" s="12">
        <v>43000.0</v>
      </c>
      <c r="C431" s="5">
        <f t="shared" si="1"/>
        <v>2017</v>
      </c>
      <c r="D431" s="6" t="s">
        <v>11</v>
      </c>
      <c r="E431" s="5">
        <f t="shared" si="2"/>
        <v>9</v>
      </c>
      <c r="F431" s="5">
        <f>SUMIF(orders_details!A431:A2585,A431,orders_details!F431:F2585)</f>
        <v>813.365</v>
      </c>
    </row>
    <row r="432" ht="15.75" hidden="1" customHeight="1">
      <c r="A432" s="1">
        <v>10678.0</v>
      </c>
      <c r="B432" s="12">
        <v>43001.0</v>
      </c>
      <c r="C432" s="5">
        <f t="shared" si="1"/>
        <v>2017</v>
      </c>
      <c r="D432" s="6" t="s">
        <v>11</v>
      </c>
      <c r="E432" s="5">
        <f t="shared" si="2"/>
        <v>9</v>
      </c>
      <c r="F432" s="5">
        <f>SUMIF(orders_details!A432:A2586,A432,orders_details!F432:F2586)</f>
        <v>5256.5</v>
      </c>
    </row>
    <row r="433" ht="15.75" hidden="1" customHeight="1">
      <c r="A433" s="1">
        <v>10679.0</v>
      </c>
      <c r="B433" s="12">
        <v>43001.0</v>
      </c>
      <c r="C433" s="5">
        <f t="shared" si="1"/>
        <v>2017</v>
      </c>
      <c r="D433" s="6" t="s">
        <v>11</v>
      </c>
      <c r="E433" s="5">
        <f t="shared" si="2"/>
        <v>9</v>
      </c>
      <c r="F433" s="5">
        <f>SUMIF(orders_details!A433:A2587,A433,orders_details!F433:F2587)</f>
        <v>660</v>
      </c>
    </row>
    <row r="434" ht="15.75" hidden="1" customHeight="1">
      <c r="A434" s="1">
        <v>10680.0</v>
      </c>
      <c r="B434" s="12">
        <v>43002.0</v>
      </c>
      <c r="C434" s="5">
        <f t="shared" si="1"/>
        <v>2017</v>
      </c>
      <c r="D434" s="6" t="s">
        <v>11</v>
      </c>
      <c r="E434" s="5">
        <f t="shared" si="2"/>
        <v>9</v>
      </c>
      <c r="F434" s="5">
        <f>SUMIF(orders_details!A434:A2588,A434,orders_details!F434:F2588)</f>
        <v>1261.875</v>
      </c>
    </row>
    <row r="435" ht="15.75" hidden="1" customHeight="1">
      <c r="A435" s="1">
        <v>10681.0</v>
      </c>
      <c r="B435" s="12">
        <v>43003.0</v>
      </c>
      <c r="C435" s="5">
        <f t="shared" si="1"/>
        <v>2017</v>
      </c>
      <c r="D435" s="6" t="s">
        <v>11</v>
      </c>
      <c r="E435" s="5">
        <f t="shared" si="2"/>
        <v>9</v>
      </c>
      <c r="F435" s="5">
        <f>SUMIF(orders_details!A435:A2589,A435,orders_details!F435:F2589)</f>
        <v>1287.4</v>
      </c>
    </row>
    <row r="436" ht="15.75" hidden="1" customHeight="1">
      <c r="A436" s="1">
        <v>10682.0</v>
      </c>
      <c r="B436" s="12">
        <v>43003.0</v>
      </c>
      <c r="C436" s="5">
        <f t="shared" si="1"/>
        <v>2017</v>
      </c>
      <c r="D436" s="6" t="s">
        <v>11</v>
      </c>
      <c r="E436" s="5">
        <f t="shared" si="2"/>
        <v>9</v>
      </c>
      <c r="F436" s="5">
        <f>SUMIF(orders_details!A436:A2590,A436,orders_details!F436:F2590)</f>
        <v>375.5</v>
      </c>
    </row>
    <row r="437" ht="15.75" hidden="1" customHeight="1">
      <c r="A437" s="1">
        <v>10683.0</v>
      </c>
      <c r="B437" s="12">
        <v>43004.0</v>
      </c>
      <c r="C437" s="5">
        <f t="shared" si="1"/>
        <v>2017</v>
      </c>
      <c r="D437" s="6" t="s">
        <v>11</v>
      </c>
      <c r="E437" s="5">
        <f t="shared" si="2"/>
        <v>9</v>
      </c>
      <c r="F437" s="5">
        <f>SUMIF(orders_details!A437:A2591,A437,orders_details!F437:F2591)</f>
        <v>63</v>
      </c>
    </row>
    <row r="438" ht="15.75" hidden="1" customHeight="1">
      <c r="A438" s="1">
        <v>10684.0</v>
      </c>
      <c r="B438" s="12">
        <v>43004.0</v>
      </c>
      <c r="C438" s="5">
        <f t="shared" si="1"/>
        <v>2017</v>
      </c>
      <c r="D438" s="6" t="s">
        <v>11</v>
      </c>
      <c r="E438" s="5">
        <f t="shared" si="2"/>
        <v>9</v>
      </c>
      <c r="F438" s="5">
        <f>SUMIF(orders_details!A438:A2592,A438,orders_details!F438:F2592)</f>
        <v>1768</v>
      </c>
    </row>
    <row r="439" ht="15.75" hidden="1" customHeight="1">
      <c r="A439" s="1">
        <v>10685.0</v>
      </c>
      <c r="B439" s="12">
        <v>43007.0</v>
      </c>
      <c r="C439" s="5">
        <f t="shared" si="1"/>
        <v>2017</v>
      </c>
      <c r="D439" s="6" t="s">
        <v>11</v>
      </c>
      <c r="E439" s="5">
        <f t="shared" si="2"/>
        <v>9</v>
      </c>
      <c r="F439" s="5">
        <f>SUMIF(orders_details!A439:A2593,A439,orders_details!F439:F2593)</f>
        <v>801.1</v>
      </c>
    </row>
    <row r="440" ht="15.75" hidden="1" customHeight="1">
      <c r="A440" s="1">
        <v>10686.0</v>
      </c>
      <c r="B440" s="12">
        <v>43008.0</v>
      </c>
      <c r="C440" s="5">
        <f t="shared" si="1"/>
        <v>2017</v>
      </c>
      <c r="D440" s="6" t="s">
        <v>11</v>
      </c>
      <c r="E440" s="5">
        <f t="shared" si="2"/>
        <v>9</v>
      </c>
      <c r="F440" s="5">
        <f>SUMIF(orders_details!A440:A2594,A440,orders_details!F440:F2594)</f>
        <v>1404.45</v>
      </c>
    </row>
    <row r="441" ht="15.75" hidden="1" customHeight="1">
      <c r="A441" s="1">
        <v>10687.0</v>
      </c>
      <c r="B441" s="12">
        <v>43008.0</v>
      </c>
      <c r="C441" s="5">
        <f t="shared" si="1"/>
        <v>2017</v>
      </c>
      <c r="D441" s="6" t="s">
        <v>11</v>
      </c>
      <c r="E441" s="5">
        <f t="shared" si="2"/>
        <v>9</v>
      </c>
      <c r="F441" s="5">
        <f>SUMIF(orders_details!A441:A2595,A441,orders_details!F441:F2595)</f>
        <v>4960.9</v>
      </c>
    </row>
    <row r="442" ht="15.75" hidden="1" customHeight="1">
      <c r="A442" s="1">
        <v>10688.0</v>
      </c>
      <c r="B442" s="12">
        <v>43009.0</v>
      </c>
      <c r="C442" s="5">
        <f t="shared" si="1"/>
        <v>2017</v>
      </c>
      <c r="D442" s="6" t="s">
        <v>12</v>
      </c>
      <c r="E442" s="5">
        <f t="shared" si="2"/>
        <v>10</v>
      </c>
      <c r="F442" s="5">
        <f>SUMIF(orders_details!A442:A2596,A442,orders_details!F442:F2596)</f>
        <v>3160.6</v>
      </c>
    </row>
    <row r="443" ht="15.75" hidden="1" customHeight="1">
      <c r="A443" s="1">
        <v>10689.0</v>
      </c>
      <c r="B443" s="12">
        <v>43009.0</v>
      </c>
      <c r="C443" s="5">
        <f t="shared" si="1"/>
        <v>2017</v>
      </c>
      <c r="D443" s="6" t="s">
        <v>12</v>
      </c>
      <c r="E443" s="5">
        <f t="shared" si="2"/>
        <v>10</v>
      </c>
      <c r="F443" s="5">
        <f>SUMIF(orders_details!A443:A2597,A443,orders_details!F443:F2597)</f>
        <v>472.5</v>
      </c>
    </row>
    <row r="444" ht="15.75" hidden="1" customHeight="1">
      <c r="A444" s="1">
        <v>10690.0</v>
      </c>
      <c r="B444" s="12">
        <v>43010.0</v>
      </c>
      <c r="C444" s="5">
        <f t="shared" si="1"/>
        <v>2017</v>
      </c>
      <c r="D444" s="6" t="s">
        <v>12</v>
      </c>
      <c r="E444" s="5">
        <f t="shared" si="2"/>
        <v>10</v>
      </c>
      <c r="F444" s="5">
        <f>SUMIF(orders_details!A444:A2598,A444,orders_details!F444:F2598)</f>
        <v>862.5</v>
      </c>
    </row>
    <row r="445" ht="15.75" hidden="1" customHeight="1">
      <c r="A445" s="1">
        <v>10691.0</v>
      </c>
      <c r="B445" s="12">
        <v>43011.0</v>
      </c>
      <c r="C445" s="5">
        <f t="shared" si="1"/>
        <v>2017</v>
      </c>
      <c r="D445" s="6" t="s">
        <v>12</v>
      </c>
      <c r="E445" s="5">
        <f t="shared" si="2"/>
        <v>10</v>
      </c>
      <c r="F445" s="5">
        <f>SUMIF(orders_details!A445:A2599,A445,orders_details!F445:F2599)</f>
        <v>10164.8</v>
      </c>
    </row>
    <row r="446" ht="15.75" hidden="1" customHeight="1">
      <c r="A446" s="1">
        <v>10692.0</v>
      </c>
      <c r="B446" s="12">
        <v>43011.0</v>
      </c>
      <c r="C446" s="5">
        <f t="shared" si="1"/>
        <v>2017</v>
      </c>
      <c r="D446" s="6" t="s">
        <v>12</v>
      </c>
      <c r="E446" s="5">
        <f t="shared" si="2"/>
        <v>10</v>
      </c>
      <c r="F446" s="5">
        <f>SUMIF(orders_details!A446:A2600,A446,orders_details!F446:F2600)</f>
        <v>878</v>
      </c>
    </row>
    <row r="447" ht="15.75" hidden="1" customHeight="1">
      <c r="A447" s="1">
        <v>10693.0</v>
      </c>
      <c r="B447" s="12">
        <v>43014.0</v>
      </c>
      <c r="C447" s="5">
        <f t="shared" si="1"/>
        <v>2017</v>
      </c>
      <c r="D447" s="6" t="s">
        <v>12</v>
      </c>
      <c r="E447" s="5">
        <f t="shared" si="2"/>
        <v>10</v>
      </c>
      <c r="F447" s="5">
        <f>SUMIF(orders_details!A447:A2601,A447,orders_details!F447:F2601)</f>
        <v>2071.2</v>
      </c>
    </row>
    <row r="448" ht="15.75" hidden="1" customHeight="1">
      <c r="A448" s="1">
        <v>10694.0</v>
      </c>
      <c r="B448" s="12">
        <v>43014.0</v>
      </c>
      <c r="C448" s="5">
        <f t="shared" si="1"/>
        <v>2017</v>
      </c>
      <c r="D448" s="6" t="s">
        <v>12</v>
      </c>
      <c r="E448" s="5">
        <f t="shared" si="2"/>
        <v>10</v>
      </c>
      <c r="F448" s="5">
        <f>SUMIF(orders_details!A448:A2602,A448,orders_details!F448:F2602)</f>
        <v>4825</v>
      </c>
    </row>
    <row r="449" ht="15.75" hidden="1" customHeight="1">
      <c r="A449" s="1">
        <v>10695.0</v>
      </c>
      <c r="B449" s="12">
        <v>43015.0</v>
      </c>
      <c r="C449" s="5">
        <f t="shared" si="1"/>
        <v>2017</v>
      </c>
      <c r="D449" s="6" t="s">
        <v>12</v>
      </c>
      <c r="E449" s="5">
        <f t="shared" si="2"/>
        <v>10</v>
      </c>
      <c r="F449" s="5">
        <f>SUMIF(orders_details!A449:A2603,A449,orders_details!F449:F2603)</f>
        <v>642</v>
      </c>
    </row>
    <row r="450" ht="15.75" hidden="1" customHeight="1">
      <c r="A450" s="1">
        <v>10696.0</v>
      </c>
      <c r="B450" s="12">
        <v>43016.0</v>
      </c>
      <c r="C450" s="5">
        <f t="shared" si="1"/>
        <v>2017</v>
      </c>
      <c r="D450" s="6" t="s">
        <v>12</v>
      </c>
      <c r="E450" s="5">
        <f t="shared" si="2"/>
        <v>10</v>
      </c>
      <c r="F450" s="5">
        <f>SUMIF(orders_details!A450:A2604,A450,orders_details!F450:F2604)</f>
        <v>996</v>
      </c>
    </row>
    <row r="451" ht="15.75" hidden="1" customHeight="1">
      <c r="A451" s="1">
        <v>10697.0</v>
      </c>
      <c r="B451" s="12">
        <v>43016.0</v>
      </c>
      <c r="C451" s="5">
        <f t="shared" si="1"/>
        <v>2017</v>
      </c>
      <c r="D451" s="6" t="s">
        <v>12</v>
      </c>
      <c r="E451" s="5">
        <f t="shared" si="2"/>
        <v>10</v>
      </c>
      <c r="F451" s="5">
        <f>SUMIF(orders_details!A451:A2605,A451,orders_details!F451:F2605)</f>
        <v>805.425</v>
      </c>
    </row>
    <row r="452" ht="15.75" hidden="1" customHeight="1">
      <c r="A452" s="1">
        <v>10698.0</v>
      </c>
      <c r="B452" s="12">
        <v>43017.0</v>
      </c>
      <c r="C452" s="5">
        <f t="shared" si="1"/>
        <v>2017</v>
      </c>
      <c r="D452" s="6" t="s">
        <v>12</v>
      </c>
      <c r="E452" s="5">
        <f t="shared" si="2"/>
        <v>10</v>
      </c>
      <c r="F452" s="5">
        <f>SUMIF(orders_details!A452:A2606,A452,orders_details!F452:F2606)</f>
        <v>3436.4435</v>
      </c>
    </row>
    <row r="453" ht="15.75" hidden="1" customHeight="1">
      <c r="A453" s="1">
        <v>10699.0</v>
      </c>
      <c r="B453" s="12">
        <v>43017.0</v>
      </c>
      <c r="C453" s="5">
        <f t="shared" si="1"/>
        <v>2017</v>
      </c>
      <c r="D453" s="6" t="s">
        <v>12</v>
      </c>
      <c r="E453" s="5">
        <f t="shared" si="2"/>
        <v>10</v>
      </c>
      <c r="F453" s="5">
        <f>SUMIF(orders_details!A453:A2607,A453,orders_details!F453:F2607)</f>
        <v>114</v>
      </c>
    </row>
    <row r="454" ht="15.75" hidden="1" customHeight="1">
      <c r="A454" s="1">
        <v>10700.0</v>
      </c>
      <c r="B454" s="12">
        <v>43018.0</v>
      </c>
      <c r="C454" s="5">
        <f t="shared" si="1"/>
        <v>2017</v>
      </c>
      <c r="D454" s="6" t="s">
        <v>12</v>
      </c>
      <c r="E454" s="5">
        <f t="shared" si="2"/>
        <v>10</v>
      </c>
      <c r="F454" s="5">
        <f>SUMIF(orders_details!A454:A2608,A454,orders_details!F454:F2608)</f>
        <v>1638.4</v>
      </c>
    </row>
    <row r="455" ht="15.75" hidden="1" customHeight="1">
      <c r="A455" s="1">
        <v>10701.0</v>
      </c>
      <c r="B455" s="12">
        <v>43021.0</v>
      </c>
      <c r="C455" s="5">
        <f t="shared" si="1"/>
        <v>2017</v>
      </c>
      <c r="D455" s="6" t="s">
        <v>12</v>
      </c>
      <c r="E455" s="5">
        <f t="shared" si="2"/>
        <v>10</v>
      </c>
      <c r="F455" s="5">
        <f>SUMIF(orders_details!A455:A2609,A455,orders_details!F455:F2609)</f>
        <v>2864.5</v>
      </c>
    </row>
    <row r="456" ht="15.75" hidden="1" customHeight="1">
      <c r="A456" s="1">
        <v>10702.0</v>
      </c>
      <c r="B456" s="12">
        <v>43021.0</v>
      </c>
      <c r="C456" s="5">
        <f t="shared" si="1"/>
        <v>2017</v>
      </c>
      <c r="D456" s="6" t="s">
        <v>12</v>
      </c>
      <c r="E456" s="5">
        <f t="shared" si="2"/>
        <v>10</v>
      </c>
      <c r="F456" s="5">
        <f>SUMIF(orders_details!A456:A2610,A456,orders_details!F456:F2610)</f>
        <v>330</v>
      </c>
    </row>
    <row r="457" ht="15.75" hidden="1" customHeight="1">
      <c r="A457" s="1">
        <v>10703.0</v>
      </c>
      <c r="B457" s="12">
        <v>43022.0</v>
      </c>
      <c r="C457" s="5">
        <f t="shared" si="1"/>
        <v>2017</v>
      </c>
      <c r="D457" s="6" t="s">
        <v>12</v>
      </c>
      <c r="E457" s="5">
        <f t="shared" si="2"/>
        <v>10</v>
      </c>
      <c r="F457" s="5">
        <f>SUMIF(orders_details!A457:A2611,A457,orders_details!F457:F2611)</f>
        <v>2545</v>
      </c>
    </row>
    <row r="458" ht="15.75" hidden="1" customHeight="1">
      <c r="A458" s="1">
        <v>10704.0</v>
      </c>
      <c r="B458" s="12">
        <v>43022.0</v>
      </c>
      <c r="C458" s="5">
        <f t="shared" si="1"/>
        <v>2017</v>
      </c>
      <c r="D458" s="6" t="s">
        <v>12</v>
      </c>
      <c r="E458" s="5">
        <f t="shared" si="2"/>
        <v>10</v>
      </c>
      <c r="F458" s="5">
        <f>SUMIF(orders_details!A458:A2612,A458,orders_details!F458:F2612)</f>
        <v>595.5</v>
      </c>
    </row>
    <row r="459" ht="15.75" hidden="1" customHeight="1">
      <c r="A459" s="1">
        <v>10705.0</v>
      </c>
      <c r="B459" s="12">
        <v>43023.0</v>
      </c>
      <c r="C459" s="5">
        <f t="shared" si="1"/>
        <v>2017</v>
      </c>
      <c r="D459" s="6" t="s">
        <v>12</v>
      </c>
      <c r="E459" s="5">
        <f t="shared" si="2"/>
        <v>10</v>
      </c>
      <c r="F459" s="5">
        <f>SUMIF(orders_details!A459:A2613,A459,orders_details!F459:F2613)</f>
        <v>378</v>
      </c>
    </row>
    <row r="460" ht="15.75" hidden="1" customHeight="1">
      <c r="A460" s="1">
        <v>10706.0</v>
      </c>
      <c r="B460" s="12">
        <v>43024.0</v>
      </c>
      <c r="C460" s="5">
        <f t="shared" si="1"/>
        <v>2017</v>
      </c>
      <c r="D460" s="6" t="s">
        <v>12</v>
      </c>
      <c r="E460" s="5">
        <f t="shared" si="2"/>
        <v>10</v>
      </c>
      <c r="F460" s="5">
        <f>SUMIF(orders_details!A460:A2614,A460,orders_details!F460:F2614)</f>
        <v>1893</v>
      </c>
    </row>
    <row r="461" ht="15.75" hidden="1" customHeight="1">
      <c r="A461" s="1">
        <v>10707.0</v>
      </c>
      <c r="B461" s="12">
        <v>43024.0</v>
      </c>
      <c r="C461" s="5">
        <f t="shared" si="1"/>
        <v>2017</v>
      </c>
      <c r="D461" s="6" t="s">
        <v>12</v>
      </c>
      <c r="E461" s="5">
        <f t="shared" si="2"/>
        <v>10</v>
      </c>
      <c r="F461" s="5">
        <f>SUMIF(orders_details!A461:A2615,A461,orders_details!F461:F2615)</f>
        <v>1641</v>
      </c>
    </row>
    <row r="462" ht="15.75" hidden="1" customHeight="1">
      <c r="A462" s="1">
        <v>10708.0</v>
      </c>
      <c r="B462" s="12">
        <v>43025.0</v>
      </c>
      <c r="C462" s="5">
        <f t="shared" si="1"/>
        <v>2017</v>
      </c>
      <c r="D462" s="6" t="s">
        <v>12</v>
      </c>
      <c r="E462" s="5">
        <f t="shared" si="2"/>
        <v>10</v>
      </c>
      <c r="F462" s="5">
        <f>SUMIF(orders_details!A462:A2616,A462,orders_details!F462:F2616)</f>
        <v>180.4</v>
      </c>
    </row>
    <row r="463" ht="15.75" hidden="1" customHeight="1">
      <c r="A463" s="1">
        <v>10709.0</v>
      </c>
      <c r="B463" s="12">
        <v>43025.0</v>
      </c>
      <c r="C463" s="5">
        <f t="shared" si="1"/>
        <v>2017</v>
      </c>
      <c r="D463" s="6" t="s">
        <v>12</v>
      </c>
      <c r="E463" s="5">
        <f t="shared" si="2"/>
        <v>10</v>
      </c>
      <c r="F463" s="5">
        <f>SUMIF(orders_details!A463:A2617,A463,orders_details!F463:F2617)</f>
        <v>3424</v>
      </c>
    </row>
    <row r="464" ht="15.75" hidden="1" customHeight="1">
      <c r="A464" s="1">
        <v>10710.0</v>
      </c>
      <c r="B464" s="12">
        <v>43028.0</v>
      </c>
      <c r="C464" s="5">
        <f t="shared" si="1"/>
        <v>2017</v>
      </c>
      <c r="D464" s="6" t="s">
        <v>12</v>
      </c>
      <c r="E464" s="5">
        <f t="shared" si="2"/>
        <v>10</v>
      </c>
      <c r="F464" s="5">
        <f>SUMIF(orders_details!A464:A2618,A464,orders_details!F464:F2618)</f>
        <v>93.5</v>
      </c>
    </row>
    <row r="465" ht="15.75" hidden="1" customHeight="1">
      <c r="A465" s="1">
        <v>10711.0</v>
      </c>
      <c r="B465" s="12">
        <v>43029.0</v>
      </c>
      <c r="C465" s="5">
        <f t="shared" si="1"/>
        <v>2017</v>
      </c>
      <c r="D465" s="6" t="s">
        <v>12</v>
      </c>
      <c r="E465" s="5">
        <f t="shared" si="2"/>
        <v>10</v>
      </c>
      <c r="F465" s="5">
        <f>SUMIF(orders_details!A465:A2619,A465,orders_details!F465:F2619)</f>
        <v>4451.7</v>
      </c>
    </row>
    <row r="466" ht="15.75" hidden="1" customHeight="1">
      <c r="A466" s="1">
        <v>10712.0</v>
      </c>
      <c r="B466" s="12">
        <v>43029.0</v>
      </c>
      <c r="C466" s="5">
        <f t="shared" si="1"/>
        <v>2017</v>
      </c>
      <c r="D466" s="6" t="s">
        <v>12</v>
      </c>
      <c r="E466" s="5">
        <f t="shared" si="2"/>
        <v>10</v>
      </c>
      <c r="F466" s="5">
        <f>SUMIF(orders_details!A466:A2620,A466,orders_details!F466:F2620)</f>
        <v>1233.48</v>
      </c>
    </row>
    <row r="467" ht="15.75" hidden="1" customHeight="1">
      <c r="A467" s="1">
        <v>10713.0</v>
      </c>
      <c r="B467" s="12">
        <v>43030.0</v>
      </c>
      <c r="C467" s="5">
        <f t="shared" si="1"/>
        <v>2017</v>
      </c>
      <c r="D467" s="6" t="s">
        <v>12</v>
      </c>
      <c r="E467" s="5">
        <f t="shared" si="2"/>
        <v>10</v>
      </c>
      <c r="F467" s="5">
        <f>SUMIF(orders_details!A467:A2621,A467,orders_details!F467:F2621)</f>
        <v>2827.9</v>
      </c>
    </row>
    <row r="468" ht="15.75" hidden="1" customHeight="1">
      <c r="A468" s="1">
        <v>10714.0</v>
      </c>
      <c r="B468" s="12">
        <v>43030.0</v>
      </c>
      <c r="C468" s="5">
        <f t="shared" si="1"/>
        <v>2017</v>
      </c>
      <c r="D468" s="6" t="s">
        <v>12</v>
      </c>
      <c r="E468" s="5">
        <f t="shared" si="2"/>
        <v>10</v>
      </c>
      <c r="F468" s="5">
        <f>SUMIF(orders_details!A468:A2622,A468,orders_details!F468:F2622)</f>
        <v>2205.75</v>
      </c>
    </row>
    <row r="469" ht="15.75" hidden="1" customHeight="1">
      <c r="A469" s="1">
        <v>10715.0</v>
      </c>
      <c r="B469" s="12">
        <v>43031.0</v>
      </c>
      <c r="C469" s="5">
        <f t="shared" si="1"/>
        <v>2017</v>
      </c>
      <c r="D469" s="6" t="s">
        <v>12</v>
      </c>
      <c r="E469" s="5">
        <f t="shared" si="2"/>
        <v>10</v>
      </c>
      <c r="F469" s="5">
        <f>SUMIF(orders_details!A469:A2623,A469,orders_details!F469:F2623)</f>
        <v>1296</v>
      </c>
    </row>
    <row r="470" ht="15.75" hidden="1" customHeight="1">
      <c r="A470" s="1">
        <v>10716.0</v>
      </c>
      <c r="B470" s="12">
        <v>43032.0</v>
      </c>
      <c r="C470" s="5">
        <f t="shared" si="1"/>
        <v>2017</v>
      </c>
      <c r="D470" s="6" t="s">
        <v>12</v>
      </c>
      <c r="E470" s="5">
        <f t="shared" si="2"/>
        <v>10</v>
      </c>
      <c r="F470" s="5">
        <f>SUMIF(orders_details!A470:A2624,A470,orders_details!F470:F2624)</f>
        <v>706</v>
      </c>
    </row>
    <row r="471" ht="15.75" hidden="1" customHeight="1">
      <c r="A471" s="1">
        <v>10717.0</v>
      </c>
      <c r="B471" s="12">
        <v>43032.0</v>
      </c>
      <c r="C471" s="5">
        <f t="shared" si="1"/>
        <v>2017</v>
      </c>
      <c r="D471" s="6" t="s">
        <v>12</v>
      </c>
      <c r="E471" s="5">
        <f t="shared" si="2"/>
        <v>10</v>
      </c>
      <c r="F471" s="5">
        <f>SUMIF(orders_details!A471:A2625,A471,orders_details!F471:F2625)</f>
        <v>1270.75</v>
      </c>
    </row>
    <row r="472" ht="15.75" hidden="1" customHeight="1">
      <c r="A472" s="1">
        <v>10718.0</v>
      </c>
      <c r="B472" s="12">
        <v>43035.0</v>
      </c>
      <c r="C472" s="5">
        <f t="shared" si="1"/>
        <v>2017</v>
      </c>
      <c r="D472" s="6" t="s">
        <v>12</v>
      </c>
      <c r="E472" s="5">
        <f t="shared" si="2"/>
        <v>10</v>
      </c>
      <c r="F472" s="5">
        <f>SUMIF(orders_details!A472:A2626,A472,orders_details!F472:F2626)</f>
        <v>3463</v>
      </c>
    </row>
    <row r="473" ht="15.75" hidden="1" customHeight="1">
      <c r="A473" s="1">
        <v>10719.0</v>
      </c>
      <c r="B473" s="12">
        <v>43035.0</v>
      </c>
      <c r="C473" s="5">
        <f t="shared" si="1"/>
        <v>2017</v>
      </c>
      <c r="D473" s="6" t="s">
        <v>12</v>
      </c>
      <c r="E473" s="5">
        <f t="shared" si="2"/>
        <v>10</v>
      </c>
      <c r="F473" s="5">
        <f>SUMIF(orders_details!A473:A2627,A473,orders_details!F473:F2627)</f>
        <v>844.2525</v>
      </c>
    </row>
    <row r="474" ht="15.75" hidden="1" customHeight="1">
      <c r="A474" s="1">
        <v>10720.0</v>
      </c>
      <c r="B474" s="12">
        <v>43036.0</v>
      </c>
      <c r="C474" s="5">
        <f t="shared" si="1"/>
        <v>2017</v>
      </c>
      <c r="D474" s="6" t="s">
        <v>12</v>
      </c>
      <c r="E474" s="5">
        <f t="shared" si="2"/>
        <v>10</v>
      </c>
      <c r="F474" s="5">
        <f>SUMIF(orders_details!A474:A2628,A474,orders_details!F474:F2628)</f>
        <v>550</v>
      </c>
    </row>
    <row r="475" ht="15.75" hidden="1" customHeight="1">
      <c r="A475" s="1">
        <v>10721.0</v>
      </c>
      <c r="B475" s="12">
        <v>43037.0</v>
      </c>
      <c r="C475" s="5">
        <f t="shared" si="1"/>
        <v>2017</v>
      </c>
      <c r="D475" s="6" t="s">
        <v>12</v>
      </c>
      <c r="E475" s="5">
        <f t="shared" si="2"/>
        <v>10</v>
      </c>
      <c r="F475" s="5">
        <f>SUMIF(orders_details!A475:A2629,A475,orders_details!F475:F2629)</f>
        <v>923.875</v>
      </c>
    </row>
    <row r="476" ht="15.75" hidden="1" customHeight="1">
      <c r="A476" s="1">
        <v>10722.0</v>
      </c>
      <c r="B476" s="12">
        <v>43037.0</v>
      </c>
      <c r="C476" s="5">
        <f t="shared" si="1"/>
        <v>2017</v>
      </c>
      <c r="D476" s="6" t="s">
        <v>12</v>
      </c>
      <c r="E476" s="5">
        <f t="shared" si="2"/>
        <v>10</v>
      </c>
      <c r="F476" s="5">
        <f>SUMIF(orders_details!A476:A2630,A476,orders_details!F476:F2630)</f>
        <v>1570</v>
      </c>
    </row>
    <row r="477" ht="15.75" hidden="1" customHeight="1">
      <c r="A477" s="1">
        <v>10723.0</v>
      </c>
      <c r="B477" s="12">
        <v>43038.0</v>
      </c>
      <c r="C477" s="5">
        <f t="shared" si="1"/>
        <v>2017</v>
      </c>
      <c r="D477" s="6" t="s">
        <v>12</v>
      </c>
      <c r="E477" s="5">
        <f t="shared" si="2"/>
        <v>10</v>
      </c>
      <c r="F477" s="5">
        <f>SUMIF(orders_details!A477:A2631,A477,orders_details!F477:F2631)</f>
        <v>468.45</v>
      </c>
    </row>
    <row r="478" ht="15.75" hidden="1" customHeight="1">
      <c r="A478" s="1">
        <v>10724.0</v>
      </c>
      <c r="B478" s="12">
        <v>43038.0</v>
      </c>
      <c r="C478" s="5">
        <f t="shared" si="1"/>
        <v>2017</v>
      </c>
      <c r="D478" s="6" t="s">
        <v>12</v>
      </c>
      <c r="E478" s="5">
        <f t="shared" si="2"/>
        <v>10</v>
      </c>
      <c r="F478" s="5">
        <f>SUMIF(orders_details!A478:A2632,A478,orders_details!F478:F2632)</f>
        <v>638.5</v>
      </c>
    </row>
    <row r="479" ht="15.75" hidden="1" customHeight="1">
      <c r="A479" s="1">
        <v>10725.0</v>
      </c>
      <c r="B479" s="12">
        <v>43039.0</v>
      </c>
      <c r="C479" s="5">
        <f t="shared" si="1"/>
        <v>2017</v>
      </c>
      <c r="D479" s="6" t="s">
        <v>12</v>
      </c>
      <c r="E479" s="5">
        <f t="shared" si="2"/>
        <v>10</v>
      </c>
      <c r="F479" s="5">
        <f>SUMIF(orders_details!A479:A2633,A479,orders_details!F479:F2633)</f>
        <v>287.8</v>
      </c>
    </row>
    <row r="480" ht="15.75" hidden="1" customHeight="1">
      <c r="A480" s="1">
        <v>10726.0</v>
      </c>
      <c r="B480" s="12">
        <v>43042.0</v>
      </c>
      <c r="C480" s="5">
        <f t="shared" si="1"/>
        <v>2017</v>
      </c>
      <c r="D480" s="6" t="s">
        <v>12</v>
      </c>
      <c r="E480" s="5">
        <f t="shared" si="2"/>
        <v>11</v>
      </c>
      <c r="F480" s="5">
        <f>SUMIF(orders_details!A480:A2634,A480,orders_details!F480:F2634)</f>
        <v>655</v>
      </c>
    </row>
    <row r="481" ht="15.75" hidden="1" customHeight="1">
      <c r="A481" s="1">
        <v>10727.0</v>
      </c>
      <c r="B481" s="12">
        <v>43042.0</v>
      </c>
      <c r="C481" s="5">
        <f t="shared" si="1"/>
        <v>2017</v>
      </c>
      <c r="D481" s="6" t="s">
        <v>12</v>
      </c>
      <c r="E481" s="5">
        <f t="shared" si="2"/>
        <v>11</v>
      </c>
      <c r="F481" s="5">
        <f>SUMIF(orders_details!A481:A2635,A481,orders_details!F481:F2635)</f>
        <v>1624.5</v>
      </c>
    </row>
    <row r="482" ht="15.75" hidden="1" customHeight="1">
      <c r="A482" s="1">
        <v>10728.0</v>
      </c>
      <c r="B482" s="12">
        <v>43043.0</v>
      </c>
      <c r="C482" s="5">
        <f t="shared" si="1"/>
        <v>2017</v>
      </c>
      <c r="D482" s="6" t="s">
        <v>12</v>
      </c>
      <c r="E482" s="5">
        <f t="shared" si="2"/>
        <v>11</v>
      </c>
      <c r="F482" s="5">
        <f>SUMIF(orders_details!A482:A2636,A482,orders_details!F482:F2636)</f>
        <v>1296.75</v>
      </c>
    </row>
    <row r="483" ht="15.75" hidden="1" customHeight="1">
      <c r="A483" s="1">
        <v>10729.0</v>
      </c>
      <c r="B483" s="12">
        <v>43043.0</v>
      </c>
      <c r="C483" s="5">
        <f t="shared" si="1"/>
        <v>2017</v>
      </c>
      <c r="D483" s="6" t="s">
        <v>12</v>
      </c>
      <c r="E483" s="5">
        <f t="shared" si="2"/>
        <v>11</v>
      </c>
      <c r="F483" s="5">
        <f>SUMIF(orders_details!A483:A2637,A483,orders_details!F483:F2637)</f>
        <v>1850</v>
      </c>
    </row>
    <row r="484" ht="15.75" hidden="1" customHeight="1">
      <c r="A484" s="1">
        <v>10730.0</v>
      </c>
      <c r="B484" s="12">
        <v>43044.0</v>
      </c>
      <c r="C484" s="5">
        <f t="shared" si="1"/>
        <v>2017</v>
      </c>
      <c r="D484" s="6" t="s">
        <v>12</v>
      </c>
      <c r="E484" s="5">
        <f t="shared" si="2"/>
        <v>11</v>
      </c>
      <c r="F484" s="5">
        <f>SUMIF(orders_details!A484:A2638,A484,orders_details!F484:F2638)</f>
        <v>484.2625</v>
      </c>
    </row>
    <row r="485" ht="15.75" hidden="1" customHeight="1">
      <c r="A485" s="1">
        <v>10731.0</v>
      </c>
      <c r="B485" s="12">
        <v>43045.0</v>
      </c>
      <c r="C485" s="5">
        <f t="shared" si="1"/>
        <v>2017</v>
      </c>
      <c r="D485" s="6" t="s">
        <v>12</v>
      </c>
      <c r="E485" s="5">
        <f t="shared" si="2"/>
        <v>11</v>
      </c>
      <c r="F485" s="5">
        <f>SUMIF(orders_details!A485:A2639,A485,orders_details!F485:F2639)</f>
        <v>1890.5</v>
      </c>
    </row>
    <row r="486" ht="15.75" hidden="1" customHeight="1">
      <c r="A486" s="1">
        <v>10732.0</v>
      </c>
      <c r="B486" s="12">
        <v>43045.0</v>
      </c>
      <c r="C486" s="5">
        <f t="shared" si="1"/>
        <v>2017</v>
      </c>
      <c r="D486" s="6" t="s">
        <v>12</v>
      </c>
      <c r="E486" s="5">
        <f t="shared" si="2"/>
        <v>11</v>
      </c>
      <c r="F486" s="5">
        <f>SUMIF(orders_details!A486:A2640,A486,orders_details!F486:F2640)</f>
        <v>360</v>
      </c>
    </row>
    <row r="487" ht="15.75" hidden="1" customHeight="1">
      <c r="A487" s="1">
        <v>10733.0</v>
      </c>
      <c r="B487" s="12">
        <v>43046.0</v>
      </c>
      <c r="C487" s="5">
        <f t="shared" si="1"/>
        <v>2017</v>
      </c>
      <c r="D487" s="6" t="s">
        <v>12</v>
      </c>
      <c r="E487" s="5">
        <f t="shared" si="2"/>
        <v>11</v>
      </c>
      <c r="F487" s="5">
        <f>SUMIF(orders_details!A487:A2641,A487,orders_details!F487:F2641)</f>
        <v>1459</v>
      </c>
    </row>
    <row r="488" ht="15.75" hidden="1" customHeight="1">
      <c r="A488" s="1">
        <v>10734.0</v>
      </c>
      <c r="B488" s="12">
        <v>43046.0</v>
      </c>
      <c r="C488" s="5">
        <f t="shared" si="1"/>
        <v>2017</v>
      </c>
      <c r="D488" s="6" t="s">
        <v>12</v>
      </c>
      <c r="E488" s="5">
        <f t="shared" si="2"/>
        <v>11</v>
      </c>
      <c r="F488" s="5">
        <f>SUMIF(orders_details!A488:A2642,A488,orders_details!F488:F2642)</f>
        <v>1498.35</v>
      </c>
    </row>
    <row r="489" ht="15.75" hidden="1" customHeight="1">
      <c r="A489" s="1">
        <v>10735.0</v>
      </c>
      <c r="B489" s="12">
        <v>43049.0</v>
      </c>
      <c r="C489" s="5">
        <f t="shared" si="1"/>
        <v>2017</v>
      </c>
      <c r="D489" s="6" t="s">
        <v>12</v>
      </c>
      <c r="E489" s="5">
        <f t="shared" si="2"/>
        <v>11</v>
      </c>
      <c r="F489" s="5">
        <f>SUMIF(orders_details!A489:A2643,A489,orders_details!F489:F2643)</f>
        <v>536.4</v>
      </c>
    </row>
    <row r="490" ht="15.75" hidden="1" customHeight="1">
      <c r="A490" s="1">
        <v>10736.0</v>
      </c>
      <c r="B490" s="12">
        <v>43050.0</v>
      </c>
      <c r="C490" s="5">
        <f t="shared" si="1"/>
        <v>2017</v>
      </c>
      <c r="D490" s="6" t="s">
        <v>12</v>
      </c>
      <c r="E490" s="5">
        <f t="shared" si="2"/>
        <v>11</v>
      </c>
      <c r="F490" s="5">
        <f>SUMIF(orders_details!A490:A2644,A490,orders_details!F490:F2644)</f>
        <v>997</v>
      </c>
    </row>
    <row r="491" ht="15.75" hidden="1" customHeight="1">
      <c r="A491" s="1">
        <v>10737.0</v>
      </c>
      <c r="B491" s="12">
        <v>43050.0</v>
      </c>
      <c r="C491" s="5">
        <f t="shared" si="1"/>
        <v>2017</v>
      </c>
      <c r="D491" s="6" t="s">
        <v>12</v>
      </c>
      <c r="E491" s="5">
        <f t="shared" si="2"/>
        <v>11</v>
      </c>
      <c r="F491" s="5">
        <f>SUMIF(orders_details!A491:A2645,A491,orders_details!F491:F2645)</f>
        <v>139.8</v>
      </c>
    </row>
    <row r="492" ht="15.75" hidden="1" customHeight="1">
      <c r="A492" s="1">
        <v>10738.0</v>
      </c>
      <c r="B492" s="12">
        <v>43051.0</v>
      </c>
      <c r="C492" s="5">
        <f t="shared" si="1"/>
        <v>2017</v>
      </c>
      <c r="D492" s="6" t="s">
        <v>12</v>
      </c>
      <c r="E492" s="5">
        <f t="shared" si="2"/>
        <v>11</v>
      </c>
      <c r="F492" s="5">
        <f>SUMIF(orders_details!A492:A2646,A492,orders_details!F492:F2646)</f>
        <v>52.35</v>
      </c>
    </row>
    <row r="493" ht="15.75" hidden="1" customHeight="1">
      <c r="A493" s="1">
        <v>10739.0</v>
      </c>
      <c r="B493" s="12">
        <v>43051.0</v>
      </c>
      <c r="C493" s="5">
        <f t="shared" si="1"/>
        <v>2017</v>
      </c>
      <c r="D493" s="6" t="s">
        <v>12</v>
      </c>
      <c r="E493" s="5">
        <f t="shared" si="2"/>
        <v>11</v>
      </c>
      <c r="F493" s="5">
        <f>SUMIF(orders_details!A493:A2647,A493,orders_details!F493:F2647)</f>
        <v>240</v>
      </c>
    </row>
    <row r="494" ht="15.75" hidden="1" customHeight="1">
      <c r="A494" s="1">
        <v>10740.0</v>
      </c>
      <c r="B494" s="12">
        <v>43052.0</v>
      </c>
      <c r="C494" s="5">
        <f t="shared" si="1"/>
        <v>2017</v>
      </c>
      <c r="D494" s="6" t="s">
        <v>12</v>
      </c>
      <c r="E494" s="5">
        <f t="shared" si="2"/>
        <v>11</v>
      </c>
      <c r="F494" s="5">
        <f>SUMIF(orders_details!A494:A2648,A494,orders_details!F494:F2648)</f>
        <v>1416</v>
      </c>
    </row>
    <row r="495" ht="15.75" hidden="1" customHeight="1">
      <c r="A495" s="1">
        <v>10741.0</v>
      </c>
      <c r="B495" s="12">
        <v>43053.0</v>
      </c>
      <c r="C495" s="5">
        <f t="shared" si="1"/>
        <v>2017</v>
      </c>
      <c r="D495" s="6" t="s">
        <v>12</v>
      </c>
      <c r="E495" s="5">
        <f t="shared" si="2"/>
        <v>11</v>
      </c>
      <c r="F495" s="5">
        <f>SUMIF(orders_details!A495:A2649,A495,orders_details!F495:F2649)</f>
        <v>228</v>
      </c>
    </row>
    <row r="496" ht="15.75" hidden="1" customHeight="1">
      <c r="A496" s="1">
        <v>10742.0</v>
      </c>
      <c r="B496" s="12">
        <v>43053.0</v>
      </c>
      <c r="C496" s="5">
        <f t="shared" si="1"/>
        <v>2017</v>
      </c>
      <c r="D496" s="6" t="s">
        <v>12</v>
      </c>
      <c r="E496" s="5">
        <f t="shared" si="2"/>
        <v>11</v>
      </c>
      <c r="F496" s="5">
        <f>SUMIF(orders_details!A496:A2650,A496,orders_details!F496:F2650)</f>
        <v>3118</v>
      </c>
    </row>
    <row r="497" ht="15.75" hidden="1" customHeight="1">
      <c r="A497" s="1">
        <v>10743.0</v>
      </c>
      <c r="B497" s="12">
        <v>43056.0</v>
      </c>
      <c r="C497" s="5">
        <f t="shared" si="1"/>
        <v>2017</v>
      </c>
      <c r="D497" s="6" t="s">
        <v>12</v>
      </c>
      <c r="E497" s="5">
        <f t="shared" si="2"/>
        <v>11</v>
      </c>
      <c r="F497" s="5">
        <f>SUMIF(orders_details!A497:A2651,A497,orders_details!F497:F2651)</f>
        <v>319.2</v>
      </c>
    </row>
    <row r="498" ht="15.75" hidden="1" customHeight="1">
      <c r="A498" s="1">
        <v>10744.0</v>
      </c>
      <c r="B498" s="12">
        <v>43056.0</v>
      </c>
      <c r="C498" s="5">
        <f t="shared" si="1"/>
        <v>2017</v>
      </c>
      <c r="D498" s="6" t="s">
        <v>12</v>
      </c>
      <c r="E498" s="5">
        <f t="shared" si="2"/>
        <v>11</v>
      </c>
      <c r="F498" s="5">
        <f>SUMIF(orders_details!A498:A2652,A498,orders_details!F498:F2652)</f>
        <v>736</v>
      </c>
    </row>
    <row r="499" ht="15.75" hidden="1" customHeight="1">
      <c r="A499" s="1">
        <v>10745.0</v>
      </c>
      <c r="B499" s="12">
        <v>43057.0</v>
      </c>
      <c r="C499" s="5">
        <f t="shared" si="1"/>
        <v>2017</v>
      </c>
      <c r="D499" s="6" t="s">
        <v>12</v>
      </c>
      <c r="E499" s="5">
        <f t="shared" si="2"/>
        <v>11</v>
      </c>
      <c r="F499" s="5">
        <f>SUMIF(orders_details!A499:A2653,A499,orders_details!F499:F2653)</f>
        <v>4529.8</v>
      </c>
    </row>
    <row r="500" ht="15.75" hidden="1" customHeight="1">
      <c r="A500" s="1">
        <v>10746.0</v>
      </c>
      <c r="B500" s="12">
        <v>43058.0</v>
      </c>
      <c r="C500" s="5">
        <f t="shared" si="1"/>
        <v>2017</v>
      </c>
      <c r="D500" s="6" t="s">
        <v>12</v>
      </c>
      <c r="E500" s="5">
        <f t="shared" si="2"/>
        <v>11</v>
      </c>
      <c r="F500" s="5">
        <f>SUMIF(orders_details!A500:A2654,A500,orders_details!F500:F2654)</f>
        <v>2311.7</v>
      </c>
    </row>
    <row r="501" ht="15.75" hidden="1" customHeight="1">
      <c r="A501" s="1">
        <v>10747.0</v>
      </c>
      <c r="B501" s="12">
        <v>43058.0</v>
      </c>
      <c r="C501" s="5">
        <f t="shared" si="1"/>
        <v>2017</v>
      </c>
      <c r="D501" s="6" t="s">
        <v>12</v>
      </c>
      <c r="E501" s="5">
        <f t="shared" si="2"/>
        <v>11</v>
      </c>
      <c r="F501" s="5">
        <f>SUMIF(orders_details!A501:A2655,A501,orders_details!F501:F2655)</f>
        <v>1912.85</v>
      </c>
    </row>
    <row r="502" ht="15.75" hidden="1" customHeight="1">
      <c r="A502" s="1">
        <v>10748.0</v>
      </c>
      <c r="B502" s="12">
        <v>43059.0</v>
      </c>
      <c r="C502" s="5">
        <f t="shared" si="1"/>
        <v>2017</v>
      </c>
      <c r="D502" s="6" t="s">
        <v>12</v>
      </c>
      <c r="E502" s="5">
        <f t="shared" si="2"/>
        <v>11</v>
      </c>
      <c r="F502" s="5">
        <f>SUMIF(orders_details!A502:A2656,A502,orders_details!F502:F2656)</f>
        <v>2196</v>
      </c>
    </row>
    <row r="503" ht="15.75" hidden="1" customHeight="1">
      <c r="A503" s="1">
        <v>10749.0</v>
      </c>
      <c r="B503" s="12">
        <v>43059.0</v>
      </c>
      <c r="C503" s="5">
        <f t="shared" si="1"/>
        <v>2017</v>
      </c>
      <c r="D503" s="6" t="s">
        <v>12</v>
      </c>
      <c r="E503" s="5">
        <f t="shared" si="2"/>
        <v>11</v>
      </c>
      <c r="F503" s="5">
        <f>SUMIF(orders_details!A503:A2657,A503,orders_details!F503:F2657)</f>
        <v>1080</v>
      </c>
    </row>
    <row r="504" ht="15.75" hidden="1" customHeight="1">
      <c r="A504" s="1">
        <v>10750.0</v>
      </c>
      <c r="B504" s="12">
        <v>43060.0</v>
      </c>
      <c r="C504" s="5">
        <f t="shared" si="1"/>
        <v>2017</v>
      </c>
      <c r="D504" s="6" t="s">
        <v>12</v>
      </c>
      <c r="E504" s="5">
        <f t="shared" si="2"/>
        <v>11</v>
      </c>
      <c r="F504" s="5">
        <f>SUMIF(orders_details!A504:A2658,A504,orders_details!F504:F2658)</f>
        <v>1590.5625</v>
      </c>
    </row>
    <row r="505" ht="15.75" hidden="1" customHeight="1">
      <c r="A505" s="1">
        <v>10751.0</v>
      </c>
      <c r="B505" s="12">
        <v>43063.0</v>
      </c>
      <c r="C505" s="5">
        <f t="shared" si="1"/>
        <v>2017</v>
      </c>
      <c r="D505" s="6" t="s">
        <v>12</v>
      </c>
      <c r="E505" s="5">
        <f t="shared" si="2"/>
        <v>11</v>
      </c>
      <c r="F505" s="5">
        <f>SUMIF(orders_details!A505:A2659,A505,orders_details!F505:F2659)</f>
        <v>1631.484</v>
      </c>
    </row>
    <row r="506" ht="15.75" hidden="1" customHeight="1">
      <c r="A506" s="1">
        <v>10752.0</v>
      </c>
      <c r="B506" s="12">
        <v>43063.0</v>
      </c>
      <c r="C506" s="5">
        <f t="shared" si="1"/>
        <v>2017</v>
      </c>
      <c r="D506" s="6" t="s">
        <v>12</v>
      </c>
      <c r="E506" s="5">
        <f t="shared" si="2"/>
        <v>11</v>
      </c>
      <c r="F506" s="5">
        <f>SUMIF(orders_details!A506:A2660,A506,orders_details!F506:F2660)</f>
        <v>252</v>
      </c>
    </row>
    <row r="507" ht="15.75" hidden="1" customHeight="1">
      <c r="A507" s="1">
        <v>10753.0</v>
      </c>
      <c r="B507" s="12">
        <v>43064.0</v>
      </c>
      <c r="C507" s="5">
        <f t="shared" si="1"/>
        <v>2017</v>
      </c>
      <c r="D507" s="6" t="s">
        <v>12</v>
      </c>
      <c r="E507" s="5">
        <f t="shared" si="2"/>
        <v>11</v>
      </c>
      <c r="F507" s="5">
        <f>SUMIF(orders_details!A507:A2661,A507,orders_details!F507:F2661)</f>
        <v>88</v>
      </c>
    </row>
    <row r="508" ht="15.75" hidden="1" customHeight="1">
      <c r="A508" s="1">
        <v>10754.0</v>
      </c>
      <c r="B508" s="12">
        <v>43064.0</v>
      </c>
      <c r="C508" s="5">
        <f t="shared" si="1"/>
        <v>2017</v>
      </c>
      <c r="D508" s="6" t="s">
        <v>12</v>
      </c>
      <c r="E508" s="5">
        <f t="shared" si="2"/>
        <v>11</v>
      </c>
      <c r="F508" s="5">
        <f>SUMIF(orders_details!A508:A2662,A508,orders_details!F508:F2662)</f>
        <v>55.2</v>
      </c>
    </row>
    <row r="509" ht="15.75" hidden="1" customHeight="1">
      <c r="A509" s="1">
        <v>10755.0</v>
      </c>
      <c r="B509" s="12">
        <v>43065.0</v>
      </c>
      <c r="C509" s="5">
        <f t="shared" si="1"/>
        <v>2017</v>
      </c>
      <c r="D509" s="6" t="s">
        <v>12</v>
      </c>
      <c r="E509" s="5">
        <f t="shared" si="2"/>
        <v>11</v>
      </c>
      <c r="F509" s="5">
        <f>SUMIF(orders_details!A509:A2663,A509,orders_details!F509:F2663)</f>
        <v>1948.5</v>
      </c>
    </row>
    <row r="510" ht="15.75" hidden="1" customHeight="1">
      <c r="A510" s="1">
        <v>10756.0</v>
      </c>
      <c r="B510" s="12">
        <v>43066.0</v>
      </c>
      <c r="C510" s="5">
        <f t="shared" si="1"/>
        <v>2017</v>
      </c>
      <c r="D510" s="6" t="s">
        <v>12</v>
      </c>
      <c r="E510" s="5">
        <f t="shared" si="2"/>
        <v>11</v>
      </c>
      <c r="F510" s="5">
        <f>SUMIF(orders_details!A510:A2664,A510,orders_details!F510:F2664)</f>
        <v>1990</v>
      </c>
    </row>
    <row r="511" ht="15.75" hidden="1" customHeight="1">
      <c r="A511" s="1">
        <v>10757.0</v>
      </c>
      <c r="B511" s="12">
        <v>43066.0</v>
      </c>
      <c r="C511" s="5">
        <f t="shared" si="1"/>
        <v>2017</v>
      </c>
      <c r="D511" s="6" t="s">
        <v>12</v>
      </c>
      <c r="E511" s="5">
        <f t="shared" si="2"/>
        <v>11</v>
      </c>
      <c r="F511" s="5">
        <f>SUMIF(orders_details!A511:A2665,A511,orders_details!F511:F2665)</f>
        <v>3082</v>
      </c>
    </row>
    <row r="512" ht="15.75" hidden="1" customHeight="1">
      <c r="A512" s="1">
        <v>10758.0</v>
      </c>
      <c r="B512" s="12">
        <v>43067.0</v>
      </c>
      <c r="C512" s="5">
        <f t="shared" si="1"/>
        <v>2017</v>
      </c>
      <c r="D512" s="6" t="s">
        <v>12</v>
      </c>
      <c r="E512" s="5">
        <f t="shared" si="2"/>
        <v>11</v>
      </c>
      <c r="F512" s="5">
        <f>SUMIF(orders_details!A512:A2666,A512,orders_details!F512:F2666)</f>
        <v>1644.6</v>
      </c>
    </row>
    <row r="513" ht="15.75" hidden="1" customHeight="1">
      <c r="A513" s="1">
        <v>10759.0</v>
      </c>
      <c r="B513" s="12">
        <v>43067.0</v>
      </c>
      <c r="C513" s="5">
        <f t="shared" si="1"/>
        <v>2017</v>
      </c>
      <c r="D513" s="6" t="s">
        <v>12</v>
      </c>
      <c r="E513" s="5">
        <f t="shared" si="2"/>
        <v>11</v>
      </c>
      <c r="F513" s="5">
        <f>SUMIF(orders_details!A513:A2667,A513,orders_details!F513:F2667)</f>
        <v>320</v>
      </c>
    </row>
    <row r="514" ht="15.75" hidden="1" customHeight="1">
      <c r="A514" s="1">
        <v>10760.0</v>
      </c>
      <c r="B514" s="12">
        <v>43070.0</v>
      </c>
      <c r="C514" s="5">
        <f t="shared" si="1"/>
        <v>2017</v>
      </c>
      <c r="D514" s="6" t="s">
        <v>12</v>
      </c>
      <c r="E514" s="5">
        <f t="shared" si="2"/>
        <v>12</v>
      </c>
      <c r="F514" s="5">
        <f>SUMIF(orders_details!A514:A2668,A514,orders_details!F514:F2668)</f>
        <v>2917</v>
      </c>
    </row>
    <row r="515" ht="15.75" hidden="1" customHeight="1">
      <c r="A515" s="1">
        <v>10761.0</v>
      </c>
      <c r="B515" s="12">
        <v>43071.0</v>
      </c>
      <c r="C515" s="5">
        <f t="shared" si="1"/>
        <v>2017</v>
      </c>
      <c r="D515" s="6" t="s">
        <v>12</v>
      </c>
      <c r="E515" s="5">
        <f t="shared" si="2"/>
        <v>12</v>
      </c>
      <c r="F515" s="5">
        <f>SUMIF(orders_details!A515:A2669,A515,orders_details!F515:F2669)</f>
        <v>507</v>
      </c>
    </row>
    <row r="516" ht="15.75" hidden="1" customHeight="1">
      <c r="A516" s="1">
        <v>10762.0</v>
      </c>
      <c r="B516" s="12">
        <v>43071.0</v>
      </c>
      <c r="C516" s="5">
        <f t="shared" si="1"/>
        <v>2017</v>
      </c>
      <c r="D516" s="6" t="s">
        <v>12</v>
      </c>
      <c r="E516" s="5">
        <f t="shared" si="2"/>
        <v>12</v>
      </c>
      <c r="F516" s="5">
        <f>SUMIF(orders_details!A516:A2670,A516,orders_details!F516:F2670)</f>
        <v>4337</v>
      </c>
    </row>
    <row r="517" ht="15.75" hidden="1" customHeight="1">
      <c r="A517" s="1">
        <v>10763.0</v>
      </c>
      <c r="B517" s="12">
        <v>43072.0</v>
      </c>
      <c r="C517" s="5">
        <f t="shared" si="1"/>
        <v>2017</v>
      </c>
      <c r="D517" s="6" t="s">
        <v>12</v>
      </c>
      <c r="E517" s="5">
        <f t="shared" si="2"/>
        <v>12</v>
      </c>
      <c r="F517" s="5">
        <f>SUMIF(orders_details!A517:A2671,A517,orders_details!F517:F2671)</f>
        <v>616</v>
      </c>
    </row>
    <row r="518" ht="15.75" hidden="1" customHeight="1">
      <c r="A518" s="1">
        <v>10764.0</v>
      </c>
      <c r="B518" s="12">
        <v>43072.0</v>
      </c>
      <c r="C518" s="5">
        <f t="shared" si="1"/>
        <v>2017</v>
      </c>
      <c r="D518" s="6" t="s">
        <v>12</v>
      </c>
      <c r="E518" s="5">
        <f t="shared" si="2"/>
        <v>12</v>
      </c>
      <c r="F518" s="5">
        <f>SUMIF(orders_details!A518:A2672,A518,orders_details!F518:F2672)</f>
        <v>2286</v>
      </c>
    </row>
    <row r="519" ht="15.75" hidden="1" customHeight="1">
      <c r="A519" s="1">
        <v>10765.0</v>
      </c>
      <c r="B519" s="12">
        <v>43073.0</v>
      </c>
      <c r="C519" s="5">
        <f t="shared" si="1"/>
        <v>2017</v>
      </c>
      <c r="D519" s="6" t="s">
        <v>12</v>
      </c>
      <c r="E519" s="5">
        <f t="shared" si="2"/>
        <v>12</v>
      </c>
      <c r="F519" s="5">
        <f>SUMIF(orders_details!A519:A2673,A519,orders_details!F519:F2673)</f>
        <v>1515.6</v>
      </c>
    </row>
    <row r="520" ht="15.75" hidden="1" customHeight="1">
      <c r="A520" s="1">
        <v>10766.0</v>
      </c>
      <c r="B520" s="12">
        <v>43074.0</v>
      </c>
      <c r="C520" s="5">
        <f t="shared" si="1"/>
        <v>2017</v>
      </c>
      <c r="D520" s="6" t="s">
        <v>12</v>
      </c>
      <c r="E520" s="5">
        <f t="shared" si="2"/>
        <v>12</v>
      </c>
      <c r="F520" s="5">
        <f>SUMIF(orders_details!A520:A2674,A520,orders_details!F520:F2674)</f>
        <v>2310</v>
      </c>
    </row>
    <row r="521" ht="15.75" hidden="1" customHeight="1">
      <c r="A521" s="1">
        <v>10767.0</v>
      </c>
      <c r="B521" s="12">
        <v>43074.0</v>
      </c>
      <c r="C521" s="5">
        <f t="shared" si="1"/>
        <v>2017</v>
      </c>
      <c r="D521" s="6" t="s">
        <v>12</v>
      </c>
      <c r="E521" s="5">
        <f t="shared" si="2"/>
        <v>12</v>
      </c>
      <c r="F521" s="5">
        <f>SUMIF(orders_details!A521:A2675,A521,orders_details!F521:F2675)</f>
        <v>28</v>
      </c>
    </row>
    <row r="522" ht="15.75" hidden="1" customHeight="1">
      <c r="A522" s="1">
        <v>10768.0</v>
      </c>
      <c r="B522" s="12">
        <v>43077.0</v>
      </c>
      <c r="C522" s="5">
        <f t="shared" si="1"/>
        <v>2017</v>
      </c>
      <c r="D522" s="6" t="s">
        <v>12</v>
      </c>
      <c r="E522" s="5">
        <f t="shared" si="2"/>
        <v>12</v>
      </c>
      <c r="F522" s="5">
        <f>SUMIF(orders_details!A522:A2676,A522,orders_details!F522:F2676)</f>
        <v>1477</v>
      </c>
    </row>
    <row r="523" ht="15.75" hidden="1" customHeight="1">
      <c r="A523" s="1">
        <v>10769.0</v>
      </c>
      <c r="B523" s="12">
        <v>43077.0</v>
      </c>
      <c r="C523" s="5">
        <f t="shared" si="1"/>
        <v>2017</v>
      </c>
      <c r="D523" s="6" t="s">
        <v>12</v>
      </c>
      <c r="E523" s="5">
        <f t="shared" si="2"/>
        <v>12</v>
      </c>
      <c r="F523" s="5">
        <f>SUMIF(orders_details!A523:A2677,A523,orders_details!F523:F2677)</f>
        <v>1684.275</v>
      </c>
    </row>
    <row r="524" ht="15.75" hidden="1" customHeight="1">
      <c r="A524" s="1">
        <v>10770.0</v>
      </c>
      <c r="B524" s="12">
        <v>43078.0</v>
      </c>
      <c r="C524" s="5">
        <f t="shared" si="1"/>
        <v>2017</v>
      </c>
      <c r="D524" s="6" t="s">
        <v>12</v>
      </c>
      <c r="E524" s="5">
        <f t="shared" si="2"/>
        <v>12</v>
      </c>
      <c r="F524" s="5">
        <f>SUMIF(orders_details!A524:A2678,A524,orders_details!F524:F2678)</f>
        <v>236.25</v>
      </c>
    </row>
    <row r="525" ht="15.75" hidden="1" customHeight="1">
      <c r="A525" s="1">
        <v>10771.0</v>
      </c>
      <c r="B525" s="12">
        <v>43079.0</v>
      </c>
      <c r="C525" s="5">
        <f t="shared" si="1"/>
        <v>2017</v>
      </c>
      <c r="D525" s="6" t="s">
        <v>12</v>
      </c>
      <c r="E525" s="5">
        <f t="shared" si="2"/>
        <v>12</v>
      </c>
      <c r="F525" s="5">
        <f>SUMIF(orders_details!A525:A2679,A525,orders_details!F525:F2679)</f>
        <v>344</v>
      </c>
    </row>
    <row r="526" ht="15.75" hidden="1" customHeight="1">
      <c r="A526" s="1">
        <v>10772.0</v>
      </c>
      <c r="B526" s="12">
        <v>43079.0</v>
      </c>
      <c r="C526" s="5">
        <f t="shared" si="1"/>
        <v>2017</v>
      </c>
      <c r="D526" s="6" t="s">
        <v>12</v>
      </c>
      <c r="E526" s="5">
        <f t="shared" si="2"/>
        <v>12</v>
      </c>
      <c r="F526" s="5">
        <f>SUMIF(orders_details!A526:A2680,A526,orders_details!F526:F2680)</f>
        <v>3603.22</v>
      </c>
    </row>
    <row r="527" ht="15.75" hidden="1" customHeight="1">
      <c r="A527" s="1">
        <v>10773.0</v>
      </c>
      <c r="B527" s="12">
        <v>43080.0</v>
      </c>
      <c r="C527" s="5">
        <f t="shared" si="1"/>
        <v>2017</v>
      </c>
      <c r="D527" s="6" t="s">
        <v>12</v>
      </c>
      <c r="E527" s="5">
        <f t="shared" si="2"/>
        <v>12</v>
      </c>
      <c r="F527" s="5">
        <f>SUMIF(orders_details!A527:A2681,A527,orders_details!F527:F2681)</f>
        <v>2030.4</v>
      </c>
    </row>
    <row r="528" ht="15.75" hidden="1" customHeight="1">
      <c r="A528" s="1">
        <v>10774.0</v>
      </c>
      <c r="B528" s="12">
        <v>43080.0</v>
      </c>
      <c r="C528" s="5">
        <f t="shared" si="1"/>
        <v>2017</v>
      </c>
      <c r="D528" s="6" t="s">
        <v>12</v>
      </c>
      <c r="E528" s="5">
        <f t="shared" si="2"/>
        <v>12</v>
      </c>
      <c r="F528" s="5">
        <f>SUMIF(orders_details!A528:A2682,A528,orders_details!F528:F2682)</f>
        <v>868.75</v>
      </c>
    </row>
    <row r="529" ht="15.75" hidden="1" customHeight="1">
      <c r="A529" s="1">
        <v>10775.0</v>
      </c>
      <c r="B529" s="12">
        <v>43081.0</v>
      </c>
      <c r="C529" s="5">
        <f t="shared" si="1"/>
        <v>2017</v>
      </c>
      <c r="D529" s="6" t="s">
        <v>12</v>
      </c>
      <c r="E529" s="5">
        <f t="shared" si="2"/>
        <v>12</v>
      </c>
      <c r="F529" s="5">
        <f>SUMIF(orders_details!A529:A2683,A529,orders_details!F529:F2683)</f>
        <v>228</v>
      </c>
    </row>
    <row r="530" ht="15.75" hidden="1" customHeight="1">
      <c r="A530" s="1">
        <v>10776.0</v>
      </c>
      <c r="B530" s="12">
        <v>43084.0</v>
      </c>
      <c r="C530" s="5">
        <f t="shared" si="1"/>
        <v>2017</v>
      </c>
      <c r="D530" s="6" t="s">
        <v>12</v>
      </c>
      <c r="E530" s="5">
        <f t="shared" si="2"/>
        <v>12</v>
      </c>
      <c r="F530" s="5">
        <f>SUMIF(orders_details!A530:A2684,A530,orders_details!F530:F2684)</f>
        <v>6635.275</v>
      </c>
    </row>
    <row r="531" ht="15.75" hidden="1" customHeight="1">
      <c r="A531" s="1">
        <v>10777.0</v>
      </c>
      <c r="B531" s="12">
        <v>43084.0</v>
      </c>
      <c r="C531" s="5">
        <f t="shared" si="1"/>
        <v>2017</v>
      </c>
      <c r="D531" s="6" t="s">
        <v>12</v>
      </c>
      <c r="E531" s="5">
        <f t="shared" si="2"/>
        <v>12</v>
      </c>
      <c r="F531" s="5">
        <f>SUMIF(orders_details!A531:A2685,A531,orders_details!F531:F2685)</f>
        <v>224</v>
      </c>
    </row>
    <row r="532" ht="15.75" hidden="1" customHeight="1">
      <c r="A532" s="1">
        <v>10778.0</v>
      </c>
      <c r="B532" s="12">
        <v>43085.0</v>
      </c>
      <c r="C532" s="5">
        <f t="shared" si="1"/>
        <v>2017</v>
      </c>
      <c r="D532" s="6" t="s">
        <v>12</v>
      </c>
      <c r="E532" s="5">
        <f t="shared" si="2"/>
        <v>12</v>
      </c>
      <c r="F532" s="5">
        <f>SUMIF(orders_details!A532:A2686,A532,orders_details!F532:F2686)</f>
        <v>96.5</v>
      </c>
    </row>
    <row r="533" ht="15.75" hidden="1" customHeight="1">
      <c r="A533" s="1">
        <v>10779.0</v>
      </c>
      <c r="B533" s="12">
        <v>43085.0</v>
      </c>
      <c r="C533" s="5">
        <f t="shared" si="1"/>
        <v>2017</v>
      </c>
      <c r="D533" s="6" t="s">
        <v>12</v>
      </c>
      <c r="E533" s="5">
        <f t="shared" si="2"/>
        <v>12</v>
      </c>
      <c r="F533" s="5">
        <f>SUMIF(orders_details!A533:A2687,A533,orders_details!F533:F2687)</f>
        <v>1335</v>
      </c>
    </row>
    <row r="534" ht="15.75" hidden="1" customHeight="1">
      <c r="A534" s="1">
        <v>10780.0</v>
      </c>
      <c r="B534" s="12">
        <v>43085.0</v>
      </c>
      <c r="C534" s="5">
        <f t="shared" si="1"/>
        <v>2017</v>
      </c>
      <c r="D534" s="6" t="s">
        <v>12</v>
      </c>
      <c r="E534" s="5">
        <f t="shared" si="2"/>
        <v>12</v>
      </c>
      <c r="F534" s="5">
        <f>SUMIF(orders_details!A534:A2688,A534,orders_details!F534:F2688)</f>
        <v>720</v>
      </c>
    </row>
    <row r="535" ht="15.75" hidden="1" customHeight="1">
      <c r="A535" s="1">
        <v>10781.0</v>
      </c>
      <c r="B535" s="12">
        <v>43086.0</v>
      </c>
      <c r="C535" s="5">
        <f t="shared" si="1"/>
        <v>2017</v>
      </c>
      <c r="D535" s="6" t="s">
        <v>12</v>
      </c>
      <c r="E535" s="5">
        <f t="shared" si="2"/>
        <v>12</v>
      </c>
      <c r="F535" s="5">
        <f>SUMIF(orders_details!A535:A2689,A535,orders_details!F535:F2689)</f>
        <v>975.88</v>
      </c>
    </row>
    <row r="536" ht="15.75" hidden="1" customHeight="1">
      <c r="A536" s="1">
        <v>10782.0</v>
      </c>
      <c r="B536" s="12">
        <v>43086.0</v>
      </c>
      <c r="C536" s="5">
        <f t="shared" si="1"/>
        <v>2017</v>
      </c>
      <c r="D536" s="6" t="s">
        <v>12</v>
      </c>
      <c r="E536" s="5">
        <f t="shared" si="2"/>
        <v>12</v>
      </c>
      <c r="F536" s="5">
        <f>SUMIF(orders_details!A536:A2690,A536,orders_details!F536:F2690)</f>
        <v>12.5</v>
      </c>
    </row>
    <row r="537" ht="15.75" hidden="1" customHeight="1">
      <c r="A537" s="1">
        <v>10783.0</v>
      </c>
      <c r="B537" s="12">
        <v>43087.0</v>
      </c>
      <c r="C537" s="5">
        <f t="shared" si="1"/>
        <v>2017</v>
      </c>
      <c r="D537" s="6" t="s">
        <v>12</v>
      </c>
      <c r="E537" s="5">
        <f t="shared" si="2"/>
        <v>12</v>
      </c>
      <c r="F537" s="5">
        <f>SUMIF(orders_details!A537:A2691,A537,orders_details!F537:F2691)</f>
        <v>1442.5</v>
      </c>
    </row>
    <row r="538" ht="15.75" hidden="1" customHeight="1">
      <c r="A538" s="1">
        <v>10784.0</v>
      </c>
      <c r="B538" s="12">
        <v>43087.0</v>
      </c>
      <c r="C538" s="5">
        <f t="shared" si="1"/>
        <v>2017</v>
      </c>
      <c r="D538" s="6" t="s">
        <v>12</v>
      </c>
      <c r="E538" s="5">
        <f t="shared" si="2"/>
        <v>12</v>
      </c>
      <c r="F538" s="5">
        <f>SUMIF(orders_details!A538:A2692,A538,orders_details!F538:F2692)</f>
        <v>1488</v>
      </c>
    </row>
    <row r="539" ht="15.75" hidden="1" customHeight="1">
      <c r="A539" s="1">
        <v>10785.0</v>
      </c>
      <c r="B539" s="12">
        <v>43087.0</v>
      </c>
      <c r="C539" s="5">
        <f t="shared" si="1"/>
        <v>2017</v>
      </c>
      <c r="D539" s="6" t="s">
        <v>12</v>
      </c>
      <c r="E539" s="5">
        <f t="shared" si="2"/>
        <v>12</v>
      </c>
      <c r="F539" s="5">
        <f>SUMIF(orders_details!A539:A2693,A539,orders_details!F539:F2693)</f>
        <v>387.5</v>
      </c>
    </row>
    <row r="540" ht="15.75" hidden="1" customHeight="1">
      <c r="A540" s="1">
        <v>10786.0</v>
      </c>
      <c r="B540" s="12">
        <v>43088.0</v>
      </c>
      <c r="C540" s="5">
        <f t="shared" si="1"/>
        <v>2017</v>
      </c>
      <c r="D540" s="6" t="s">
        <v>12</v>
      </c>
      <c r="E540" s="5">
        <f t="shared" si="2"/>
        <v>12</v>
      </c>
      <c r="F540" s="5">
        <f>SUMIF(orders_details!A540:A2694,A540,orders_details!F540:F2694)</f>
        <v>1531.08</v>
      </c>
    </row>
    <row r="541" ht="15.75" hidden="1" customHeight="1">
      <c r="A541" s="1">
        <v>10787.0</v>
      </c>
      <c r="B541" s="12">
        <v>43088.0</v>
      </c>
      <c r="C541" s="5">
        <f t="shared" si="1"/>
        <v>2017</v>
      </c>
      <c r="D541" s="6" t="s">
        <v>12</v>
      </c>
      <c r="E541" s="5">
        <f t="shared" si="2"/>
        <v>12</v>
      </c>
      <c r="F541" s="5">
        <f>SUMIF(orders_details!A541:A2695,A541,orders_details!F541:F2695)</f>
        <v>2622.76</v>
      </c>
    </row>
    <row r="542" ht="15.75" hidden="1" customHeight="1">
      <c r="A542" s="1">
        <v>10788.0</v>
      </c>
      <c r="B542" s="12">
        <v>43091.0</v>
      </c>
      <c r="C542" s="5">
        <f t="shared" si="1"/>
        <v>2017</v>
      </c>
      <c r="D542" s="6" t="s">
        <v>12</v>
      </c>
      <c r="E542" s="5">
        <f t="shared" si="2"/>
        <v>12</v>
      </c>
      <c r="F542" s="5">
        <f>SUMIF(orders_details!A542:A2696,A542,orders_details!F542:F2696)</f>
        <v>731.5</v>
      </c>
    </row>
    <row r="543" ht="15.75" hidden="1" customHeight="1">
      <c r="A543" s="1">
        <v>10789.0</v>
      </c>
      <c r="B543" s="12">
        <v>43091.0</v>
      </c>
      <c r="C543" s="5">
        <f t="shared" si="1"/>
        <v>2017</v>
      </c>
      <c r="D543" s="6" t="s">
        <v>12</v>
      </c>
      <c r="E543" s="5">
        <f t="shared" si="2"/>
        <v>12</v>
      </c>
      <c r="F543" s="5">
        <f>SUMIF(orders_details!A543:A2697,A543,orders_details!F543:F2697)</f>
        <v>3687</v>
      </c>
    </row>
    <row r="544" ht="15.75" hidden="1" customHeight="1">
      <c r="A544" s="1">
        <v>10790.0</v>
      </c>
      <c r="B544" s="12">
        <v>43091.0</v>
      </c>
      <c r="C544" s="5">
        <f t="shared" si="1"/>
        <v>2017</v>
      </c>
      <c r="D544" s="6" t="s">
        <v>12</v>
      </c>
      <c r="E544" s="5">
        <f t="shared" si="2"/>
        <v>12</v>
      </c>
      <c r="F544" s="5">
        <f>SUMIF(orders_details!A544:A2698,A544,orders_details!F544:F2698)</f>
        <v>722.5</v>
      </c>
    </row>
    <row r="545" ht="15.75" hidden="1" customHeight="1">
      <c r="A545" s="1">
        <v>10791.0</v>
      </c>
      <c r="B545" s="12">
        <v>43092.0</v>
      </c>
      <c r="C545" s="5">
        <f t="shared" si="1"/>
        <v>2017</v>
      </c>
      <c r="D545" s="6" t="s">
        <v>12</v>
      </c>
      <c r="E545" s="5">
        <f t="shared" si="2"/>
        <v>12</v>
      </c>
      <c r="F545" s="5">
        <f>SUMIF(orders_details!A545:A2699,A545,orders_details!F545:F2699)</f>
        <v>1829.757</v>
      </c>
    </row>
    <row r="546" ht="15.75" hidden="1" customHeight="1">
      <c r="A546" s="1">
        <v>10792.0</v>
      </c>
      <c r="B546" s="12">
        <v>43092.0</v>
      </c>
      <c r="C546" s="5">
        <f t="shared" si="1"/>
        <v>2017</v>
      </c>
      <c r="D546" s="6" t="s">
        <v>12</v>
      </c>
      <c r="E546" s="5">
        <f t="shared" si="2"/>
        <v>12</v>
      </c>
      <c r="F546" s="5">
        <f>SUMIF(orders_details!A546:A2700,A546,orders_details!F546:F2700)</f>
        <v>399.85</v>
      </c>
    </row>
    <row r="547" ht="15.75" hidden="1" customHeight="1">
      <c r="A547" s="1">
        <v>10793.0</v>
      </c>
      <c r="B547" s="12">
        <v>43093.0</v>
      </c>
      <c r="C547" s="5">
        <f t="shared" si="1"/>
        <v>2017</v>
      </c>
      <c r="D547" s="6" t="s">
        <v>12</v>
      </c>
      <c r="E547" s="5">
        <f t="shared" si="2"/>
        <v>12</v>
      </c>
      <c r="F547" s="5">
        <f>SUMIF(orders_details!A547:A2701,A547,orders_details!F547:F2701)</f>
        <v>191.1</v>
      </c>
    </row>
    <row r="548" ht="15.75" hidden="1" customHeight="1">
      <c r="A548" s="1">
        <v>10794.0</v>
      </c>
      <c r="B548" s="12">
        <v>43093.0</v>
      </c>
      <c r="C548" s="5">
        <f t="shared" si="1"/>
        <v>2017</v>
      </c>
      <c r="D548" s="6" t="s">
        <v>12</v>
      </c>
      <c r="E548" s="5">
        <f t="shared" si="2"/>
        <v>12</v>
      </c>
      <c r="F548" s="5">
        <f>SUMIF(orders_details!A548:A2702,A548,orders_details!F548:F2702)</f>
        <v>314.76</v>
      </c>
    </row>
    <row r="549" ht="15.75" hidden="1" customHeight="1">
      <c r="A549" s="1">
        <v>10795.0</v>
      </c>
      <c r="B549" s="12">
        <v>43093.0</v>
      </c>
      <c r="C549" s="5">
        <f t="shared" si="1"/>
        <v>2017</v>
      </c>
      <c r="D549" s="6" t="s">
        <v>12</v>
      </c>
      <c r="E549" s="5">
        <f t="shared" si="2"/>
        <v>12</v>
      </c>
      <c r="F549" s="5">
        <f>SUMIF(orders_details!A549:A2703,A549,orders_details!F549:F2703)</f>
        <v>2158</v>
      </c>
    </row>
    <row r="550" ht="15.75" hidden="1" customHeight="1">
      <c r="A550" s="1">
        <v>10796.0</v>
      </c>
      <c r="B550" s="12">
        <v>43094.0</v>
      </c>
      <c r="C550" s="5">
        <f t="shared" si="1"/>
        <v>2017</v>
      </c>
      <c r="D550" s="6" t="s">
        <v>12</v>
      </c>
      <c r="E550" s="5">
        <f t="shared" si="2"/>
        <v>12</v>
      </c>
      <c r="F550" s="5">
        <f>SUMIF(orders_details!A550:A2704,A550,orders_details!F550:F2704)</f>
        <v>2341.364</v>
      </c>
    </row>
    <row r="551" ht="15.75" hidden="1" customHeight="1">
      <c r="A551" s="1">
        <v>10797.0</v>
      </c>
      <c r="B551" s="12">
        <v>43094.0</v>
      </c>
      <c r="C551" s="5">
        <f t="shared" si="1"/>
        <v>2017</v>
      </c>
      <c r="D551" s="6" t="s">
        <v>12</v>
      </c>
      <c r="E551" s="5">
        <f t="shared" si="2"/>
        <v>12</v>
      </c>
      <c r="F551" s="5">
        <f>SUMIF(orders_details!A551:A2705,A551,orders_details!F551:F2705)</f>
        <v>420</v>
      </c>
    </row>
    <row r="552" ht="15.75" hidden="1" customHeight="1">
      <c r="A552" s="1">
        <v>10798.0</v>
      </c>
      <c r="B552" s="12">
        <v>43095.0</v>
      </c>
      <c r="C552" s="5">
        <f t="shared" si="1"/>
        <v>2017</v>
      </c>
      <c r="D552" s="6" t="s">
        <v>12</v>
      </c>
      <c r="E552" s="5">
        <f t="shared" si="2"/>
        <v>12</v>
      </c>
      <c r="F552" s="5">
        <f>SUMIF(orders_details!A552:A2706,A552,orders_details!F552:F2706)</f>
        <v>446.6</v>
      </c>
    </row>
    <row r="553" ht="15.75" hidden="1" customHeight="1">
      <c r="A553" s="1">
        <v>10799.0</v>
      </c>
      <c r="B553" s="12">
        <v>43095.0</v>
      </c>
      <c r="C553" s="5">
        <f t="shared" si="1"/>
        <v>2017</v>
      </c>
      <c r="D553" s="6" t="s">
        <v>12</v>
      </c>
      <c r="E553" s="5">
        <f t="shared" si="2"/>
        <v>12</v>
      </c>
      <c r="F553" s="5">
        <f>SUMIF(orders_details!A553:A2707,A553,orders_details!F553:F2707)</f>
        <v>1553.5</v>
      </c>
    </row>
    <row r="554" ht="15.75" hidden="1" customHeight="1">
      <c r="A554" s="1">
        <v>10800.0</v>
      </c>
      <c r="B554" s="12">
        <v>43095.0</v>
      </c>
      <c r="C554" s="5">
        <f t="shared" si="1"/>
        <v>2017</v>
      </c>
      <c r="D554" s="6" t="s">
        <v>12</v>
      </c>
      <c r="E554" s="5">
        <f t="shared" si="2"/>
        <v>12</v>
      </c>
      <c r="F554" s="5">
        <f>SUMIF(orders_details!A554:A2708,A554,orders_details!F554:F2708)</f>
        <v>1468.935</v>
      </c>
    </row>
    <row r="555" ht="15.75" hidden="1" customHeight="1">
      <c r="A555" s="1">
        <v>10801.0</v>
      </c>
      <c r="B555" s="12">
        <v>43098.0</v>
      </c>
      <c r="C555" s="5">
        <f t="shared" si="1"/>
        <v>2017</v>
      </c>
      <c r="D555" s="6" t="s">
        <v>12</v>
      </c>
      <c r="E555" s="5">
        <f t="shared" si="2"/>
        <v>12</v>
      </c>
      <c r="F555" s="5">
        <f>SUMIF(orders_details!A555:A2709,A555,orders_details!F555:F2709)</f>
        <v>3026.85</v>
      </c>
    </row>
    <row r="556" ht="15.75" hidden="1" customHeight="1">
      <c r="A556" s="1">
        <v>10802.0</v>
      </c>
      <c r="B556" s="12">
        <v>43098.0</v>
      </c>
      <c r="C556" s="5">
        <f t="shared" si="1"/>
        <v>2017</v>
      </c>
      <c r="D556" s="6" t="s">
        <v>12</v>
      </c>
      <c r="E556" s="5">
        <f t="shared" si="2"/>
        <v>12</v>
      </c>
      <c r="F556" s="5">
        <f>SUMIF(orders_details!A556:A2710,A556,orders_details!F556:F2710)</f>
        <v>2942.8125</v>
      </c>
    </row>
    <row r="557" ht="15.75" hidden="1" customHeight="1">
      <c r="A557" s="1">
        <v>10803.0</v>
      </c>
      <c r="B557" s="12">
        <v>43099.0</v>
      </c>
      <c r="C557" s="5">
        <f t="shared" si="1"/>
        <v>2017</v>
      </c>
      <c r="D557" s="6" t="s">
        <v>12</v>
      </c>
      <c r="E557" s="5">
        <f t="shared" si="2"/>
        <v>12</v>
      </c>
      <c r="F557" s="5">
        <f>SUMIF(orders_details!A557:A2711,A557,orders_details!F557:F2711)</f>
        <v>1193.01</v>
      </c>
    </row>
    <row r="558" ht="15.75" hidden="1" customHeight="1">
      <c r="A558" s="1">
        <v>10804.0</v>
      </c>
      <c r="B558" s="12">
        <v>43099.0</v>
      </c>
      <c r="C558" s="5">
        <f t="shared" si="1"/>
        <v>2017</v>
      </c>
      <c r="D558" s="6" t="s">
        <v>12</v>
      </c>
      <c r="E558" s="5">
        <f t="shared" si="2"/>
        <v>12</v>
      </c>
      <c r="F558" s="5">
        <f>SUMIF(orders_details!A558:A2712,A558,orders_details!F558:F2712)</f>
        <v>2278.4</v>
      </c>
    </row>
    <row r="559" ht="15.75" hidden="1" customHeight="1">
      <c r="A559" s="1">
        <v>10805.0</v>
      </c>
      <c r="B559" s="12">
        <v>43099.0</v>
      </c>
      <c r="C559" s="5">
        <f t="shared" si="1"/>
        <v>2017</v>
      </c>
      <c r="D559" s="6" t="s">
        <v>12</v>
      </c>
      <c r="E559" s="5">
        <f t="shared" si="2"/>
        <v>12</v>
      </c>
      <c r="F559" s="5">
        <f>SUMIF(orders_details!A559:A2713,A559,orders_details!F559:F2713)</f>
        <v>2775</v>
      </c>
    </row>
    <row r="560" ht="15.75" hidden="1" customHeight="1">
      <c r="A560" s="1">
        <v>10806.0</v>
      </c>
      <c r="B560" s="12">
        <v>43100.0</v>
      </c>
      <c r="C560" s="5">
        <f t="shared" si="1"/>
        <v>2017</v>
      </c>
      <c r="D560" s="6" t="s">
        <v>12</v>
      </c>
      <c r="E560" s="5">
        <f t="shared" si="2"/>
        <v>12</v>
      </c>
      <c r="F560" s="5">
        <f>SUMIF(orders_details!A560:A2714,A560,orders_details!F560:F2714)</f>
        <v>439.6</v>
      </c>
    </row>
    <row r="561" ht="15.75" hidden="1" customHeight="1">
      <c r="A561" s="1">
        <v>10807.0</v>
      </c>
      <c r="B561" s="12">
        <v>43100.0</v>
      </c>
      <c r="C561" s="5">
        <f t="shared" si="1"/>
        <v>2017</v>
      </c>
      <c r="D561" s="6" t="s">
        <v>12</v>
      </c>
      <c r="E561" s="5">
        <f t="shared" si="2"/>
        <v>12</v>
      </c>
      <c r="F561" s="5">
        <f>SUMIF(orders_details!A561:A2715,A561,orders_details!F561:F2715)</f>
        <v>18.4</v>
      </c>
    </row>
    <row r="562" ht="15.75" hidden="1" customHeight="1">
      <c r="A562" s="1">
        <v>10808.0</v>
      </c>
      <c r="B562" s="12">
        <v>43101.0</v>
      </c>
      <c r="C562" s="5">
        <f t="shared" si="1"/>
        <v>2018</v>
      </c>
      <c r="D562" s="6" t="s">
        <v>13</v>
      </c>
      <c r="E562" s="5">
        <f t="shared" si="2"/>
        <v>1</v>
      </c>
      <c r="F562" s="13">
        <f>SUMIF(orders_details!A562:A2716,A562,orders_details!F562:F2716)</f>
        <v>1411</v>
      </c>
    </row>
    <row r="563" ht="15.75" hidden="1" customHeight="1">
      <c r="A563" s="1">
        <v>10809.0</v>
      </c>
      <c r="B563" s="12">
        <v>43101.0</v>
      </c>
      <c r="C563" s="5">
        <f t="shared" si="1"/>
        <v>2018</v>
      </c>
      <c r="D563" s="6" t="s">
        <v>13</v>
      </c>
      <c r="E563" s="5">
        <f t="shared" si="2"/>
        <v>1</v>
      </c>
      <c r="F563" s="13">
        <f>SUMIF(orders_details!A563:A2717,A563,orders_details!F563:F2717)</f>
        <v>140</v>
      </c>
    </row>
    <row r="564" ht="15.75" hidden="1" customHeight="1">
      <c r="A564" s="1">
        <v>10810.0</v>
      </c>
      <c r="B564" s="12">
        <v>43101.0</v>
      </c>
      <c r="C564" s="5">
        <f t="shared" si="1"/>
        <v>2018</v>
      </c>
      <c r="D564" s="6" t="s">
        <v>13</v>
      </c>
      <c r="E564" s="5">
        <f t="shared" si="2"/>
        <v>1</v>
      </c>
      <c r="F564" s="13">
        <f>SUMIF(orders_details!A564:A2718,A564,orders_details!F564:F2718)</f>
        <v>187</v>
      </c>
    </row>
    <row r="565" ht="15.75" hidden="1" customHeight="1">
      <c r="A565" s="1">
        <v>10811.0</v>
      </c>
      <c r="B565" s="12">
        <v>43102.0</v>
      </c>
      <c r="C565" s="5">
        <f t="shared" si="1"/>
        <v>2018</v>
      </c>
      <c r="D565" s="6" t="s">
        <v>13</v>
      </c>
      <c r="E565" s="5">
        <f t="shared" si="2"/>
        <v>1</v>
      </c>
      <c r="F565" s="13">
        <f>SUMIF(orders_details!A565:A2719,A565,orders_details!F565:F2719)</f>
        <v>852</v>
      </c>
    </row>
    <row r="566" ht="15.75" hidden="1" customHeight="1">
      <c r="A566" s="1">
        <v>10812.0</v>
      </c>
      <c r="B566" s="12">
        <v>43102.0</v>
      </c>
      <c r="C566" s="5">
        <f t="shared" si="1"/>
        <v>2018</v>
      </c>
      <c r="D566" s="6" t="s">
        <v>13</v>
      </c>
      <c r="E566" s="5">
        <f t="shared" si="2"/>
        <v>1</v>
      </c>
      <c r="F566" s="13">
        <f>SUMIF(orders_details!A566:A2720,A566,orders_details!F566:F2720)</f>
        <v>1692.8</v>
      </c>
    </row>
    <row r="567" ht="15.75" hidden="1" customHeight="1">
      <c r="A567" s="1">
        <v>10813.0</v>
      </c>
      <c r="B567" s="12">
        <v>43105.0</v>
      </c>
      <c r="C567" s="5">
        <f t="shared" si="1"/>
        <v>2018</v>
      </c>
      <c r="D567" s="6" t="s">
        <v>13</v>
      </c>
      <c r="E567" s="5">
        <f t="shared" si="2"/>
        <v>1</v>
      </c>
      <c r="F567" s="13">
        <f>SUMIF(orders_details!A567:A2721,A567,orders_details!F567:F2721)</f>
        <v>602.4</v>
      </c>
    </row>
    <row r="568" ht="15.75" hidden="1" customHeight="1">
      <c r="A568" s="1">
        <v>10814.0</v>
      </c>
      <c r="B568" s="12">
        <v>43105.0</v>
      </c>
      <c r="C568" s="5">
        <f t="shared" si="1"/>
        <v>2018</v>
      </c>
      <c r="D568" s="6" t="s">
        <v>13</v>
      </c>
      <c r="E568" s="5">
        <f t="shared" si="2"/>
        <v>1</v>
      </c>
      <c r="F568" s="13">
        <f>SUMIF(orders_details!A568:A2722,A568,orders_details!F568:F2722)</f>
        <v>1788.45</v>
      </c>
    </row>
    <row r="569" ht="15.75" hidden="1" customHeight="1">
      <c r="A569" s="1">
        <v>10815.0</v>
      </c>
      <c r="B569" s="12">
        <v>43105.0</v>
      </c>
      <c r="C569" s="5">
        <f t="shared" si="1"/>
        <v>2018</v>
      </c>
      <c r="D569" s="6" t="s">
        <v>13</v>
      </c>
      <c r="E569" s="5">
        <f t="shared" si="2"/>
        <v>1</v>
      </c>
      <c r="F569" s="13">
        <f>SUMIF(orders_details!A569:A2723,A569,orders_details!F569:F2723)</f>
        <v>40</v>
      </c>
    </row>
    <row r="570" ht="15.75" hidden="1" customHeight="1">
      <c r="A570" s="1">
        <v>10816.0</v>
      </c>
      <c r="B570" s="12">
        <v>43106.0</v>
      </c>
      <c r="C570" s="5">
        <f t="shared" si="1"/>
        <v>2018</v>
      </c>
      <c r="D570" s="6" t="s">
        <v>13</v>
      </c>
      <c r="E570" s="5">
        <f t="shared" si="2"/>
        <v>1</v>
      </c>
      <c r="F570" s="13">
        <f>SUMIF(orders_details!A570:A2724,A570,orders_details!F570:F2724)</f>
        <v>8446.45</v>
      </c>
    </row>
    <row r="571" ht="15.75" hidden="1" customHeight="1">
      <c r="A571" s="1">
        <v>10817.0</v>
      </c>
      <c r="B571" s="12">
        <v>43106.0</v>
      </c>
      <c r="C571" s="5">
        <f t="shared" si="1"/>
        <v>2018</v>
      </c>
      <c r="D571" s="6" t="s">
        <v>13</v>
      </c>
      <c r="E571" s="5">
        <f t="shared" si="2"/>
        <v>1</v>
      </c>
      <c r="F571" s="13">
        <f>SUMIF(orders_details!A571:A2725,A571,orders_details!F571:F2725)</f>
        <v>10952.845</v>
      </c>
    </row>
    <row r="572" ht="15.75" hidden="1" customHeight="1">
      <c r="A572" s="1">
        <v>10818.0</v>
      </c>
      <c r="B572" s="12">
        <v>43107.0</v>
      </c>
      <c r="C572" s="5">
        <f t="shared" si="1"/>
        <v>2018</v>
      </c>
      <c r="D572" s="6" t="s">
        <v>13</v>
      </c>
      <c r="E572" s="5">
        <f t="shared" si="2"/>
        <v>1</v>
      </c>
      <c r="F572" s="13">
        <f>SUMIF(orders_details!A572:A2726,A572,orders_details!F572:F2726)</f>
        <v>833</v>
      </c>
    </row>
    <row r="573" ht="15.75" hidden="1" customHeight="1">
      <c r="A573" s="1">
        <v>10819.0</v>
      </c>
      <c r="B573" s="12">
        <v>43107.0</v>
      </c>
      <c r="C573" s="5">
        <f t="shared" si="1"/>
        <v>2018</v>
      </c>
      <c r="D573" s="6" t="s">
        <v>13</v>
      </c>
      <c r="E573" s="5">
        <f t="shared" si="2"/>
        <v>1</v>
      </c>
      <c r="F573" s="13">
        <f>SUMIF(orders_details!A573:A2727,A573,orders_details!F573:F2727)</f>
        <v>477</v>
      </c>
    </row>
    <row r="574" ht="15.75" hidden="1" customHeight="1">
      <c r="A574" s="1">
        <v>10820.0</v>
      </c>
      <c r="B574" s="12">
        <v>43107.0</v>
      </c>
      <c r="C574" s="5">
        <f t="shared" si="1"/>
        <v>2018</v>
      </c>
      <c r="D574" s="6" t="s">
        <v>13</v>
      </c>
      <c r="E574" s="5">
        <f t="shared" si="2"/>
        <v>1</v>
      </c>
      <c r="F574" s="13">
        <f>SUMIF(orders_details!A574:A2728,A574,orders_details!F574:F2728)</f>
        <v>1140</v>
      </c>
    </row>
    <row r="575" ht="15.75" hidden="1" customHeight="1">
      <c r="A575" s="1">
        <v>10821.0</v>
      </c>
      <c r="B575" s="12">
        <v>43108.0</v>
      </c>
      <c r="C575" s="5">
        <f t="shared" si="1"/>
        <v>2018</v>
      </c>
      <c r="D575" s="6" t="s">
        <v>13</v>
      </c>
      <c r="E575" s="5">
        <f t="shared" si="2"/>
        <v>1</v>
      </c>
      <c r="F575" s="13">
        <f>SUMIF(orders_details!A575:A2729,A575,orders_details!F575:F2729)</f>
        <v>678</v>
      </c>
    </row>
    <row r="576" ht="15.75" hidden="1" customHeight="1">
      <c r="A576" s="1">
        <v>10822.0</v>
      </c>
      <c r="B576" s="12">
        <v>43108.0</v>
      </c>
      <c r="C576" s="5">
        <f t="shared" si="1"/>
        <v>2018</v>
      </c>
      <c r="D576" s="6" t="s">
        <v>13</v>
      </c>
      <c r="E576" s="5">
        <f t="shared" si="2"/>
        <v>1</v>
      </c>
      <c r="F576" s="13">
        <f>SUMIF(orders_details!A576:A2730,A576,orders_details!F576:F2730)</f>
        <v>237.9</v>
      </c>
    </row>
    <row r="577" ht="15.75" hidden="1" customHeight="1">
      <c r="A577" s="1">
        <v>10823.0</v>
      </c>
      <c r="B577" s="12">
        <v>43109.0</v>
      </c>
      <c r="C577" s="5">
        <f t="shared" si="1"/>
        <v>2018</v>
      </c>
      <c r="D577" s="6" t="s">
        <v>13</v>
      </c>
      <c r="E577" s="5">
        <f t="shared" si="2"/>
        <v>1</v>
      </c>
      <c r="F577" s="13">
        <f>SUMIF(orders_details!A577:A2731,A577,orders_details!F577:F2731)</f>
        <v>2826</v>
      </c>
    </row>
    <row r="578" ht="15.75" hidden="1" customHeight="1">
      <c r="A578" s="1">
        <v>10824.0</v>
      </c>
      <c r="B578" s="12">
        <v>43109.0</v>
      </c>
      <c r="C578" s="5">
        <f t="shared" si="1"/>
        <v>2018</v>
      </c>
      <c r="D578" s="6" t="s">
        <v>13</v>
      </c>
      <c r="E578" s="5">
        <f t="shared" si="2"/>
        <v>1</v>
      </c>
      <c r="F578" s="13">
        <f>SUMIF(orders_details!A578:A2732,A578,orders_details!F578:F2732)</f>
        <v>250.8</v>
      </c>
    </row>
    <row r="579" ht="15.75" hidden="1" customHeight="1">
      <c r="A579" s="1">
        <v>10825.0</v>
      </c>
      <c r="B579" s="12">
        <v>43109.0</v>
      </c>
      <c r="C579" s="5">
        <f t="shared" si="1"/>
        <v>2018</v>
      </c>
      <c r="D579" s="6" t="s">
        <v>13</v>
      </c>
      <c r="E579" s="5">
        <f t="shared" si="2"/>
        <v>1</v>
      </c>
      <c r="F579" s="13">
        <f>SUMIF(orders_details!A579:A2733,A579,orders_details!F579:F2733)</f>
        <v>1030.76</v>
      </c>
    </row>
    <row r="580" ht="15.75" hidden="1" customHeight="1">
      <c r="A580" s="1">
        <v>10826.0</v>
      </c>
      <c r="B580" s="12">
        <v>43112.0</v>
      </c>
      <c r="C580" s="5">
        <f t="shared" si="1"/>
        <v>2018</v>
      </c>
      <c r="D580" s="6" t="s">
        <v>13</v>
      </c>
      <c r="E580" s="5">
        <f t="shared" si="2"/>
        <v>1</v>
      </c>
      <c r="F580" s="13">
        <f>SUMIF(orders_details!A580:A2734,A580,orders_details!F580:F2734)</f>
        <v>730</v>
      </c>
    </row>
    <row r="581" ht="15.75" hidden="1" customHeight="1">
      <c r="A581" s="1">
        <v>10827.0</v>
      </c>
      <c r="B581" s="12">
        <v>43112.0</v>
      </c>
      <c r="C581" s="5">
        <f t="shared" si="1"/>
        <v>2018</v>
      </c>
      <c r="D581" s="6" t="s">
        <v>13</v>
      </c>
      <c r="E581" s="5">
        <f t="shared" si="2"/>
        <v>1</v>
      </c>
      <c r="F581" s="13">
        <f>SUMIF(orders_details!A581:A2735,A581,orders_details!F581:F2735)</f>
        <v>843</v>
      </c>
    </row>
    <row r="582" ht="15.75" hidden="1" customHeight="1">
      <c r="A582" s="1">
        <v>10828.0</v>
      </c>
      <c r="B582" s="12">
        <v>43113.0</v>
      </c>
      <c r="C582" s="5">
        <f t="shared" si="1"/>
        <v>2018</v>
      </c>
      <c r="D582" s="6" t="s">
        <v>13</v>
      </c>
      <c r="E582" s="5">
        <f t="shared" si="2"/>
        <v>1</v>
      </c>
      <c r="F582" s="13">
        <f>SUMIF(orders_details!A582:A2736,A582,orders_details!F582:F2736)</f>
        <v>932</v>
      </c>
    </row>
    <row r="583" ht="15.75" hidden="1" customHeight="1">
      <c r="A583" s="1">
        <v>10829.0</v>
      </c>
      <c r="B583" s="12">
        <v>43113.0</v>
      </c>
      <c r="C583" s="5">
        <f t="shared" si="1"/>
        <v>2018</v>
      </c>
      <c r="D583" s="6" t="s">
        <v>13</v>
      </c>
      <c r="E583" s="5">
        <f t="shared" si="2"/>
        <v>1</v>
      </c>
      <c r="F583" s="13">
        <f>SUMIF(orders_details!A583:A2737,A583,orders_details!F583:F2737)</f>
        <v>1764</v>
      </c>
    </row>
    <row r="584" ht="15.75" hidden="1" customHeight="1">
      <c r="A584" s="1">
        <v>10830.0</v>
      </c>
      <c r="B584" s="12">
        <v>43113.0</v>
      </c>
      <c r="C584" s="5">
        <f t="shared" si="1"/>
        <v>2018</v>
      </c>
      <c r="D584" s="6" t="s">
        <v>13</v>
      </c>
      <c r="E584" s="5">
        <f t="shared" si="2"/>
        <v>1</v>
      </c>
      <c r="F584" s="13">
        <f>SUMIF(orders_details!A584:A2738,A584,orders_details!F584:F2738)</f>
        <v>1974</v>
      </c>
    </row>
    <row r="585" ht="15.75" hidden="1" customHeight="1">
      <c r="A585" s="1">
        <v>10831.0</v>
      </c>
      <c r="B585" s="12">
        <v>43114.0</v>
      </c>
      <c r="C585" s="5">
        <f t="shared" si="1"/>
        <v>2018</v>
      </c>
      <c r="D585" s="6" t="s">
        <v>13</v>
      </c>
      <c r="E585" s="5">
        <f t="shared" si="2"/>
        <v>1</v>
      </c>
      <c r="F585" s="13">
        <f>SUMIF(orders_details!A585:A2739,A585,orders_details!F585:F2739)</f>
        <v>2684.4</v>
      </c>
    </row>
    <row r="586" ht="15.75" hidden="1" customHeight="1">
      <c r="A586" s="1">
        <v>10832.0</v>
      </c>
      <c r="B586" s="12">
        <v>43114.0</v>
      </c>
      <c r="C586" s="5">
        <f t="shared" si="1"/>
        <v>2018</v>
      </c>
      <c r="D586" s="6" t="s">
        <v>13</v>
      </c>
      <c r="E586" s="5">
        <f t="shared" si="2"/>
        <v>1</v>
      </c>
      <c r="F586" s="13">
        <f>SUMIF(orders_details!A586:A2740,A586,orders_details!F586:F2740)</f>
        <v>475.11</v>
      </c>
    </row>
    <row r="587" ht="15.75" hidden="1" customHeight="1">
      <c r="A587" s="1">
        <v>10833.0</v>
      </c>
      <c r="B587" s="12">
        <v>43115.0</v>
      </c>
      <c r="C587" s="5">
        <f t="shared" si="1"/>
        <v>2018</v>
      </c>
      <c r="D587" s="6" t="s">
        <v>13</v>
      </c>
      <c r="E587" s="5">
        <f t="shared" si="2"/>
        <v>1</v>
      </c>
      <c r="F587" s="13">
        <f>SUMIF(orders_details!A587:A2741,A587,orders_details!F587:F2741)</f>
        <v>906.93</v>
      </c>
    </row>
    <row r="588" ht="15.75" hidden="1" customHeight="1">
      <c r="A588" s="1">
        <v>10834.0</v>
      </c>
      <c r="B588" s="12">
        <v>43115.0</v>
      </c>
      <c r="C588" s="5">
        <f t="shared" si="1"/>
        <v>2018</v>
      </c>
      <c r="D588" s="6" t="s">
        <v>13</v>
      </c>
      <c r="E588" s="5">
        <f t="shared" si="2"/>
        <v>1</v>
      </c>
      <c r="F588" s="13">
        <f>SUMIF(orders_details!A588:A2742,A588,orders_details!F588:F2742)</f>
        <v>1432.714</v>
      </c>
    </row>
    <row r="589" ht="15.75" hidden="1" customHeight="1">
      <c r="A589" s="1">
        <v>10835.0</v>
      </c>
      <c r="B589" s="12">
        <v>43115.0</v>
      </c>
      <c r="C589" s="5">
        <f t="shared" si="1"/>
        <v>2018</v>
      </c>
      <c r="D589" s="6" t="s">
        <v>13</v>
      </c>
      <c r="E589" s="5">
        <f t="shared" si="2"/>
        <v>1</v>
      </c>
      <c r="F589" s="13">
        <f>SUMIF(orders_details!A589:A2743,A589,orders_details!F589:F2743)</f>
        <v>845.8</v>
      </c>
    </row>
    <row r="590" ht="15.75" hidden="1" customHeight="1">
      <c r="A590" s="1">
        <v>10836.0</v>
      </c>
      <c r="B590" s="12">
        <v>43116.0</v>
      </c>
      <c r="C590" s="5">
        <f t="shared" si="1"/>
        <v>2018</v>
      </c>
      <c r="D590" s="6" t="s">
        <v>13</v>
      </c>
      <c r="E590" s="5">
        <f t="shared" si="2"/>
        <v>1</v>
      </c>
      <c r="F590" s="13">
        <f>SUMIF(orders_details!A590:A2744,A590,orders_details!F590:F2744)</f>
        <v>4705.5</v>
      </c>
    </row>
    <row r="591" ht="15.75" hidden="1" customHeight="1">
      <c r="A591" s="1">
        <v>10837.0</v>
      </c>
      <c r="B591" s="12">
        <v>43116.0</v>
      </c>
      <c r="C591" s="5">
        <f t="shared" si="1"/>
        <v>2018</v>
      </c>
      <c r="D591" s="6" t="s">
        <v>13</v>
      </c>
      <c r="E591" s="5">
        <f t="shared" si="2"/>
        <v>1</v>
      </c>
      <c r="F591" s="13">
        <f>SUMIF(orders_details!A591:A2745,A591,orders_details!F591:F2745)</f>
        <v>1064.5</v>
      </c>
    </row>
    <row r="592" ht="15.75" hidden="1" customHeight="1">
      <c r="A592" s="1">
        <v>10838.0</v>
      </c>
      <c r="B592" s="12">
        <v>43119.0</v>
      </c>
      <c r="C592" s="5">
        <f t="shared" si="1"/>
        <v>2018</v>
      </c>
      <c r="D592" s="6" t="s">
        <v>13</v>
      </c>
      <c r="E592" s="5">
        <f t="shared" si="2"/>
        <v>1</v>
      </c>
      <c r="F592" s="13">
        <f>SUMIF(orders_details!A592:A2746,A592,orders_details!F592:F2746)</f>
        <v>1938.375</v>
      </c>
    </row>
    <row r="593" ht="15.75" hidden="1" customHeight="1">
      <c r="A593" s="1">
        <v>10839.0</v>
      </c>
      <c r="B593" s="12">
        <v>43119.0</v>
      </c>
      <c r="C593" s="5">
        <f t="shared" si="1"/>
        <v>2018</v>
      </c>
      <c r="D593" s="6" t="s">
        <v>13</v>
      </c>
      <c r="E593" s="5">
        <f t="shared" si="2"/>
        <v>1</v>
      </c>
      <c r="F593" s="13">
        <f>SUMIF(orders_details!A593:A2747,A593,orders_details!F593:F2747)</f>
        <v>827.55</v>
      </c>
    </row>
    <row r="594" ht="15.75" hidden="1" customHeight="1">
      <c r="A594" s="1">
        <v>10840.0</v>
      </c>
      <c r="B594" s="12">
        <v>43119.0</v>
      </c>
      <c r="C594" s="5">
        <f t="shared" si="1"/>
        <v>2018</v>
      </c>
      <c r="D594" s="6" t="s">
        <v>13</v>
      </c>
      <c r="E594" s="5">
        <f t="shared" si="2"/>
        <v>1</v>
      </c>
      <c r="F594" s="13">
        <f>SUMIF(orders_details!A594:A2748,A594,orders_details!F594:F2748)</f>
        <v>211.2</v>
      </c>
    </row>
    <row r="595" ht="15.75" hidden="1" customHeight="1">
      <c r="A595" s="1">
        <v>10841.0</v>
      </c>
      <c r="B595" s="12">
        <v>43120.0</v>
      </c>
      <c r="C595" s="5">
        <f t="shared" si="1"/>
        <v>2018</v>
      </c>
      <c r="D595" s="6" t="s">
        <v>13</v>
      </c>
      <c r="E595" s="5">
        <f t="shared" si="2"/>
        <v>1</v>
      </c>
      <c r="F595" s="13">
        <f>SUMIF(orders_details!A595:A2749,A595,orders_details!F595:F2749)</f>
        <v>4581</v>
      </c>
    </row>
    <row r="596" ht="15.75" hidden="1" customHeight="1">
      <c r="A596" s="1">
        <v>10842.0</v>
      </c>
      <c r="B596" s="12">
        <v>43120.0</v>
      </c>
      <c r="C596" s="5">
        <f t="shared" si="1"/>
        <v>2018</v>
      </c>
      <c r="D596" s="6" t="s">
        <v>13</v>
      </c>
      <c r="E596" s="5">
        <f t="shared" si="2"/>
        <v>1</v>
      </c>
      <c r="F596" s="13">
        <f>SUMIF(orders_details!A596:A2750,A596,orders_details!F596:F2750)</f>
        <v>975</v>
      </c>
    </row>
    <row r="597" ht="15.75" hidden="1" customHeight="1">
      <c r="A597" s="1">
        <v>10843.0</v>
      </c>
      <c r="B597" s="12">
        <v>43121.0</v>
      </c>
      <c r="C597" s="5">
        <f t="shared" si="1"/>
        <v>2018</v>
      </c>
      <c r="D597" s="6" t="s">
        <v>13</v>
      </c>
      <c r="E597" s="5">
        <f t="shared" si="2"/>
        <v>1</v>
      </c>
      <c r="F597" s="13">
        <f>SUMIF(orders_details!A597:A2751,A597,orders_details!F597:F2751)</f>
        <v>159</v>
      </c>
    </row>
    <row r="598" ht="15.75" hidden="1" customHeight="1">
      <c r="A598" s="1">
        <v>10844.0</v>
      </c>
      <c r="B598" s="12">
        <v>43121.0</v>
      </c>
      <c r="C598" s="5">
        <f t="shared" si="1"/>
        <v>2018</v>
      </c>
      <c r="D598" s="6" t="s">
        <v>13</v>
      </c>
      <c r="E598" s="5">
        <f t="shared" si="2"/>
        <v>1</v>
      </c>
      <c r="F598" s="13">
        <f>SUMIF(orders_details!A598:A2752,A598,orders_details!F598:F2752)</f>
        <v>735</v>
      </c>
    </row>
    <row r="599" ht="15.75" hidden="1" customHeight="1">
      <c r="A599" s="1">
        <v>10845.0</v>
      </c>
      <c r="B599" s="12">
        <v>43121.0</v>
      </c>
      <c r="C599" s="5">
        <f t="shared" si="1"/>
        <v>2018</v>
      </c>
      <c r="D599" s="6" t="s">
        <v>13</v>
      </c>
      <c r="E599" s="5">
        <f t="shared" si="2"/>
        <v>1</v>
      </c>
      <c r="F599" s="13">
        <f>SUMIF(orders_details!A599:A2753,A599,orders_details!F599:F2753)</f>
        <v>3812.7</v>
      </c>
    </row>
    <row r="600" ht="15.75" hidden="1" customHeight="1">
      <c r="A600" s="1">
        <v>10846.0</v>
      </c>
      <c r="B600" s="12">
        <v>43122.0</v>
      </c>
      <c r="C600" s="5">
        <f t="shared" si="1"/>
        <v>2018</v>
      </c>
      <c r="D600" s="6" t="s">
        <v>13</v>
      </c>
      <c r="E600" s="5">
        <f t="shared" si="2"/>
        <v>1</v>
      </c>
      <c r="F600" s="13">
        <f>SUMIF(orders_details!A600:A2754,A600,orders_details!F600:F2754)</f>
        <v>1112</v>
      </c>
    </row>
    <row r="601" ht="15.75" hidden="1" customHeight="1">
      <c r="A601" s="1">
        <v>10847.0</v>
      </c>
      <c r="B601" s="12">
        <v>43122.0</v>
      </c>
      <c r="C601" s="5">
        <f t="shared" si="1"/>
        <v>2018</v>
      </c>
      <c r="D601" s="6" t="s">
        <v>13</v>
      </c>
      <c r="E601" s="5">
        <f t="shared" si="2"/>
        <v>1</v>
      </c>
      <c r="F601" s="13">
        <f>SUMIF(orders_details!A601:A2755,A601,orders_details!F601:F2755)</f>
        <v>4931.92</v>
      </c>
    </row>
    <row r="602" ht="15.75" hidden="1" customHeight="1">
      <c r="A602" s="1">
        <v>10848.0</v>
      </c>
      <c r="B602" s="12">
        <v>43123.0</v>
      </c>
      <c r="C602" s="5">
        <f t="shared" si="1"/>
        <v>2018</v>
      </c>
      <c r="D602" s="6" t="s">
        <v>13</v>
      </c>
      <c r="E602" s="5">
        <f t="shared" si="2"/>
        <v>1</v>
      </c>
      <c r="F602" s="13">
        <f>SUMIF(orders_details!A602:A2756,A602,orders_details!F602:F2756)</f>
        <v>931.5</v>
      </c>
    </row>
    <row r="603" ht="15.75" hidden="1" customHeight="1">
      <c r="A603" s="1">
        <v>10849.0</v>
      </c>
      <c r="B603" s="12">
        <v>43123.0</v>
      </c>
      <c r="C603" s="5">
        <f t="shared" si="1"/>
        <v>2018</v>
      </c>
      <c r="D603" s="6" t="s">
        <v>13</v>
      </c>
      <c r="E603" s="5">
        <f t="shared" si="2"/>
        <v>1</v>
      </c>
      <c r="F603" s="13">
        <f>SUMIF(orders_details!A603:A2757,A603,orders_details!F603:F2757)</f>
        <v>967.819</v>
      </c>
    </row>
    <row r="604" ht="15.75" hidden="1" customHeight="1">
      <c r="A604" s="1">
        <v>10850.0</v>
      </c>
      <c r="B604" s="12">
        <v>43123.0</v>
      </c>
      <c r="C604" s="5">
        <f t="shared" si="1"/>
        <v>2018</v>
      </c>
      <c r="D604" s="6" t="s">
        <v>13</v>
      </c>
      <c r="E604" s="5">
        <f t="shared" si="2"/>
        <v>1</v>
      </c>
      <c r="F604" s="13">
        <f>SUMIF(orders_details!A604:A2758,A604,orders_details!F604:F2758)</f>
        <v>629</v>
      </c>
    </row>
    <row r="605" ht="15.75" hidden="1" customHeight="1">
      <c r="A605" s="1">
        <v>10851.0</v>
      </c>
      <c r="B605" s="12">
        <v>43126.0</v>
      </c>
      <c r="C605" s="5">
        <f t="shared" si="1"/>
        <v>2018</v>
      </c>
      <c r="D605" s="6" t="s">
        <v>13</v>
      </c>
      <c r="E605" s="5">
        <f t="shared" si="2"/>
        <v>1</v>
      </c>
      <c r="F605" s="13">
        <f>SUMIF(orders_details!A605:A2759,A605,orders_details!F605:F2759)</f>
        <v>2603</v>
      </c>
    </row>
    <row r="606" ht="15.75" hidden="1" customHeight="1">
      <c r="A606" s="1">
        <v>10852.0</v>
      </c>
      <c r="B606" s="12">
        <v>43126.0</v>
      </c>
      <c r="C606" s="5">
        <f t="shared" si="1"/>
        <v>2018</v>
      </c>
      <c r="D606" s="6" t="s">
        <v>13</v>
      </c>
      <c r="E606" s="5">
        <f t="shared" si="2"/>
        <v>1</v>
      </c>
      <c r="F606" s="13">
        <f>SUMIF(orders_details!A606:A2760,A606,orders_details!F606:F2760)</f>
        <v>2984</v>
      </c>
    </row>
    <row r="607" ht="15.75" hidden="1" customHeight="1">
      <c r="A607" s="1">
        <v>10853.0</v>
      </c>
      <c r="B607" s="12">
        <v>43127.0</v>
      </c>
      <c r="C607" s="5">
        <f t="shared" si="1"/>
        <v>2018</v>
      </c>
      <c r="D607" s="6" t="s">
        <v>13</v>
      </c>
      <c r="E607" s="5">
        <f t="shared" si="2"/>
        <v>1</v>
      </c>
      <c r="F607" s="13">
        <f>SUMIF(orders_details!A607:A2761,A607,orders_details!F607:F2761)</f>
        <v>625</v>
      </c>
    </row>
    <row r="608" ht="15.75" hidden="1" customHeight="1">
      <c r="A608" s="1">
        <v>10854.0</v>
      </c>
      <c r="B608" s="12">
        <v>43127.0</v>
      </c>
      <c r="C608" s="5">
        <f t="shared" si="1"/>
        <v>2018</v>
      </c>
      <c r="D608" s="6" t="s">
        <v>13</v>
      </c>
      <c r="E608" s="5">
        <f t="shared" si="2"/>
        <v>1</v>
      </c>
      <c r="F608" s="13">
        <f>SUMIF(orders_details!A608:A2762,A608,orders_details!F608:F2762)</f>
        <v>2966.5</v>
      </c>
    </row>
    <row r="609" ht="15.75" hidden="1" customHeight="1">
      <c r="A609" s="1">
        <v>10855.0</v>
      </c>
      <c r="B609" s="12">
        <v>43127.0</v>
      </c>
      <c r="C609" s="5">
        <f t="shared" si="1"/>
        <v>2018</v>
      </c>
      <c r="D609" s="6" t="s">
        <v>13</v>
      </c>
      <c r="E609" s="5">
        <f t="shared" si="2"/>
        <v>1</v>
      </c>
      <c r="F609" s="13">
        <f>SUMIF(orders_details!A609:A2763,A609,orders_details!F609:F2763)</f>
        <v>2227.8875</v>
      </c>
    </row>
    <row r="610" ht="15.75" hidden="1" customHeight="1">
      <c r="A610" s="1">
        <v>10856.0</v>
      </c>
      <c r="B610" s="12">
        <v>43128.0</v>
      </c>
      <c r="C610" s="5">
        <f t="shared" si="1"/>
        <v>2018</v>
      </c>
      <c r="D610" s="6" t="s">
        <v>13</v>
      </c>
      <c r="E610" s="5">
        <f t="shared" si="2"/>
        <v>1</v>
      </c>
      <c r="F610" s="13">
        <f>SUMIF(orders_details!A610:A2764,A610,orders_details!F610:F2764)</f>
        <v>660</v>
      </c>
    </row>
    <row r="611" ht="15.75" hidden="1" customHeight="1">
      <c r="A611" s="1">
        <v>10857.0</v>
      </c>
      <c r="B611" s="12">
        <v>43128.0</v>
      </c>
      <c r="C611" s="5">
        <f t="shared" si="1"/>
        <v>2018</v>
      </c>
      <c r="D611" s="6" t="s">
        <v>13</v>
      </c>
      <c r="E611" s="5">
        <f t="shared" si="2"/>
        <v>1</v>
      </c>
      <c r="F611" s="13">
        <f>SUMIF(orders_details!A611:A2765,A611,orders_details!F611:F2765)</f>
        <v>2048.2125</v>
      </c>
    </row>
    <row r="612" ht="15.75" hidden="1" customHeight="1">
      <c r="A612" s="1">
        <v>10858.0</v>
      </c>
      <c r="B612" s="12">
        <v>43129.0</v>
      </c>
      <c r="C612" s="5">
        <f t="shared" si="1"/>
        <v>2018</v>
      </c>
      <c r="D612" s="6" t="s">
        <v>13</v>
      </c>
      <c r="E612" s="5">
        <f t="shared" si="2"/>
        <v>1</v>
      </c>
      <c r="F612" s="13">
        <f>SUMIF(orders_details!A612:A2766,A612,orders_details!F612:F2766)</f>
        <v>649</v>
      </c>
    </row>
    <row r="613" ht="15.75" hidden="1" customHeight="1">
      <c r="A613" s="1">
        <v>10859.0</v>
      </c>
      <c r="B613" s="12">
        <v>43129.0</v>
      </c>
      <c r="C613" s="5">
        <f t="shared" si="1"/>
        <v>2018</v>
      </c>
      <c r="D613" s="6" t="s">
        <v>13</v>
      </c>
      <c r="E613" s="5">
        <f t="shared" si="2"/>
        <v>1</v>
      </c>
      <c r="F613" s="13">
        <f>SUMIF(orders_details!A613:A2767,A613,orders_details!F613:F2767)</f>
        <v>1078.6875</v>
      </c>
    </row>
    <row r="614" ht="15.75" hidden="1" customHeight="1">
      <c r="A614" s="1">
        <v>10860.0</v>
      </c>
      <c r="B614" s="12">
        <v>43129.0</v>
      </c>
      <c r="C614" s="5">
        <f t="shared" si="1"/>
        <v>2018</v>
      </c>
      <c r="D614" s="6" t="s">
        <v>13</v>
      </c>
      <c r="E614" s="5">
        <f t="shared" si="2"/>
        <v>1</v>
      </c>
      <c r="F614" s="13">
        <f>SUMIF(orders_details!A614:A2768,A614,orders_details!F614:F2768)</f>
        <v>519</v>
      </c>
    </row>
    <row r="615" ht="15.75" hidden="1" customHeight="1">
      <c r="A615" s="1">
        <v>10861.0</v>
      </c>
      <c r="B615" s="12">
        <v>43130.0</v>
      </c>
      <c r="C615" s="5">
        <f t="shared" si="1"/>
        <v>2018</v>
      </c>
      <c r="D615" s="6" t="s">
        <v>13</v>
      </c>
      <c r="E615" s="5">
        <f t="shared" si="2"/>
        <v>1</v>
      </c>
      <c r="F615" s="13">
        <f>SUMIF(orders_details!A615:A2769,A615,orders_details!F615:F2769)</f>
        <v>3523.4</v>
      </c>
    </row>
    <row r="616" ht="15.75" hidden="1" customHeight="1">
      <c r="A616" s="1">
        <v>10862.0</v>
      </c>
      <c r="B616" s="12">
        <v>43130.0</v>
      </c>
      <c r="C616" s="5">
        <f t="shared" si="1"/>
        <v>2018</v>
      </c>
      <c r="D616" s="6" t="s">
        <v>13</v>
      </c>
      <c r="E616" s="5">
        <f t="shared" si="2"/>
        <v>1</v>
      </c>
      <c r="F616" s="13">
        <f>SUMIF(orders_details!A616:A2770,A616,orders_details!F616:F2770)</f>
        <v>581</v>
      </c>
    </row>
    <row r="617" ht="15.75" hidden="1" customHeight="1">
      <c r="A617" s="1">
        <v>10863.0</v>
      </c>
      <c r="B617" s="12">
        <v>43133.0</v>
      </c>
      <c r="C617" s="5">
        <f t="shared" si="1"/>
        <v>2018</v>
      </c>
      <c r="D617" s="6" t="s">
        <v>13</v>
      </c>
      <c r="E617" s="5">
        <f t="shared" si="2"/>
        <v>2</v>
      </c>
      <c r="F617" s="13">
        <f>SUMIF(orders_details!A617:A2771,A617,orders_details!F617:F2771)</f>
        <v>441.15</v>
      </c>
    </row>
    <row r="618" ht="15.75" hidden="1" customHeight="1">
      <c r="A618" s="1">
        <v>10864.0</v>
      </c>
      <c r="B618" s="12">
        <v>43133.0</v>
      </c>
      <c r="C618" s="5">
        <f t="shared" si="1"/>
        <v>2018</v>
      </c>
      <c r="D618" s="6" t="s">
        <v>13</v>
      </c>
      <c r="E618" s="5">
        <f t="shared" si="2"/>
        <v>2</v>
      </c>
      <c r="F618" s="13">
        <f>SUMIF(orders_details!A618:A2772,A618,orders_details!F618:F2772)</f>
        <v>282</v>
      </c>
    </row>
    <row r="619" ht="15.75" hidden="1" customHeight="1">
      <c r="A619" s="1">
        <v>10865.0</v>
      </c>
      <c r="B619" s="12">
        <v>43133.0</v>
      </c>
      <c r="C619" s="5">
        <f t="shared" si="1"/>
        <v>2018</v>
      </c>
      <c r="D619" s="6" t="s">
        <v>13</v>
      </c>
      <c r="E619" s="5">
        <f t="shared" si="2"/>
        <v>2</v>
      </c>
      <c r="F619" s="13">
        <f>SUMIF(orders_details!A619:A2773,A619,orders_details!F619:F2773)</f>
        <v>16387.5</v>
      </c>
    </row>
    <row r="620" ht="15.75" hidden="1" customHeight="1">
      <c r="A620" s="1">
        <v>10866.0</v>
      </c>
      <c r="B620" s="12">
        <v>43134.0</v>
      </c>
      <c r="C620" s="5">
        <f t="shared" si="1"/>
        <v>2018</v>
      </c>
      <c r="D620" s="6" t="s">
        <v>13</v>
      </c>
      <c r="E620" s="5">
        <f t="shared" si="2"/>
        <v>2</v>
      </c>
      <c r="F620" s="13">
        <f>SUMIF(orders_details!A620:A2774,A620,orders_details!F620:F2774)</f>
        <v>1096.2</v>
      </c>
    </row>
    <row r="621" ht="15.75" hidden="1" customHeight="1">
      <c r="A621" s="1">
        <v>10867.0</v>
      </c>
      <c r="B621" s="12">
        <v>43134.0</v>
      </c>
      <c r="C621" s="5">
        <f t="shared" si="1"/>
        <v>2018</v>
      </c>
      <c r="D621" s="6" t="s">
        <v>13</v>
      </c>
      <c r="E621" s="5">
        <f t="shared" si="2"/>
        <v>2</v>
      </c>
      <c r="F621" s="13">
        <f>SUMIF(orders_details!A621:A2775,A621,orders_details!F621:F2775)</f>
        <v>98.4</v>
      </c>
    </row>
    <row r="622" ht="15.75" hidden="1" customHeight="1">
      <c r="A622" s="1">
        <v>10868.0</v>
      </c>
      <c r="B622" s="12">
        <v>43135.0</v>
      </c>
      <c r="C622" s="5">
        <f t="shared" si="1"/>
        <v>2018</v>
      </c>
      <c r="D622" s="6" t="s">
        <v>13</v>
      </c>
      <c r="E622" s="5">
        <f t="shared" si="2"/>
        <v>2</v>
      </c>
      <c r="F622" s="13">
        <f>SUMIF(orders_details!A622:A2776,A622,orders_details!F622:F2776)</f>
        <v>1920.6</v>
      </c>
    </row>
    <row r="623" ht="15.75" hidden="1" customHeight="1">
      <c r="A623" s="1">
        <v>10869.0</v>
      </c>
      <c r="B623" s="12">
        <v>43135.0</v>
      </c>
      <c r="C623" s="5">
        <f t="shared" si="1"/>
        <v>2018</v>
      </c>
      <c r="D623" s="6" t="s">
        <v>13</v>
      </c>
      <c r="E623" s="5">
        <f t="shared" si="2"/>
        <v>2</v>
      </c>
      <c r="F623" s="13">
        <f>SUMIF(orders_details!A623:A2777,A623,orders_details!F623:F2777)</f>
        <v>1630</v>
      </c>
    </row>
    <row r="624" ht="15.75" hidden="1" customHeight="1">
      <c r="A624" s="1">
        <v>10870.0</v>
      </c>
      <c r="B624" s="12">
        <v>43135.0</v>
      </c>
      <c r="C624" s="5">
        <f t="shared" si="1"/>
        <v>2018</v>
      </c>
      <c r="D624" s="6" t="s">
        <v>13</v>
      </c>
      <c r="E624" s="5">
        <f t="shared" si="2"/>
        <v>2</v>
      </c>
      <c r="F624" s="13">
        <f>SUMIF(orders_details!A624:A2778,A624,orders_details!F624:F2778)</f>
        <v>160</v>
      </c>
    </row>
    <row r="625" ht="15.75" hidden="1" customHeight="1">
      <c r="A625" s="1">
        <v>10871.0</v>
      </c>
      <c r="B625" s="12">
        <v>43136.0</v>
      </c>
      <c r="C625" s="5">
        <f t="shared" si="1"/>
        <v>2018</v>
      </c>
      <c r="D625" s="6" t="s">
        <v>13</v>
      </c>
      <c r="E625" s="5">
        <f t="shared" si="2"/>
        <v>2</v>
      </c>
      <c r="F625" s="13">
        <f>SUMIF(orders_details!A625:A2779,A625,orders_details!F625:F2779)</f>
        <v>1979.23</v>
      </c>
    </row>
    <row r="626" ht="15.75" hidden="1" customHeight="1">
      <c r="A626" s="1">
        <v>10872.0</v>
      </c>
      <c r="B626" s="12">
        <v>43136.0</v>
      </c>
      <c r="C626" s="5">
        <f t="shared" si="1"/>
        <v>2018</v>
      </c>
      <c r="D626" s="6" t="s">
        <v>13</v>
      </c>
      <c r="E626" s="5">
        <f t="shared" si="2"/>
        <v>2</v>
      </c>
      <c r="F626" s="13">
        <f>SUMIF(orders_details!A626:A2780,A626,orders_details!F626:F2780)</f>
        <v>2058.46</v>
      </c>
    </row>
    <row r="627" ht="15.75" hidden="1" customHeight="1">
      <c r="A627" s="1">
        <v>10873.0</v>
      </c>
      <c r="B627" s="12">
        <v>43137.0</v>
      </c>
      <c r="C627" s="5">
        <f t="shared" si="1"/>
        <v>2018</v>
      </c>
      <c r="D627" s="6" t="s">
        <v>13</v>
      </c>
      <c r="E627" s="5">
        <f t="shared" si="2"/>
        <v>2</v>
      </c>
      <c r="F627" s="13">
        <f>SUMIF(orders_details!A627:A2781,A627,orders_details!F627:F2781)</f>
        <v>336.8</v>
      </c>
    </row>
    <row r="628" ht="15.75" hidden="1" customHeight="1">
      <c r="A628" s="1">
        <v>10874.0</v>
      </c>
      <c r="B628" s="12">
        <v>43137.0</v>
      </c>
      <c r="C628" s="5">
        <f t="shared" si="1"/>
        <v>2018</v>
      </c>
      <c r="D628" s="6" t="s">
        <v>13</v>
      </c>
      <c r="E628" s="5">
        <f t="shared" si="2"/>
        <v>2</v>
      </c>
      <c r="F628" s="13">
        <f>SUMIF(orders_details!A628:A2782,A628,orders_details!F628:F2782)</f>
        <v>310</v>
      </c>
    </row>
    <row r="629" ht="15.75" hidden="1" customHeight="1">
      <c r="A629" s="1">
        <v>10875.0</v>
      </c>
      <c r="B629" s="12">
        <v>43137.0</v>
      </c>
      <c r="C629" s="5">
        <f t="shared" si="1"/>
        <v>2018</v>
      </c>
      <c r="D629" s="6" t="s">
        <v>13</v>
      </c>
      <c r="E629" s="5">
        <f t="shared" si="2"/>
        <v>2</v>
      </c>
      <c r="F629" s="13">
        <f>SUMIF(orders_details!A629:A2783,A629,orders_details!F629:F2783)</f>
        <v>709.55</v>
      </c>
    </row>
    <row r="630" ht="15.75" hidden="1" customHeight="1">
      <c r="A630" s="1">
        <v>10876.0</v>
      </c>
      <c r="B630" s="12">
        <v>43140.0</v>
      </c>
      <c r="C630" s="5">
        <f t="shared" si="1"/>
        <v>2018</v>
      </c>
      <c r="D630" s="6" t="s">
        <v>13</v>
      </c>
      <c r="E630" s="5">
        <f t="shared" si="2"/>
        <v>2</v>
      </c>
      <c r="F630" s="13">
        <f>SUMIF(orders_details!A630:A2784,A630,orders_details!F630:F2784)</f>
        <v>917</v>
      </c>
    </row>
    <row r="631" ht="15.75" hidden="1" customHeight="1">
      <c r="A631" s="1">
        <v>10877.0</v>
      </c>
      <c r="B631" s="12">
        <v>43140.0</v>
      </c>
      <c r="C631" s="5">
        <f t="shared" si="1"/>
        <v>2018</v>
      </c>
      <c r="D631" s="6" t="s">
        <v>13</v>
      </c>
      <c r="E631" s="5">
        <f t="shared" si="2"/>
        <v>2</v>
      </c>
      <c r="F631" s="13">
        <f>SUMIF(orders_details!A631:A2785,A631,orders_details!F631:F2785)</f>
        <v>1955.125</v>
      </c>
    </row>
    <row r="632" ht="15.75" hidden="1" customHeight="1">
      <c r="A632" s="1">
        <v>10878.0</v>
      </c>
      <c r="B632" s="12">
        <v>43141.0</v>
      </c>
      <c r="C632" s="5">
        <f t="shared" si="1"/>
        <v>2018</v>
      </c>
      <c r="D632" s="6" t="s">
        <v>13</v>
      </c>
      <c r="E632" s="5">
        <f t="shared" si="2"/>
        <v>2</v>
      </c>
      <c r="F632" s="13">
        <f>SUMIF(orders_details!A632:A2786,A632,orders_details!F632:F2786)</f>
        <v>1539</v>
      </c>
    </row>
    <row r="633" ht="15.75" hidden="1" customHeight="1">
      <c r="A633" s="1">
        <v>10879.0</v>
      </c>
      <c r="B633" s="12">
        <v>43141.0</v>
      </c>
      <c r="C633" s="5">
        <f t="shared" si="1"/>
        <v>2018</v>
      </c>
      <c r="D633" s="6" t="s">
        <v>13</v>
      </c>
      <c r="E633" s="5">
        <f t="shared" si="2"/>
        <v>2</v>
      </c>
      <c r="F633" s="13">
        <f>SUMIF(orders_details!A633:A2787,A633,orders_details!F633:F2787)</f>
        <v>611.3</v>
      </c>
    </row>
    <row r="634" ht="15.75" hidden="1" customHeight="1">
      <c r="A634" s="1">
        <v>10880.0</v>
      </c>
      <c r="B634" s="12">
        <v>43141.0</v>
      </c>
      <c r="C634" s="5">
        <f t="shared" si="1"/>
        <v>2018</v>
      </c>
      <c r="D634" s="6" t="s">
        <v>13</v>
      </c>
      <c r="E634" s="5">
        <f t="shared" si="2"/>
        <v>2</v>
      </c>
      <c r="F634" s="13">
        <f>SUMIF(orders_details!A634:A2788,A634,orders_details!F634:F2788)</f>
        <v>1500</v>
      </c>
    </row>
    <row r="635" ht="15.75" hidden="1" customHeight="1">
      <c r="A635" s="1">
        <v>10881.0</v>
      </c>
      <c r="B635" s="12">
        <v>43142.0</v>
      </c>
      <c r="C635" s="5">
        <f t="shared" si="1"/>
        <v>2018</v>
      </c>
      <c r="D635" s="6" t="s">
        <v>13</v>
      </c>
      <c r="E635" s="5">
        <f t="shared" si="2"/>
        <v>2</v>
      </c>
      <c r="F635" s="13">
        <f>SUMIF(orders_details!A635:A2789,A635,orders_details!F635:F2789)</f>
        <v>150</v>
      </c>
    </row>
    <row r="636" ht="15.75" hidden="1" customHeight="1">
      <c r="A636" s="1">
        <v>10882.0</v>
      </c>
      <c r="B636" s="12">
        <v>43142.0</v>
      </c>
      <c r="C636" s="5">
        <f t="shared" si="1"/>
        <v>2018</v>
      </c>
      <c r="D636" s="6" t="s">
        <v>13</v>
      </c>
      <c r="E636" s="5">
        <f t="shared" si="2"/>
        <v>2</v>
      </c>
      <c r="F636" s="13">
        <f>SUMIF(orders_details!A636:A2790,A636,orders_details!F636:F2790)</f>
        <v>892.64</v>
      </c>
    </row>
    <row r="637" ht="15.75" hidden="1" customHeight="1">
      <c r="A637" s="1">
        <v>10883.0</v>
      </c>
      <c r="B637" s="12">
        <v>43143.0</v>
      </c>
      <c r="C637" s="5">
        <f t="shared" si="1"/>
        <v>2018</v>
      </c>
      <c r="D637" s="6" t="s">
        <v>13</v>
      </c>
      <c r="E637" s="5">
        <f t="shared" si="2"/>
        <v>2</v>
      </c>
      <c r="F637" s="13">
        <f>SUMIF(orders_details!A637:A2791,A637,orders_details!F637:F2791)</f>
        <v>36</v>
      </c>
    </row>
    <row r="638" ht="15.75" hidden="1" customHeight="1">
      <c r="A638" s="1">
        <v>10884.0</v>
      </c>
      <c r="B638" s="12">
        <v>43143.0</v>
      </c>
      <c r="C638" s="5">
        <f t="shared" si="1"/>
        <v>2018</v>
      </c>
      <c r="D638" s="6" t="s">
        <v>13</v>
      </c>
      <c r="E638" s="5">
        <f t="shared" si="2"/>
        <v>2</v>
      </c>
      <c r="F638" s="13">
        <f>SUMIF(orders_details!A638:A2792,A638,orders_details!F638:F2792)</f>
        <v>1378.07</v>
      </c>
    </row>
    <row r="639" ht="15.75" hidden="1" customHeight="1">
      <c r="A639" s="1">
        <v>10885.0</v>
      </c>
      <c r="B639" s="12">
        <v>43143.0</v>
      </c>
      <c r="C639" s="5">
        <f t="shared" si="1"/>
        <v>2018</v>
      </c>
      <c r="D639" s="6" t="s">
        <v>13</v>
      </c>
      <c r="E639" s="5">
        <f t="shared" si="2"/>
        <v>2</v>
      </c>
      <c r="F639" s="13">
        <f>SUMIF(orders_details!A639:A2793,A639,orders_details!F639:F2793)</f>
        <v>1209</v>
      </c>
    </row>
    <row r="640" ht="15.75" hidden="1" customHeight="1">
      <c r="A640" s="1">
        <v>10886.0</v>
      </c>
      <c r="B640" s="12">
        <v>43144.0</v>
      </c>
      <c r="C640" s="5">
        <f t="shared" si="1"/>
        <v>2018</v>
      </c>
      <c r="D640" s="6" t="s">
        <v>13</v>
      </c>
      <c r="E640" s="5">
        <f t="shared" si="2"/>
        <v>2</v>
      </c>
      <c r="F640" s="13">
        <f>SUMIF(orders_details!A640:A2794,A640,orders_details!F640:F2794)</f>
        <v>3127.5</v>
      </c>
    </row>
    <row r="641" ht="15.75" hidden="1" customHeight="1">
      <c r="A641" s="1">
        <v>10887.0</v>
      </c>
      <c r="B641" s="12">
        <v>43144.0</v>
      </c>
      <c r="C641" s="5">
        <f t="shared" si="1"/>
        <v>2018</v>
      </c>
      <c r="D641" s="6" t="s">
        <v>13</v>
      </c>
      <c r="E641" s="5">
        <f t="shared" si="2"/>
        <v>2</v>
      </c>
      <c r="F641" s="13">
        <f>SUMIF(orders_details!A641:A2795,A641,orders_details!F641:F2795)</f>
        <v>70</v>
      </c>
    </row>
    <row r="642" ht="15.75" hidden="1" customHeight="1">
      <c r="A642" s="1">
        <v>10888.0</v>
      </c>
      <c r="B642" s="12">
        <v>43147.0</v>
      </c>
      <c r="C642" s="5">
        <f t="shared" si="1"/>
        <v>2018</v>
      </c>
      <c r="D642" s="6" t="s">
        <v>13</v>
      </c>
      <c r="E642" s="5">
        <f t="shared" si="2"/>
        <v>2</v>
      </c>
      <c r="F642" s="13">
        <f>SUMIF(orders_details!A642:A2796,A642,orders_details!F642:F2796)</f>
        <v>605</v>
      </c>
    </row>
    <row r="643" ht="15.75" hidden="1" customHeight="1">
      <c r="A643" s="1">
        <v>10889.0</v>
      </c>
      <c r="B643" s="12">
        <v>43147.0</v>
      </c>
      <c r="C643" s="5">
        <f t="shared" si="1"/>
        <v>2018</v>
      </c>
      <c r="D643" s="6" t="s">
        <v>13</v>
      </c>
      <c r="E643" s="5">
        <f t="shared" si="2"/>
        <v>2</v>
      </c>
      <c r="F643" s="13">
        <f>SUMIF(orders_details!A643:A2797,A643,orders_details!F643:F2797)</f>
        <v>11380</v>
      </c>
    </row>
    <row r="644" ht="15.75" hidden="1" customHeight="1">
      <c r="A644" s="1">
        <v>10890.0</v>
      </c>
      <c r="B644" s="12">
        <v>43147.0</v>
      </c>
      <c r="C644" s="5">
        <f t="shared" si="1"/>
        <v>2018</v>
      </c>
      <c r="D644" s="6" t="s">
        <v>13</v>
      </c>
      <c r="E644" s="5">
        <f t="shared" si="2"/>
        <v>2</v>
      </c>
      <c r="F644" s="13">
        <f>SUMIF(orders_details!A644:A2798,A644,orders_details!F644:F2798)</f>
        <v>860.1</v>
      </c>
    </row>
    <row r="645" ht="15.75" hidden="1" customHeight="1">
      <c r="A645" s="1">
        <v>10891.0</v>
      </c>
      <c r="B645" s="12">
        <v>43148.0</v>
      </c>
      <c r="C645" s="5">
        <f t="shared" si="1"/>
        <v>2018</v>
      </c>
      <c r="D645" s="6" t="s">
        <v>13</v>
      </c>
      <c r="E645" s="5">
        <f t="shared" si="2"/>
        <v>2</v>
      </c>
      <c r="F645" s="13">
        <f>SUMIF(orders_details!A645:A2799,A645,orders_details!F645:F2799)</f>
        <v>368.9325</v>
      </c>
    </row>
    <row r="646" ht="15.75" hidden="1" customHeight="1">
      <c r="A646" s="1">
        <v>10892.0</v>
      </c>
      <c r="B646" s="12">
        <v>43148.0</v>
      </c>
      <c r="C646" s="5">
        <f t="shared" si="1"/>
        <v>2018</v>
      </c>
      <c r="D646" s="6" t="s">
        <v>13</v>
      </c>
      <c r="E646" s="5">
        <f t="shared" si="2"/>
        <v>2</v>
      </c>
      <c r="F646" s="13">
        <f>SUMIF(orders_details!A646:A2800,A646,orders_details!F646:F2800)</f>
        <v>2090</v>
      </c>
    </row>
    <row r="647" ht="15.75" hidden="1" customHeight="1">
      <c r="A647" s="1">
        <v>10893.0</v>
      </c>
      <c r="B647" s="12">
        <v>43149.0</v>
      </c>
      <c r="C647" s="5">
        <f t="shared" si="1"/>
        <v>2018</v>
      </c>
      <c r="D647" s="6" t="s">
        <v>13</v>
      </c>
      <c r="E647" s="5">
        <f t="shared" si="2"/>
        <v>2</v>
      </c>
      <c r="F647" s="13">
        <f>SUMIF(orders_details!A647:A2801,A647,orders_details!F647:F2801)</f>
        <v>5502.11</v>
      </c>
    </row>
    <row r="648" ht="15.75" hidden="1" customHeight="1">
      <c r="A648" s="1">
        <v>10894.0</v>
      </c>
      <c r="B648" s="12">
        <v>43149.0</v>
      </c>
      <c r="C648" s="5">
        <f t="shared" si="1"/>
        <v>2018</v>
      </c>
      <c r="D648" s="6" t="s">
        <v>13</v>
      </c>
      <c r="E648" s="5">
        <f t="shared" si="2"/>
        <v>2</v>
      </c>
      <c r="F648" s="13">
        <f>SUMIF(orders_details!A648:A2802,A648,orders_details!F648:F2802)</f>
        <v>2753.1</v>
      </c>
    </row>
    <row r="649" ht="15.75" hidden="1" customHeight="1">
      <c r="A649" s="1">
        <v>10895.0</v>
      </c>
      <c r="B649" s="12">
        <v>43149.0</v>
      </c>
      <c r="C649" s="5">
        <f t="shared" si="1"/>
        <v>2018</v>
      </c>
      <c r="D649" s="6" t="s">
        <v>13</v>
      </c>
      <c r="E649" s="5">
        <f t="shared" si="2"/>
        <v>2</v>
      </c>
      <c r="F649" s="13">
        <f>SUMIF(orders_details!A649:A2803,A649,orders_details!F649:F2803)</f>
        <v>6379.4</v>
      </c>
    </row>
    <row r="650" ht="15.75" hidden="1" customHeight="1">
      <c r="A650" s="1">
        <v>10896.0</v>
      </c>
      <c r="B650" s="12">
        <v>43150.0</v>
      </c>
      <c r="C650" s="5">
        <f t="shared" si="1"/>
        <v>2018</v>
      </c>
      <c r="D650" s="6" t="s">
        <v>13</v>
      </c>
      <c r="E650" s="5">
        <f t="shared" si="2"/>
        <v>2</v>
      </c>
      <c r="F650" s="13">
        <f>SUMIF(orders_details!A650:A2804,A650,orders_details!F650:F2804)</f>
        <v>750.5</v>
      </c>
    </row>
    <row r="651" ht="15.75" hidden="1" customHeight="1">
      <c r="A651" s="1">
        <v>10897.0</v>
      </c>
      <c r="B651" s="12">
        <v>43150.0</v>
      </c>
      <c r="C651" s="5">
        <f t="shared" si="1"/>
        <v>2018</v>
      </c>
      <c r="D651" s="6" t="s">
        <v>13</v>
      </c>
      <c r="E651" s="5">
        <f t="shared" si="2"/>
        <v>2</v>
      </c>
      <c r="F651" s="13">
        <f>SUMIF(orders_details!A651:A2805,A651,orders_details!F651:F2805)</f>
        <v>10835.24</v>
      </c>
    </row>
    <row r="652" ht="15.75" hidden="1" customHeight="1">
      <c r="A652" s="1">
        <v>10898.0</v>
      </c>
      <c r="B652" s="12">
        <v>43151.0</v>
      </c>
      <c r="C652" s="5">
        <f t="shared" si="1"/>
        <v>2018</v>
      </c>
      <c r="D652" s="6" t="s">
        <v>13</v>
      </c>
      <c r="E652" s="5">
        <f t="shared" si="2"/>
        <v>2</v>
      </c>
      <c r="F652" s="13">
        <f>SUMIF(orders_details!A652:A2806,A652,orders_details!F652:F2806)</f>
        <v>30</v>
      </c>
    </row>
    <row r="653" ht="15.75" hidden="1" customHeight="1">
      <c r="A653" s="1">
        <v>10899.0</v>
      </c>
      <c r="B653" s="12">
        <v>43151.0</v>
      </c>
      <c r="C653" s="5">
        <f t="shared" si="1"/>
        <v>2018</v>
      </c>
      <c r="D653" s="6" t="s">
        <v>13</v>
      </c>
      <c r="E653" s="5">
        <f t="shared" si="2"/>
        <v>2</v>
      </c>
      <c r="F653" s="13">
        <f>SUMIF(orders_details!A653:A2807,A653,orders_details!F653:F2807)</f>
        <v>122.4</v>
      </c>
    </row>
    <row r="654" ht="15.75" hidden="1" customHeight="1">
      <c r="A654" s="1">
        <v>10900.0</v>
      </c>
      <c r="B654" s="12">
        <v>43151.0</v>
      </c>
      <c r="C654" s="5">
        <f t="shared" si="1"/>
        <v>2018</v>
      </c>
      <c r="D654" s="6" t="s">
        <v>13</v>
      </c>
      <c r="E654" s="5">
        <f t="shared" si="2"/>
        <v>2</v>
      </c>
      <c r="F654" s="13">
        <f>SUMIF(orders_details!A654:A2808,A654,orders_details!F654:F2808)</f>
        <v>33.75</v>
      </c>
    </row>
    <row r="655" ht="15.75" hidden="1" customHeight="1">
      <c r="A655" s="1">
        <v>10901.0</v>
      </c>
      <c r="B655" s="12">
        <v>43154.0</v>
      </c>
      <c r="C655" s="5">
        <f t="shared" si="1"/>
        <v>2018</v>
      </c>
      <c r="D655" s="6" t="s">
        <v>13</v>
      </c>
      <c r="E655" s="5">
        <f t="shared" si="2"/>
        <v>2</v>
      </c>
      <c r="F655" s="13">
        <f>SUMIF(orders_details!A655:A2809,A655,orders_details!F655:F2809)</f>
        <v>934.5</v>
      </c>
    </row>
    <row r="656" ht="15.75" hidden="1" customHeight="1">
      <c r="A656" s="1">
        <v>10902.0</v>
      </c>
      <c r="B656" s="12">
        <v>43154.0</v>
      </c>
      <c r="C656" s="5">
        <f t="shared" si="1"/>
        <v>2018</v>
      </c>
      <c r="D656" s="6" t="s">
        <v>13</v>
      </c>
      <c r="E656" s="5">
        <f t="shared" si="2"/>
        <v>2</v>
      </c>
      <c r="F656" s="13">
        <f>SUMIF(orders_details!A656:A2810,A656,orders_details!F656:F2810)</f>
        <v>863.43</v>
      </c>
    </row>
    <row r="657" ht="15.75" hidden="1" customHeight="1">
      <c r="A657" s="1">
        <v>10903.0</v>
      </c>
      <c r="B657" s="12">
        <v>43155.0</v>
      </c>
      <c r="C657" s="5">
        <f t="shared" si="1"/>
        <v>2018</v>
      </c>
      <c r="D657" s="6" t="s">
        <v>13</v>
      </c>
      <c r="E657" s="5">
        <f t="shared" si="2"/>
        <v>2</v>
      </c>
      <c r="F657" s="13">
        <f>SUMIF(orders_details!A657:A2811,A657,orders_details!F657:F2811)</f>
        <v>932.05</v>
      </c>
    </row>
    <row r="658" ht="15.75" hidden="1" customHeight="1">
      <c r="A658" s="1">
        <v>10904.0</v>
      </c>
      <c r="B658" s="12">
        <v>43155.0</v>
      </c>
      <c r="C658" s="5">
        <f t="shared" si="1"/>
        <v>2018</v>
      </c>
      <c r="D658" s="6" t="s">
        <v>13</v>
      </c>
      <c r="E658" s="5">
        <f t="shared" si="2"/>
        <v>2</v>
      </c>
      <c r="F658" s="13">
        <f>SUMIF(orders_details!A658:A2812,A658,orders_details!F658:F2812)</f>
        <v>1924.25</v>
      </c>
    </row>
    <row r="659" ht="15.75" hidden="1" customHeight="1">
      <c r="A659" s="1">
        <v>10905.0</v>
      </c>
      <c r="B659" s="12">
        <v>43155.0</v>
      </c>
      <c r="C659" s="5">
        <f t="shared" si="1"/>
        <v>2018</v>
      </c>
      <c r="D659" s="6" t="s">
        <v>13</v>
      </c>
      <c r="E659" s="5">
        <f t="shared" si="2"/>
        <v>2</v>
      </c>
      <c r="F659" s="13">
        <f>SUMIF(orders_details!A659:A2813,A659,orders_details!F659:F2813)</f>
        <v>342</v>
      </c>
    </row>
    <row r="660" ht="15.75" hidden="1" customHeight="1">
      <c r="A660" s="1">
        <v>10906.0</v>
      </c>
      <c r="B660" s="12">
        <v>43156.0</v>
      </c>
      <c r="C660" s="5">
        <f t="shared" si="1"/>
        <v>2018</v>
      </c>
      <c r="D660" s="6" t="s">
        <v>13</v>
      </c>
      <c r="E660" s="5">
        <f t="shared" si="2"/>
        <v>2</v>
      </c>
      <c r="F660" s="13">
        <f>SUMIF(orders_details!A660:A2814,A660,orders_details!F660:F2814)</f>
        <v>427.5</v>
      </c>
    </row>
    <row r="661" ht="15.75" hidden="1" customHeight="1">
      <c r="A661" s="1">
        <v>10907.0</v>
      </c>
      <c r="B661" s="12">
        <v>43156.0</v>
      </c>
      <c r="C661" s="5">
        <f t="shared" si="1"/>
        <v>2018</v>
      </c>
      <c r="D661" s="6" t="s">
        <v>13</v>
      </c>
      <c r="E661" s="5">
        <f t="shared" si="2"/>
        <v>2</v>
      </c>
      <c r="F661" s="13">
        <f>SUMIF(orders_details!A661:A2815,A661,orders_details!F661:F2815)</f>
        <v>108.5</v>
      </c>
    </row>
    <row r="662" ht="15.75" hidden="1" customHeight="1">
      <c r="A662" s="1">
        <v>10908.0</v>
      </c>
      <c r="B662" s="12">
        <v>43157.0</v>
      </c>
      <c r="C662" s="5">
        <f t="shared" si="1"/>
        <v>2018</v>
      </c>
      <c r="D662" s="6" t="s">
        <v>13</v>
      </c>
      <c r="E662" s="5">
        <f t="shared" si="2"/>
        <v>2</v>
      </c>
      <c r="F662" s="13">
        <f>SUMIF(orders_details!A662:A2816,A662,orders_details!F662:F2816)</f>
        <v>663.1</v>
      </c>
    </row>
    <row r="663" ht="15.75" hidden="1" customHeight="1">
      <c r="A663" s="1">
        <v>10909.0</v>
      </c>
      <c r="B663" s="12">
        <v>43157.0</v>
      </c>
      <c r="C663" s="5">
        <f t="shared" si="1"/>
        <v>2018</v>
      </c>
      <c r="D663" s="6" t="s">
        <v>13</v>
      </c>
      <c r="E663" s="5">
        <f t="shared" si="2"/>
        <v>2</v>
      </c>
      <c r="F663" s="13">
        <f>SUMIF(orders_details!A663:A2817,A663,orders_details!F663:F2817)</f>
        <v>670</v>
      </c>
    </row>
    <row r="664" ht="15.75" hidden="1" customHeight="1">
      <c r="A664" s="1">
        <v>10910.0</v>
      </c>
      <c r="B664" s="12">
        <v>43157.0</v>
      </c>
      <c r="C664" s="5">
        <f t="shared" si="1"/>
        <v>2018</v>
      </c>
      <c r="D664" s="6" t="s">
        <v>13</v>
      </c>
      <c r="E664" s="5">
        <f t="shared" si="2"/>
        <v>2</v>
      </c>
      <c r="F664" s="13">
        <f>SUMIF(orders_details!A664:A2818,A664,orders_details!F664:F2818)</f>
        <v>452.9</v>
      </c>
    </row>
    <row r="665" ht="15.75" hidden="1" customHeight="1">
      <c r="A665" s="1">
        <v>10911.0</v>
      </c>
      <c r="B665" s="12">
        <v>43157.0</v>
      </c>
      <c r="C665" s="5">
        <f t="shared" si="1"/>
        <v>2018</v>
      </c>
      <c r="D665" s="6" t="s">
        <v>13</v>
      </c>
      <c r="E665" s="5">
        <f t="shared" si="2"/>
        <v>2</v>
      </c>
      <c r="F665" s="13">
        <f>SUMIF(orders_details!A665:A2819,A665,orders_details!F665:F2819)</f>
        <v>858</v>
      </c>
    </row>
    <row r="666" ht="15.75" hidden="1" customHeight="1">
      <c r="A666" s="1">
        <v>10912.0</v>
      </c>
      <c r="B666" s="12">
        <v>43157.0</v>
      </c>
      <c r="C666" s="5">
        <f t="shared" si="1"/>
        <v>2018</v>
      </c>
      <c r="D666" s="6" t="s">
        <v>13</v>
      </c>
      <c r="E666" s="5">
        <f t="shared" si="2"/>
        <v>2</v>
      </c>
      <c r="F666" s="13">
        <f>SUMIF(orders_details!A666:A2820,A666,orders_details!F666:F2820)</f>
        <v>6200.55</v>
      </c>
    </row>
    <row r="667" ht="15.75" hidden="1" customHeight="1">
      <c r="A667" s="1">
        <v>10913.0</v>
      </c>
      <c r="B667" s="12">
        <v>43157.0</v>
      </c>
      <c r="C667" s="5">
        <f t="shared" si="1"/>
        <v>2018</v>
      </c>
      <c r="D667" s="6" t="s">
        <v>13</v>
      </c>
      <c r="E667" s="5">
        <f t="shared" si="2"/>
        <v>2</v>
      </c>
      <c r="F667" s="13">
        <f>SUMIF(orders_details!A667:A2821,A667,orders_details!F667:F2821)</f>
        <v>768.75</v>
      </c>
    </row>
    <row r="668" ht="15.75" hidden="1" customHeight="1">
      <c r="A668" s="1">
        <v>10914.0</v>
      </c>
      <c r="B668" s="12">
        <v>43158.0</v>
      </c>
      <c r="C668" s="5">
        <f t="shared" si="1"/>
        <v>2018</v>
      </c>
      <c r="D668" s="6" t="s">
        <v>13</v>
      </c>
      <c r="E668" s="5">
        <f t="shared" si="2"/>
        <v>2</v>
      </c>
      <c r="F668" s="13">
        <f>SUMIF(orders_details!A668:A2822,A668,orders_details!F668:F2822)</f>
        <v>537.5</v>
      </c>
    </row>
    <row r="669" ht="15.75" hidden="1" customHeight="1">
      <c r="A669" s="1">
        <v>10915.0</v>
      </c>
      <c r="B669" s="12">
        <v>43158.0</v>
      </c>
      <c r="C669" s="5">
        <f t="shared" si="1"/>
        <v>2018</v>
      </c>
      <c r="D669" s="6" t="s">
        <v>13</v>
      </c>
      <c r="E669" s="5">
        <f t="shared" si="2"/>
        <v>2</v>
      </c>
      <c r="F669" s="13">
        <f>SUMIF(orders_details!A669:A2823,A669,orders_details!F669:F2823)</f>
        <v>539.5</v>
      </c>
    </row>
    <row r="670" ht="15.75" hidden="1" customHeight="1">
      <c r="A670" s="1">
        <v>10916.0</v>
      </c>
      <c r="B670" s="12">
        <v>43158.0</v>
      </c>
      <c r="C670" s="5">
        <f t="shared" si="1"/>
        <v>2018</v>
      </c>
      <c r="D670" s="6" t="s">
        <v>13</v>
      </c>
      <c r="E670" s="5">
        <f t="shared" si="2"/>
        <v>2</v>
      </c>
      <c r="F670" s="13">
        <f>SUMIF(orders_details!A670:A2824,A670,orders_details!F670:F2824)</f>
        <v>686.7</v>
      </c>
    </row>
    <row r="671" ht="15.75" hidden="1" customHeight="1">
      <c r="A671" s="1">
        <v>10917.0</v>
      </c>
      <c r="B671" s="12">
        <v>43161.0</v>
      </c>
      <c r="C671" s="5">
        <f t="shared" si="1"/>
        <v>2018</v>
      </c>
      <c r="D671" s="6" t="s">
        <v>13</v>
      </c>
      <c r="E671" s="5">
        <f t="shared" si="2"/>
        <v>3</v>
      </c>
      <c r="F671" s="13">
        <f>SUMIF(orders_details!A671:A2825,A671,orders_details!F671:F2825)</f>
        <v>365.89</v>
      </c>
    </row>
    <row r="672" ht="15.75" hidden="1" customHeight="1">
      <c r="A672" s="1">
        <v>10918.0</v>
      </c>
      <c r="B672" s="12">
        <v>43161.0</v>
      </c>
      <c r="C672" s="5">
        <f t="shared" si="1"/>
        <v>2018</v>
      </c>
      <c r="D672" s="6" t="s">
        <v>13</v>
      </c>
      <c r="E672" s="5">
        <f t="shared" si="2"/>
        <v>3</v>
      </c>
      <c r="F672" s="13">
        <f>SUMIF(orders_details!A672:A2826,A672,orders_details!F672:F2826)</f>
        <v>1447.5</v>
      </c>
    </row>
    <row r="673" ht="15.75" hidden="1" customHeight="1">
      <c r="A673" s="1">
        <v>10919.0</v>
      </c>
      <c r="B673" s="12">
        <v>43161.0</v>
      </c>
      <c r="C673" s="5">
        <f t="shared" si="1"/>
        <v>2018</v>
      </c>
      <c r="D673" s="6" t="s">
        <v>13</v>
      </c>
      <c r="E673" s="5">
        <f t="shared" si="2"/>
        <v>3</v>
      </c>
      <c r="F673" s="13">
        <f>SUMIF(orders_details!A673:A2827,A673,orders_details!F673:F2827)</f>
        <v>1122.8</v>
      </c>
    </row>
    <row r="674" ht="15.75" hidden="1" customHeight="1">
      <c r="A674" s="1">
        <v>10920.0</v>
      </c>
      <c r="B674" s="12">
        <v>43162.0</v>
      </c>
      <c r="C674" s="5">
        <f t="shared" si="1"/>
        <v>2018</v>
      </c>
      <c r="D674" s="6" t="s">
        <v>13</v>
      </c>
      <c r="E674" s="5">
        <f t="shared" si="2"/>
        <v>3</v>
      </c>
      <c r="F674" s="13">
        <f>SUMIF(orders_details!A674:A2828,A674,orders_details!F674:F2828)</f>
        <v>390</v>
      </c>
    </row>
    <row r="675" ht="15.75" hidden="1" customHeight="1">
      <c r="A675" s="1">
        <v>10921.0</v>
      </c>
      <c r="B675" s="12">
        <v>43162.0</v>
      </c>
      <c r="C675" s="5">
        <f t="shared" si="1"/>
        <v>2018</v>
      </c>
      <c r="D675" s="6" t="s">
        <v>13</v>
      </c>
      <c r="E675" s="5">
        <f t="shared" si="2"/>
        <v>3</v>
      </c>
      <c r="F675" s="13">
        <f>SUMIF(orders_details!A675:A2829,A675,orders_details!F675:F2829)</f>
        <v>1936</v>
      </c>
    </row>
    <row r="676" ht="15.75" hidden="1" customHeight="1">
      <c r="A676" s="1">
        <v>10922.0</v>
      </c>
      <c r="B676" s="12">
        <v>43162.0</v>
      </c>
      <c r="C676" s="5">
        <f t="shared" si="1"/>
        <v>2018</v>
      </c>
      <c r="D676" s="6" t="s">
        <v>13</v>
      </c>
      <c r="E676" s="5">
        <f t="shared" si="2"/>
        <v>3</v>
      </c>
      <c r="F676" s="13">
        <f>SUMIF(orders_details!A676:A2830,A676,orders_details!F676:F2830)</f>
        <v>742.5</v>
      </c>
    </row>
    <row r="677" ht="15.75" hidden="1" customHeight="1">
      <c r="A677" s="1">
        <v>10923.0</v>
      </c>
      <c r="B677" s="12">
        <v>43162.0</v>
      </c>
      <c r="C677" s="5">
        <f t="shared" si="1"/>
        <v>2018</v>
      </c>
      <c r="D677" s="6" t="s">
        <v>13</v>
      </c>
      <c r="E677" s="5">
        <f t="shared" si="2"/>
        <v>3</v>
      </c>
      <c r="F677" s="13">
        <f>SUMIF(orders_details!A677:A2831,A677,orders_details!F677:F2831)</f>
        <v>748.8</v>
      </c>
    </row>
    <row r="678" ht="15.75" hidden="1" customHeight="1">
      <c r="A678" s="1">
        <v>10924.0</v>
      </c>
      <c r="B678" s="12">
        <v>43163.0</v>
      </c>
      <c r="C678" s="5">
        <f t="shared" si="1"/>
        <v>2018</v>
      </c>
      <c r="D678" s="6" t="s">
        <v>13</v>
      </c>
      <c r="E678" s="5">
        <f t="shared" si="2"/>
        <v>3</v>
      </c>
      <c r="F678" s="13">
        <f>SUMIF(orders_details!A678:A2832,A678,orders_details!F678:F2832)</f>
        <v>1835.7</v>
      </c>
    </row>
    <row r="679" ht="15.75" hidden="1" customHeight="1">
      <c r="A679" s="1">
        <v>10925.0</v>
      </c>
      <c r="B679" s="12">
        <v>43163.0</v>
      </c>
      <c r="C679" s="5">
        <f t="shared" si="1"/>
        <v>2018</v>
      </c>
      <c r="D679" s="6" t="s">
        <v>13</v>
      </c>
      <c r="E679" s="5">
        <f t="shared" si="2"/>
        <v>3</v>
      </c>
      <c r="F679" s="13">
        <f>SUMIF(orders_details!A679:A2833,A679,orders_details!F679:F2833)</f>
        <v>475.15</v>
      </c>
    </row>
    <row r="680" ht="15.75" hidden="1" customHeight="1">
      <c r="A680" s="1">
        <v>10926.0</v>
      </c>
      <c r="B680" s="12">
        <v>43163.0</v>
      </c>
      <c r="C680" s="5">
        <f t="shared" si="1"/>
        <v>2018</v>
      </c>
      <c r="D680" s="6" t="s">
        <v>13</v>
      </c>
      <c r="E680" s="5">
        <f t="shared" si="2"/>
        <v>3</v>
      </c>
      <c r="F680" s="13">
        <f>SUMIF(orders_details!A680:A2834,A680,orders_details!F680:F2834)</f>
        <v>514.4</v>
      </c>
    </row>
    <row r="681" ht="15.75" hidden="1" customHeight="1">
      <c r="A681" s="1">
        <v>10927.0</v>
      </c>
      <c r="B681" s="12">
        <v>43164.0</v>
      </c>
      <c r="C681" s="5">
        <f t="shared" si="1"/>
        <v>2018</v>
      </c>
      <c r="D681" s="6" t="s">
        <v>13</v>
      </c>
      <c r="E681" s="5">
        <f t="shared" si="2"/>
        <v>3</v>
      </c>
      <c r="F681" s="13">
        <f>SUMIF(orders_details!A681:A2835,A681,orders_details!F681:F2835)</f>
        <v>800</v>
      </c>
    </row>
    <row r="682" ht="15.75" hidden="1" customHeight="1">
      <c r="A682" s="1">
        <v>10928.0</v>
      </c>
      <c r="B682" s="12">
        <v>43164.0</v>
      </c>
      <c r="C682" s="5">
        <f t="shared" si="1"/>
        <v>2018</v>
      </c>
      <c r="D682" s="6" t="s">
        <v>13</v>
      </c>
      <c r="E682" s="5">
        <f t="shared" si="2"/>
        <v>3</v>
      </c>
      <c r="F682" s="13">
        <f>SUMIF(orders_details!A682:A2836,A682,orders_details!F682:F2836)</f>
        <v>137.5</v>
      </c>
    </row>
    <row r="683" ht="15.75" hidden="1" customHeight="1">
      <c r="A683" s="1">
        <v>10929.0</v>
      </c>
      <c r="B683" s="12">
        <v>43164.0</v>
      </c>
      <c r="C683" s="5">
        <f t="shared" si="1"/>
        <v>2018</v>
      </c>
      <c r="D683" s="6" t="s">
        <v>13</v>
      </c>
      <c r="E683" s="5">
        <f t="shared" si="2"/>
        <v>3</v>
      </c>
      <c r="F683" s="13">
        <f>SUMIF(orders_details!A683:A2837,A683,orders_details!F683:F2837)</f>
        <v>1174.75</v>
      </c>
    </row>
    <row r="684" ht="15.75" hidden="1" customHeight="1">
      <c r="A684" s="1">
        <v>10930.0</v>
      </c>
      <c r="B684" s="12">
        <v>43165.0</v>
      </c>
      <c r="C684" s="5">
        <f t="shared" si="1"/>
        <v>2018</v>
      </c>
      <c r="D684" s="6" t="s">
        <v>13</v>
      </c>
      <c r="E684" s="5">
        <f t="shared" si="2"/>
        <v>3</v>
      </c>
      <c r="F684" s="13">
        <f>SUMIF(orders_details!A684:A2838,A684,orders_details!F684:F2838)</f>
        <v>2255.5</v>
      </c>
    </row>
    <row r="685" ht="15.75" hidden="1" customHeight="1">
      <c r="A685" s="1">
        <v>10931.0</v>
      </c>
      <c r="B685" s="12">
        <v>43165.0</v>
      </c>
      <c r="C685" s="5">
        <f t="shared" si="1"/>
        <v>2018</v>
      </c>
      <c r="D685" s="6" t="s">
        <v>13</v>
      </c>
      <c r="E685" s="5">
        <f t="shared" si="2"/>
        <v>3</v>
      </c>
      <c r="F685" s="13">
        <f>SUMIF(orders_details!A685:A2839,A685,orders_details!F685:F2839)</f>
        <v>799.2</v>
      </c>
    </row>
    <row r="686" ht="15.75" hidden="1" customHeight="1">
      <c r="A686" s="1">
        <v>10932.0</v>
      </c>
      <c r="B686" s="12">
        <v>43165.0</v>
      </c>
      <c r="C686" s="5">
        <f t="shared" si="1"/>
        <v>2018</v>
      </c>
      <c r="D686" s="6" t="s">
        <v>13</v>
      </c>
      <c r="E686" s="5">
        <f t="shared" si="2"/>
        <v>3</v>
      </c>
      <c r="F686" s="13">
        <f>SUMIF(orders_details!A686:A2840,A686,orders_details!F686:F2840)</f>
        <v>1788.63</v>
      </c>
    </row>
    <row r="687" ht="15.75" hidden="1" customHeight="1">
      <c r="A687" s="1">
        <v>10933.0</v>
      </c>
      <c r="B687" s="12">
        <v>43165.0</v>
      </c>
      <c r="C687" s="5">
        <f t="shared" si="1"/>
        <v>2018</v>
      </c>
      <c r="D687" s="6" t="s">
        <v>13</v>
      </c>
      <c r="E687" s="5">
        <f t="shared" si="2"/>
        <v>3</v>
      </c>
      <c r="F687" s="13">
        <f>SUMIF(orders_details!A687:A2841,A687,orders_details!F687:F2841)</f>
        <v>920.6</v>
      </c>
    </row>
    <row r="688" ht="15.75" hidden="1" customHeight="1">
      <c r="A688" s="1">
        <v>10934.0</v>
      </c>
      <c r="B688" s="12">
        <v>43168.0</v>
      </c>
      <c r="C688" s="5">
        <f t="shared" si="1"/>
        <v>2018</v>
      </c>
      <c r="D688" s="6" t="s">
        <v>13</v>
      </c>
      <c r="E688" s="5">
        <f t="shared" si="2"/>
        <v>3</v>
      </c>
      <c r="F688" s="13">
        <f>SUMIF(orders_details!A688:A2842,A688,orders_details!F688:F2842)</f>
        <v>500</v>
      </c>
    </row>
    <row r="689" ht="15.75" hidden="1" customHeight="1">
      <c r="A689" s="1">
        <v>10935.0</v>
      </c>
      <c r="B689" s="12">
        <v>43168.0</v>
      </c>
      <c r="C689" s="5">
        <f t="shared" si="1"/>
        <v>2018</v>
      </c>
      <c r="D689" s="6" t="s">
        <v>13</v>
      </c>
      <c r="E689" s="5">
        <f t="shared" si="2"/>
        <v>3</v>
      </c>
      <c r="F689" s="13">
        <f>SUMIF(orders_details!A689:A2843,A689,orders_details!F689:F2843)</f>
        <v>619.5</v>
      </c>
    </row>
    <row r="690" ht="15.75" hidden="1" customHeight="1">
      <c r="A690" s="1">
        <v>10936.0</v>
      </c>
      <c r="B690" s="12">
        <v>43168.0</v>
      </c>
      <c r="C690" s="5">
        <f t="shared" si="1"/>
        <v>2018</v>
      </c>
      <c r="D690" s="6" t="s">
        <v>13</v>
      </c>
      <c r="E690" s="5">
        <f t="shared" si="2"/>
        <v>3</v>
      </c>
      <c r="F690" s="13">
        <f>SUMIF(orders_details!A690:A2844,A690,orders_details!F690:F2844)</f>
        <v>456</v>
      </c>
    </row>
    <row r="691" ht="15.75" hidden="1" customHeight="1">
      <c r="A691" s="1">
        <v>10937.0</v>
      </c>
      <c r="B691" s="12">
        <v>43169.0</v>
      </c>
      <c r="C691" s="5">
        <f t="shared" si="1"/>
        <v>2018</v>
      </c>
      <c r="D691" s="6" t="s">
        <v>13</v>
      </c>
      <c r="E691" s="5">
        <f t="shared" si="2"/>
        <v>3</v>
      </c>
      <c r="F691" s="13">
        <f>SUMIF(orders_details!A691:A2845,A691,orders_details!F691:F2845)</f>
        <v>644.8</v>
      </c>
    </row>
    <row r="692" ht="15.75" hidden="1" customHeight="1">
      <c r="A692" s="1">
        <v>10938.0</v>
      </c>
      <c r="B692" s="12">
        <v>43169.0</v>
      </c>
      <c r="C692" s="5">
        <f t="shared" si="1"/>
        <v>2018</v>
      </c>
      <c r="D692" s="6" t="s">
        <v>13</v>
      </c>
      <c r="E692" s="5">
        <f t="shared" si="2"/>
        <v>3</v>
      </c>
      <c r="F692" s="13">
        <f>SUMIF(orders_details!A692:A2846,A692,orders_details!F692:F2846)</f>
        <v>2731.875</v>
      </c>
    </row>
    <row r="693" ht="15.75" hidden="1" customHeight="1">
      <c r="A693" s="1">
        <v>10939.0</v>
      </c>
      <c r="B693" s="12">
        <v>43169.0</v>
      </c>
      <c r="C693" s="5">
        <f t="shared" si="1"/>
        <v>2018</v>
      </c>
      <c r="D693" s="6" t="s">
        <v>13</v>
      </c>
      <c r="E693" s="5">
        <f t="shared" si="2"/>
        <v>3</v>
      </c>
      <c r="F693" s="13">
        <f>SUMIF(orders_details!A693:A2847,A693,orders_details!F693:F2847)</f>
        <v>637.5</v>
      </c>
    </row>
    <row r="694" ht="15.75" hidden="1" customHeight="1">
      <c r="A694" s="1">
        <v>10940.0</v>
      </c>
      <c r="B694" s="12">
        <v>43170.0</v>
      </c>
      <c r="C694" s="5">
        <f t="shared" si="1"/>
        <v>2018</v>
      </c>
      <c r="D694" s="6" t="s">
        <v>13</v>
      </c>
      <c r="E694" s="5">
        <f t="shared" si="2"/>
        <v>3</v>
      </c>
      <c r="F694" s="13">
        <f>SUMIF(orders_details!A694:A2848,A694,orders_details!F694:F2848)</f>
        <v>360</v>
      </c>
    </row>
    <row r="695" ht="15.75" hidden="1" customHeight="1">
      <c r="A695" s="1">
        <v>10941.0</v>
      </c>
      <c r="B695" s="12">
        <v>43170.0</v>
      </c>
      <c r="C695" s="5">
        <f t="shared" si="1"/>
        <v>2018</v>
      </c>
      <c r="D695" s="6" t="s">
        <v>13</v>
      </c>
      <c r="E695" s="5">
        <f t="shared" si="2"/>
        <v>3</v>
      </c>
      <c r="F695" s="13">
        <f>SUMIF(orders_details!A695:A2849,A695,orders_details!F695:F2849)</f>
        <v>4011.75</v>
      </c>
    </row>
    <row r="696" ht="15.75" hidden="1" customHeight="1">
      <c r="A696" s="1">
        <v>10942.0</v>
      </c>
      <c r="B696" s="12">
        <v>43170.0</v>
      </c>
      <c r="C696" s="5">
        <f t="shared" si="1"/>
        <v>2018</v>
      </c>
      <c r="D696" s="6" t="s">
        <v>13</v>
      </c>
      <c r="E696" s="5">
        <f t="shared" si="2"/>
        <v>3</v>
      </c>
      <c r="F696" s="13">
        <f>SUMIF(orders_details!A696:A2850,A696,orders_details!F696:F2850)</f>
        <v>560</v>
      </c>
    </row>
    <row r="697" ht="15.75" hidden="1" customHeight="1">
      <c r="A697" s="1">
        <v>10943.0</v>
      </c>
      <c r="B697" s="12">
        <v>43170.0</v>
      </c>
      <c r="C697" s="5">
        <f t="shared" si="1"/>
        <v>2018</v>
      </c>
      <c r="D697" s="6" t="s">
        <v>13</v>
      </c>
      <c r="E697" s="5">
        <f t="shared" si="2"/>
        <v>3</v>
      </c>
      <c r="F697" s="13">
        <f>SUMIF(orders_details!A697:A2851,A697,orders_details!F697:F2851)</f>
        <v>711</v>
      </c>
    </row>
    <row r="698" ht="15.75" hidden="1" customHeight="1">
      <c r="A698" s="1">
        <v>10944.0</v>
      </c>
      <c r="B698" s="12">
        <v>43171.0</v>
      </c>
      <c r="C698" s="5">
        <f t="shared" si="1"/>
        <v>2018</v>
      </c>
      <c r="D698" s="6" t="s">
        <v>13</v>
      </c>
      <c r="E698" s="5">
        <f t="shared" si="2"/>
        <v>3</v>
      </c>
      <c r="F698" s="13">
        <f>SUMIF(orders_details!A698:A2852,A698,orders_details!F698:F2852)</f>
        <v>1025.325</v>
      </c>
    </row>
    <row r="699" ht="15.75" hidden="1" customHeight="1">
      <c r="A699" s="1">
        <v>10945.0</v>
      </c>
      <c r="B699" s="12">
        <v>43171.0</v>
      </c>
      <c r="C699" s="5">
        <f t="shared" si="1"/>
        <v>2018</v>
      </c>
      <c r="D699" s="6" t="s">
        <v>13</v>
      </c>
      <c r="E699" s="5">
        <f t="shared" si="2"/>
        <v>3</v>
      </c>
      <c r="F699" s="13">
        <f>SUMIF(orders_details!A699:A2853,A699,orders_details!F699:F2853)</f>
        <v>245</v>
      </c>
    </row>
    <row r="700" ht="15.75" hidden="1" customHeight="1">
      <c r="A700" s="1">
        <v>10946.0</v>
      </c>
      <c r="B700" s="12">
        <v>43171.0</v>
      </c>
      <c r="C700" s="5">
        <f t="shared" si="1"/>
        <v>2018</v>
      </c>
      <c r="D700" s="6" t="s">
        <v>13</v>
      </c>
      <c r="E700" s="5">
        <f t="shared" si="2"/>
        <v>3</v>
      </c>
      <c r="F700" s="13">
        <f>SUMIF(orders_details!A700:A2854,A700,orders_details!F700:F2854)</f>
        <v>1407.5</v>
      </c>
    </row>
    <row r="701" ht="15.75" hidden="1" customHeight="1">
      <c r="A701" s="1">
        <v>10947.0</v>
      </c>
      <c r="B701" s="12">
        <v>43172.0</v>
      </c>
      <c r="C701" s="5">
        <f t="shared" si="1"/>
        <v>2018</v>
      </c>
      <c r="D701" s="6" t="s">
        <v>13</v>
      </c>
      <c r="E701" s="5">
        <f t="shared" si="2"/>
        <v>3</v>
      </c>
      <c r="F701" s="13">
        <f>SUMIF(orders_details!A701:A2855,A701,orders_details!F701:F2855)</f>
        <v>220</v>
      </c>
    </row>
    <row r="702" ht="15.75" hidden="1" customHeight="1">
      <c r="A702" s="1">
        <v>10948.0</v>
      </c>
      <c r="B702" s="12">
        <v>43172.0</v>
      </c>
      <c r="C702" s="5">
        <f t="shared" si="1"/>
        <v>2018</v>
      </c>
      <c r="D702" s="6" t="s">
        <v>13</v>
      </c>
      <c r="E702" s="5">
        <f t="shared" si="2"/>
        <v>3</v>
      </c>
      <c r="F702" s="13">
        <f>SUMIF(orders_details!A702:A2856,A702,orders_details!F702:F2856)</f>
        <v>2362.25</v>
      </c>
    </row>
    <row r="703" ht="15.75" hidden="1" customHeight="1">
      <c r="A703" s="1">
        <v>10949.0</v>
      </c>
      <c r="B703" s="12">
        <v>43172.0</v>
      </c>
      <c r="C703" s="5">
        <f t="shared" si="1"/>
        <v>2018</v>
      </c>
      <c r="D703" s="6" t="s">
        <v>13</v>
      </c>
      <c r="E703" s="5">
        <f t="shared" si="2"/>
        <v>3</v>
      </c>
      <c r="F703" s="13">
        <f>SUMIF(orders_details!A703:A2857,A703,orders_details!F703:F2857)</f>
        <v>4422</v>
      </c>
    </row>
    <row r="704" ht="15.75" hidden="1" customHeight="1">
      <c r="A704" s="1">
        <v>10950.0</v>
      </c>
      <c r="B704" s="12">
        <v>43175.0</v>
      </c>
      <c r="C704" s="5">
        <f t="shared" si="1"/>
        <v>2018</v>
      </c>
      <c r="D704" s="6" t="s">
        <v>13</v>
      </c>
      <c r="E704" s="5">
        <f t="shared" si="2"/>
        <v>3</v>
      </c>
      <c r="F704" s="13">
        <f>SUMIF(orders_details!A704:A2858,A704,orders_details!F704:F2858)</f>
        <v>110</v>
      </c>
    </row>
    <row r="705" ht="15.75" hidden="1" customHeight="1">
      <c r="A705" s="1">
        <v>10951.0</v>
      </c>
      <c r="B705" s="12">
        <v>43175.0</v>
      </c>
      <c r="C705" s="5">
        <f t="shared" si="1"/>
        <v>2018</v>
      </c>
      <c r="D705" s="6" t="s">
        <v>13</v>
      </c>
      <c r="E705" s="5">
        <f t="shared" si="2"/>
        <v>3</v>
      </c>
      <c r="F705" s="13">
        <f>SUMIF(orders_details!A705:A2859,A705,orders_details!F705:F2859)</f>
        <v>458.755</v>
      </c>
    </row>
    <row r="706" ht="15.75" hidden="1" customHeight="1">
      <c r="A706" s="1">
        <v>10952.0</v>
      </c>
      <c r="B706" s="12">
        <v>43175.0</v>
      </c>
      <c r="C706" s="5">
        <f t="shared" si="1"/>
        <v>2018</v>
      </c>
      <c r="D706" s="6" t="s">
        <v>13</v>
      </c>
      <c r="E706" s="5">
        <f t="shared" si="2"/>
        <v>3</v>
      </c>
      <c r="F706" s="13">
        <f>SUMIF(orders_details!A706:A2860,A706,orders_details!F706:F2860)</f>
        <v>471.2</v>
      </c>
    </row>
    <row r="707" ht="15.75" hidden="1" customHeight="1">
      <c r="A707" s="1">
        <v>10953.0</v>
      </c>
      <c r="B707" s="12">
        <v>43175.0</v>
      </c>
      <c r="C707" s="5">
        <f t="shared" si="1"/>
        <v>2018</v>
      </c>
      <c r="D707" s="6" t="s">
        <v>13</v>
      </c>
      <c r="E707" s="5">
        <f t="shared" si="2"/>
        <v>3</v>
      </c>
      <c r="F707" s="13">
        <f>SUMIF(orders_details!A707:A2861,A707,orders_details!F707:F2861)</f>
        <v>4441.25</v>
      </c>
    </row>
    <row r="708" ht="15.75" hidden="1" customHeight="1">
      <c r="A708" s="1">
        <v>10954.0</v>
      </c>
      <c r="B708" s="12">
        <v>43176.0</v>
      </c>
      <c r="C708" s="5">
        <f t="shared" si="1"/>
        <v>2018</v>
      </c>
      <c r="D708" s="6" t="s">
        <v>13</v>
      </c>
      <c r="E708" s="5">
        <f t="shared" si="2"/>
        <v>3</v>
      </c>
      <c r="F708" s="13">
        <f>SUMIF(orders_details!A708:A2862,A708,orders_details!F708:F2862)</f>
        <v>1659.535</v>
      </c>
    </row>
    <row r="709" ht="15.75" hidden="1" customHeight="1">
      <c r="A709" s="1">
        <v>10955.0</v>
      </c>
      <c r="B709" s="12">
        <v>43176.0</v>
      </c>
      <c r="C709" s="5">
        <f t="shared" si="1"/>
        <v>2018</v>
      </c>
      <c r="D709" s="6" t="s">
        <v>13</v>
      </c>
      <c r="E709" s="5">
        <f t="shared" si="2"/>
        <v>3</v>
      </c>
      <c r="F709" s="13">
        <f>SUMIF(orders_details!A709:A2863,A709,orders_details!F709:F2863)</f>
        <v>74.4</v>
      </c>
    </row>
    <row r="710" ht="15.75" hidden="1" customHeight="1">
      <c r="A710" s="1">
        <v>10956.0</v>
      </c>
      <c r="B710" s="12">
        <v>43176.0</v>
      </c>
      <c r="C710" s="5">
        <f t="shared" si="1"/>
        <v>2018</v>
      </c>
      <c r="D710" s="6" t="s">
        <v>13</v>
      </c>
      <c r="E710" s="5">
        <f t="shared" si="2"/>
        <v>3</v>
      </c>
      <c r="F710" s="13">
        <f>SUMIF(orders_details!A710:A2864,A710,orders_details!F710:F2864)</f>
        <v>677</v>
      </c>
    </row>
    <row r="711" ht="15.75" hidden="1" customHeight="1">
      <c r="A711" s="1">
        <v>10957.0</v>
      </c>
      <c r="B711" s="12">
        <v>43177.0</v>
      </c>
      <c r="C711" s="5">
        <f t="shared" si="1"/>
        <v>2018</v>
      </c>
      <c r="D711" s="6" t="s">
        <v>13</v>
      </c>
      <c r="E711" s="5">
        <f t="shared" si="2"/>
        <v>3</v>
      </c>
      <c r="F711" s="13">
        <f>SUMIF(orders_details!A711:A2865,A711,orders_details!F711:F2865)</f>
        <v>1762.7</v>
      </c>
    </row>
    <row r="712" ht="15.75" hidden="1" customHeight="1">
      <c r="A712" s="1">
        <v>10958.0</v>
      </c>
      <c r="B712" s="12">
        <v>43177.0</v>
      </c>
      <c r="C712" s="5">
        <f t="shared" si="1"/>
        <v>2018</v>
      </c>
      <c r="D712" s="6" t="s">
        <v>13</v>
      </c>
      <c r="E712" s="5">
        <f t="shared" si="2"/>
        <v>3</v>
      </c>
      <c r="F712" s="13">
        <f>SUMIF(orders_details!A712:A2866,A712,orders_details!F712:F2866)</f>
        <v>781</v>
      </c>
    </row>
    <row r="713" ht="15.75" hidden="1" customHeight="1">
      <c r="A713" s="1">
        <v>10959.0</v>
      </c>
      <c r="B713" s="12">
        <v>43177.0</v>
      </c>
      <c r="C713" s="5">
        <f t="shared" si="1"/>
        <v>2018</v>
      </c>
      <c r="D713" s="6" t="s">
        <v>13</v>
      </c>
      <c r="E713" s="5">
        <f t="shared" si="2"/>
        <v>3</v>
      </c>
      <c r="F713" s="13">
        <f>SUMIF(orders_details!A713:A2867,A713,orders_details!F713:F2867)</f>
        <v>131.75</v>
      </c>
    </row>
    <row r="714" ht="15.75" hidden="1" customHeight="1">
      <c r="A714" s="1">
        <v>10960.0</v>
      </c>
      <c r="B714" s="12">
        <v>43178.0</v>
      </c>
      <c r="C714" s="5">
        <f t="shared" si="1"/>
        <v>2018</v>
      </c>
      <c r="D714" s="6" t="s">
        <v>13</v>
      </c>
      <c r="E714" s="5">
        <f t="shared" si="2"/>
        <v>3</v>
      </c>
      <c r="F714" s="13">
        <f>SUMIF(orders_details!A714:A2868,A714,orders_details!F714:F2868)</f>
        <v>265.35</v>
      </c>
    </row>
    <row r="715" ht="15.75" hidden="1" customHeight="1">
      <c r="A715" s="1">
        <v>10961.0</v>
      </c>
      <c r="B715" s="12">
        <v>43178.0</v>
      </c>
      <c r="C715" s="5">
        <f t="shared" si="1"/>
        <v>2018</v>
      </c>
      <c r="D715" s="6" t="s">
        <v>13</v>
      </c>
      <c r="E715" s="5">
        <f t="shared" si="2"/>
        <v>3</v>
      </c>
      <c r="F715" s="13">
        <f>SUMIF(orders_details!A715:A2869,A715,orders_details!F715:F2869)</f>
        <v>1119.9</v>
      </c>
    </row>
    <row r="716" ht="15.75" hidden="1" customHeight="1">
      <c r="A716" s="1">
        <v>10962.0</v>
      </c>
      <c r="B716" s="12">
        <v>43178.0</v>
      </c>
      <c r="C716" s="5">
        <f t="shared" si="1"/>
        <v>2018</v>
      </c>
      <c r="D716" s="6" t="s">
        <v>13</v>
      </c>
      <c r="E716" s="5">
        <f t="shared" si="2"/>
        <v>3</v>
      </c>
      <c r="F716" s="13">
        <f>SUMIF(orders_details!A716:A2870,A716,orders_details!F716:F2870)</f>
        <v>3584</v>
      </c>
    </row>
    <row r="717" ht="15.75" hidden="1" customHeight="1">
      <c r="A717" s="1">
        <v>10963.0</v>
      </c>
      <c r="B717" s="12">
        <v>43178.0</v>
      </c>
      <c r="C717" s="5">
        <f t="shared" si="1"/>
        <v>2018</v>
      </c>
      <c r="D717" s="6" t="s">
        <v>13</v>
      </c>
      <c r="E717" s="5">
        <f t="shared" si="2"/>
        <v>3</v>
      </c>
      <c r="F717" s="13">
        <f>SUMIF(orders_details!A717:A2871,A717,orders_details!F717:F2871)</f>
        <v>57.8</v>
      </c>
    </row>
    <row r="718" ht="15.75" hidden="1" customHeight="1">
      <c r="A718" s="1">
        <v>10964.0</v>
      </c>
      <c r="B718" s="12">
        <v>43179.0</v>
      </c>
      <c r="C718" s="5">
        <f t="shared" si="1"/>
        <v>2018</v>
      </c>
      <c r="D718" s="6" t="s">
        <v>13</v>
      </c>
      <c r="E718" s="5">
        <f t="shared" si="2"/>
        <v>3</v>
      </c>
      <c r="F718" s="13">
        <f>SUMIF(orders_details!A718:A2872,A718,orders_details!F718:F2872)</f>
        <v>2052.5</v>
      </c>
    </row>
    <row r="719" ht="15.75" hidden="1" customHeight="1">
      <c r="A719" s="1">
        <v>10965.0</v>
      </c>
      <c r="B719" s="12">
        <v>43179.0</v>
      </c>
      <c r="C719" s="5">
        <f t="shared" si="1"/>
        <v>2018</v>
      </c>
      <c r="D719" s="6" t="s">
        <v>13</v>
      </c>
      <c r="E719" s="5">
        <f t="shared" si="2"/>
        <v>3</v>
      </c>
      <c r="F719" s="13">
        <f>SUMIF(orders_details!A719:A2873,A719,orders_details!F719:F2873)</f>
        <v>848</v>
      </c>
    </row>
    <row r="720" ht="15.75" hidden="1" customHeight="1">
      <c r="A720" s="1">
        <v>10966.0</v>
      </c>
      <c r="B720" s="12">
        <v>43179.0</v>
      </c>
      <c r="C720" s="5">
        <f t="shared" si="1"/>
        <v>2018</v>
      </c>
      <c r="D720" s="6" t="s">
        <v>13</v>
      </c>
      <c r="E720" s="5">
        <f t="shared" si="2"/>
        <v>3</v>
      </c>
      <c r="F720" s="13">
        <f>SUMIF(orders_details!A720:A2874,A720,orders_details!F720:F2874)</f>
        <v>1098.46</v>
      </c>
    </row>
    <row r="721" ht="15.75" hidden="1" customHeight="1">
      <c r="A721" s="1">
        <v>10967.0</v>
      </c>
      <c r="B721" s="12">
        <v>43182.0</v>
      </c>
      <c r="C721" s="5">
        <f t="shared" si="1"/>
        <v>2018</v>
      </c>
      <c r="D721" s="6" t="s">
        <v>13</v>
      </c>
      <c r="E721" s="5">
        <f t="shared" si="2"/>
        <v>3</v>
      </c>
      <c r="F721" s="13">
        <f>SUMIF(orders_details!A721:A2875,A721,orders_details!F721:F2875)</f>
        <v>910.4</v>
      </c>
    </row>
    <row r="722" ht="15.75" hidden="1" customHeight="1">
      <c r="A722" s="1">
        <v>10968.0</v>
      </c>
      <c r="B722" s="12">
        <v>43182.0</v>
      </c>
      <c r="C722" s="5">
        <f t="shared" si="1"/>
        <v>2018</v>
      </c>
      <c r="D722" s="6" t="s">
        <v>13</v>
      </c>
      <c r="E722" s="5">
        <f t="shared" si="2"/>
        <v>3</v>
      </c>
      <c r="F722" s="13">
        <f>SUMIF(orders_details!A722:A2876,A722,orders_details!F722:F2876)</f>
        <v>1408</v>
      </c>
    </row>
    <row r="723" ht="15.75" hidden="1" customHeight="1">
      <c r="A723" s="1">
        <v>10969.0</v>
      </c>
      <c r="B723" s="12">
        <v>43182.0</v>
      </c>
      <c r="C723" s="5">
        <f t="shared" si="1"/>
        <v>2018</v>
      </c>
      <c r="D723" s="6" t="s">
        <v>13</v>
      </c>
      <c r="E723" s="5">
        <f t="shared" si="2"/>
        <v>3</v>
      </c>
      <c r="F723" s="13">
        <f>SUMIF(orders_details!A723:A2877,A723,orders_details!F723:F2877)</f>
        <v>108</v>
      </c>
    </row>
    <row r="724" ht="15.75" hidden="1" customHeight="1">
      <c r="A724" s="1">
        <v>10970.0</v>
      </c>
      <c r="B724" s="12">
        <v>43183.0</v>
      </c>
      <c r="C724" s="5">
        <f t="shared" si="1"/>
        <v>2018</v>
      </c>
      <c r="D724" s="6" t="s">
        <v>13</v>
      </c>
      <c r="E724" s="5">
        <f t="shared" si="2"/>
        <v>3</v>
      </c>
      <c r="F724" s="13">
        <f>SUMIF(orders_details!A724:A2878,A724,orders_details!F724:F2878)</f>
        <v>224</v>
      </c>
    </row>
    <row r="725" ht="15.75" hidden="1" customHeight="1">
      <c r="A725" s="1">
        <v>10971.0</v>
      </c>
      <c r="B725" s="12">
        <v>43183.0</v>
      </c>
      <c r="C725" s="5">
        <f t="shared" si="1"/>
        <v>2018</v>
      </c>
      <c r="D725" s="6" t="s">
        <v>13</v>
      </c>
      <c r="E725" s="5">
        <f t="shared" si="2"/>
        <v>3</v>
      </c>
      <c r="F725" s="13">
        <f>SUMIF(orders_details!A725:A2879,A725,orders_details!F725:F2879)</f>
        <v>1733.06</v>
      </c>
    </row>
    <row r="726" ht="15.75" hidden="1" customHeight="1">
      <c r="A726" s="1">
        <v>10972.0</v>
      </c>
      <c r="B726" s="12">
        <v>43183.0</v>
      </c>
      <c r="C726" s="5">
        <f t="shared" si="1"/>
        <v>2018</v>
      </c>
      <c r="D726" s="6" t="s">
        <v>13</v>
      </c>
      <c r="E726" s="5">
        <f t="shared" si="2"/>
        <v>3</v>
      </c>
      <c r="F726" s="13">
        <f>SUMIF(orders_details!A726:A2880,A726,orders_details!F726:F2880)</f>
        <v>251.5</v>
      </c>
    </row>
    <row r="727" ht="15.75" hidden="1" customHeight="1">
      <c r="A727" s="1">
        <v>10973.0</v>
      </c>
      <c r="B727" s="12">
        <v>43183.0</v>
      </c>
      <c r="C727" s="5">
        <f t="shared" si="1"/>
        <v>2018</v>
      </c>
      <c r="D727" s="6" t="s">
        <v>13</v>
      </c>
      <c r="E727" s="5">
        <f t="shared" si="2"/>
        <v>3</v>
      </c>
      <c r="F727" s="13">
        <f>SUMIF(orders_details!A727:A2881,A727,orders_details!F727:F2881)</f>
        <v>291.55</v>
      </c>
    </row>
    <row r="728" ht="15.75" hidden="1" customHeight="1">
      <c r="A728" s="1">
        <v>10974.0</v>
      </c>
      <c r="B728" s="12">
        <v>43184.0</v>
      </c>
      <c r="C728" s="5">
        <f t="shared" si="1"/>
        <v>2018</v>
      </c>
      <c r="D728" s="6" t="s">
        <v>13</v>
      </c>
      <c r="E728" s="5">
        <f t="shared" si="2"/>
        <v>3</v>
      </c>
      <c r="F728" s="13">
        <f>SUMIF(orders_details!A728:A2882,A728,orders_details!F728:F2882)</f>
        <v>439</v>
      </c>
    </row>
    <row r="729" ht="15.75" hidden="1" customHeight="1">
      <c r="A729" s="1">
        <v>10975.0</v>
      </c>
      <c r="B729" s="12">
        <v>43184.0</v>
      </c>
      <c r="C729" s="5">
        <f t="shared" si="1"/>
        <v>2018</v>
      </c>
      <c r="D729" s="6" t="s">
        <v>13</v>
      </c>
      <c r="E729" s="5">
        <f t="shared" si="2"/>
        <v>3</v>
      </c>
      <c r="F729" s="13">
        <f>SUMIF(orders_details!A729:A2883,A729,orders_details!F729:F2883)</f>
        <v>717.5</v>
      </c>
    </row>
    <row r="730" ht="15.75" hidden="1" customHeight="1">
      <c r="A730" s="1">
        <v>10976.0</v>
      </c>
      <c r="B730" s="12">
        <v>43184.0</v>
      </c>
      <c r="C730" s="5">
        <f t="shared" si="1"/>
        <v>2018</v>
      </c>
      <c r="D730" s="6" t="s">
        <v>13</v>
      </c>
      <c r="E730" s="5">
        <f t="shared" si="2"/>
        <v>3</v>
      </c>
      <c r="F730" s="13">
        <f>SUMIF(orders_details!A730:A2884,A730,orders_details!F730:F2884)</f>
        <v>912</v>
      </c>
    </row>
    <row r="731" ht="15.75" hidden="1" customHeight="1">
      <c r="A731" s="1">
        <v>10977.0</v>
      </c>
      <c r="B731" s="12">
        <v>43185.0</v>
      </c>
      <c r="C731" s="5">
        <f t="shared" si="1"/>
        <v>2018</v>
      </c>
      <c r="D731" s="6" t="s">
        <v>13</v>
      </c>
      <c r="E731" s="5">
        <f t="shared" si="2"/>
        <v>3</v>
      </c>
      <c r="F731" s="13">
        <f>SUMIF(orders_details!A731:A2885,A731,orders_details!F731:F2885)</f>
        <v>2233</v>
      </c>
    </row>
    <row r="732" ht="15.75" hidden="1" customHeight="1">
      <c r="A732" s="1">
        <v>10978.0</v>
      </c>
      <c r="B732" s="12">
        <v>43185.0</v>
      </c>
      <c r="C732" s="5">
        <f t="shared" si="1"/>
        <v>2018</v>
      </c>
      <c r="D732" s="6" t="s">
        <v>13</v>
      </c>
      <c r="E732" s="5">
        <f t="shared" si="2"/>
        <v>3</v>
      </c>
      <c r="F732" s="13">
        <f>SUMIF(orders_details!A732:A2886,A732,orders_details!F732:F2886)</f>
        <v>1303.195</v>
      </c>
    </row>
    <row r="733" ht="15.75" hidden="1" customHeight="1">
      <c r="A733" s="1">
        <v>10979.0</v>
      </c>
      <c r="B733" s="12">
        <v>43185.0</v>
      </c>
      <c r="C733" s="5">
        <f t="shared" si="1"/>
        <v>2018</v>
      </c>
      <c r="D733" s="6" t="s">
        <v>13</v>
      </c>
      <c r="E733" s="5">
        <f t="shared" si="2"/>
        <v>3</v>
      </c>
      <c r="F733" s="13">
        <f>SUMIF(orders_details!A733:A2887,A733,orders_details!F733:F2887)</f>
        <v>4813.5</v>
      </c>
    </row>
    <row r="734" ht="15.75" hidden="1" customHeight="1">
      <c r="A734" s="1">
        <v>10980.0</v>
      </c>
      <c r="B734" s="12">
        <v>43186.0</v>
      </c>
      <c r="C734" s="5">
        <f t="shared" si="1"/>
        <v>2018</v>
      </c>
      <c r="D734" s="6" t="s">
        <v>13</v>
      </c>
      <c r="E734" s="5">
        <f t="shared" si="2"/>
        <v>3</v>
      </c>
      <c r="F734" s="13">
        <f>SUMIF(orders_details!A734:A2888,A734,orders_details!F734:F2888)</f>
        <v>248</v>
      </c>
    </row>
    <row r="735" ht="15.75" hidden="1" customHeight="1">
      <c r="A735" s="1">
        <v>10981.0</v>
      </c>
      <c r="B735" s="12">
        <v>43186.0</v>
      </c>
      <c r="C735" s="5">
        <f t="shared" si="1"/>
        <v>2018</v>
      </c>
      <c r="D735" s="6" t="s">
        <v>13</v>
      </c>
      <c r="E735" s="5">
        <f t="shared" si="2"/>
        <v>3</v>
      </c>
      <c r="F735" s="13">
        <f>SUMIF(orders_details!A735:A2889,A735,orders_details!F735:F2889)</f>
        <v>15810</v>
      </c>
    </row>
    <row r="736" ht="15.75" hidden="1" customHeight="1">
      <c r="A736" s="1">
        <v>10982.0</v>
      </c>
      <c r="B736" s="12">
        <v>43186.0</v>
      </c>
      <c r="C736" s="5">
        <f t="shared" si="1"/>
        <v>2018</v>
      </c>
      <c r="D736" s="6" t="s">
        <v>13</v>
      </c>
      <c r="E736" s="5">
        <f t="shared" si="2"/>
        <v>3</v>
      </c>
      <c r="F736" s="13">
        <f>SUMIF(orders_details!A736:A2890,A736,orders_details!F736:F2890)</f>
        <v>1014</v>
      </c>
    </row>
    <row r="737" ht="15.75" hidden="1" customHeight="1">
      <c r="A737" s="1">
        <v>10983.0</v>
      </c>
      <c r="B737" s="12">
        <v>43186.0</v>
      </c>
      <c r="C737" s="5">
        <f t="shared" si="1"/>
        <v>2018</v>
      </c>
      <c r="D737" s="6" t="s">
        <v>13</v>
      </c>
      <c r="E737" s="5">
        <f t="shared" si="2"/>
        <v>3</v>
      </c>
      <c r="F737" s="13">
        <f>SUMIF(orders_details!A737:A2891,A737,orders_details!F737:F2891)</f>
        <v>720.9</v>
      </c>
    </row>
    <row r="738" ht="15.75" hidden="1" customHeight="1">
      <c r="A738" s="1">
        <v>10984.0</v>
      </c>
      <c r="B738" s="12">
        <v>43189.0</v>
      </c>
      <c r="C738" s="5">
        <f t="shared" si="1"/>
        <v>2018</v>
      </c>
      <c r="D738" s="6" t="s">
        <v>13</v>
      </c>
      <c r="E738" s="5">
        <f t="shared" si="2"/>
        <v>3</v>
      </c>
      <c r="F738" s="13">
        <f>SUMIF(orders_details!A738:A2892,A738,orders_details!F738:F2892)</f>
        <v>1809.75</v>
      </c>
    </row>
    <row r="739" ht="15.75" hidden="1" customHeight="1">
      <c r="A739" s="1">
        <v>10985.0</v>
      </c>
      <c r="B739" s="12">
        <v>43189.0</v>
      </c>
      <c r="C739" s="5">
        <f t="shared" si="1"/>
        <v>2018</v>
      </c>
      <c r="D739" s="6" t="s">
        <v>13</v>
      </c>
      <c r="E739" s="5">
        <f t="shared" si="2"/>
        <v>3</v>
      </c>
      <c r="F739" s="13">
        <f>SUMIF(orders_details!A739:A2893,A739,orders_details!F739:F2893)</f>
        <v>2023.38</v>
      </c>
    </row>
    <row r="740" ht="15.75" hidden="1" customHeight="1">
      <c r="A740" s="1">
        <v>10986.0</v>
      </c>
      <c r="B740" s="12">
        <v>43189.0</v>
      </c>
      <c r="C740" s="5">
        <f t="shared" si="1"/>
        <v>2018</v>
      </c>
      <c r="D740" s="6" t="s">
        <v>13</v>
      </c>
      <c r="E740" s="5">
        <f t="shared" si="2"/>
        <v>3</v>
      </c>
      <c r="F740" s="13">
        <f>SUMIF(orders_details!A740:A2894,A740,orders_details!F740:F2894)</f>
        <v>2220</v>
      </c>
    </row>
    <row r="741" ht="15.75" hidden="1" customHeight="1">
      <c r="A741" s="1">
        <v>10987.0</v>
      </c>
      <c r="B741" s="12">
        <v>43190.0</v>
      </c>
      <c r="C741" s="5">
        <f t="shared" si="1"/>
        <v>2018</v>
      </c>
      <c r="D741" s="6" t="s">
        <v>13</v>
      </c>
      <c r="E741" s="5">
        <f t="shared" si="2"/>
        <v>3</v>
      </c>
      <c r="F741" s="13">
        <f>SUMIF(orders_details!A741:A2895,A741,orders_details!F741:F2895)</f>
        <v>2772</v>
      </c>
    </row>
    <row r="742" ht="15.75" hidden="1" customHeight="1">
      <c r="A742" s="1">
        <v>10988.0</v>
      </c>
      <c r="B742" s="12">
        <v>43190.0</v>
      </c>
      <c r="C742" s="5">
        <f t="shared" si="1"/>
        <v>2018</v>
      </c>
      <c r="D742" s="6" t="s">
        <v>13</v>
      </c>
      <c r="E742" s="5">
        <f t="shared" si="2"/>
        <v>3</v>
      </c>
      <c r="F742" s="13">
        <f>SUMIF(orders_details!A742:A2896,A742,orders_details!F742:F2896)</f>
        <v>3574.8</v>
      </c>
    </row>
    <row r="743" ht="15.75" hidden="1" customHeight="1">
      <c r="A743" s="1">
        <v>10989.0</v>
      </c>
      <c r="B743" s="12">
        <v>43190.0</v>
      </c>
      <c r="C743" s="5">
        <f t="shared" si="1"/>
        <v>2018</v>
      </c>
      <c r="D743" s="6" t="s">
        <v>13</v>
      </c>
      <c r="E743" s="5">
        <f t="shared" si="2"/>
        <v>3</v>
      </c>
      <c r="F743" s="13">
        <f>SUMIF(orders_details!A743:A2897,A743,orders_details!F743:F2897)</f>
        <v>1353.6</v>
      </c>
    </row>
    <row r="744" ht="15.75" hidden="1" customHeight="1">
      <c r="A744" s="14">
        <v>10990.0</v>
      </c>
      <c r="B744" s="12">
        <v>43191.0</v>
      </c>
      <c r="C744" s="5">
        <f t="shared" si="1"/>
        <v>2018</v>
      </c>
      <c r="D744" s="6" t="s">
        <v>14</v>
      </c>
      <c r="E744" s="5">
        <f t="shared" si="2"/>
        <v>4</v>
      </c>
      <c r="F744" s="15">
        <f>SUMIF(orders_details!A744:A2898,A744,orders_details!F744:F2898)</f>
        <v>4288.85</v>
      </c>
    </row>
    <row r="745" ht="15.75" hidden="1" customHeight="1">
      <c r="A745" s="14">
        <v>10991.0</v>
      </c>
      <c r="B745" s="12">
        <v>43191.0</v>
      </c>
      <c r="C745" s="5">
        <f t="shared" si="1"/>
        <v>2018</v>
      </c>
      <c r="D745" s="6" t="s">
        <v>14</v>
      </c>
      <c r="E745" s="5">
        <f t="shared" si="2"/>
        <v>4</v>
      </c>
      <c r="F745" s="15">
        <f>SUMIF(orders_details!A745:A2899,A745,orders_details!F745:F2899)</f>
        <v>2296</v>
      </c>
    </row>
    <row r="746" ht="15.75" hidden="1" customHeight="1">
      <c r="A746" s="14">
        <v>10992.0</v>
      </c>
      <c r="B746" s="12">
        <v>43191.0</v>
      </c>
      <c r="C746" s="5">
        <f t="shared" si="1"/>
        <v>2018</v>
      </c>
      <c r="D746" s="6" t="s">
        <v>14</v>
      </c>
      <c r="E746" s="5">
        <f t="shared" si="2"/>
        <v>4</v>
      </c>
      <c r="F746" s="15">
        <f>SUMIF(orders_details!A746:A2900,A746,orders_details!F746:F2900)</f>
        <v>69.6</v>
      </c>
    </row>
    <row r="747" ht="15.75" hidden="1" customHeight="1">
      <c r="A747" s="14">
        <v>10993.0</v>
      </c>
      <c r="B747" s="12">
        <v>43191.0</v>
      </c>
      <c r="C747" s="5">
        <f t="shared" si="1"/>
        <v>2018</v>
      </c>
      <c r="D747" s="6" t="s">
        <v>14</v>
      </c>
      <c r="E747" s="5">
        <f t="shared" si="2"/>
        <v>4</v>
      </c>
      <c r="F747" s="15">
        <f>SUMIF(orders_details!A747:A2901,A747,orders_details!F747:F2901)</f>
        <v>4895.4375</v>
      </c>
    </row>
    <row r="748" ht="15.75" hidden="1" customHeight="1">
      <c r="A748" s="14">
        <v>10994.0</v>
      </c>
      <c r="B748" s="12">
        <v>43192.0</v>
      </c>
      <c r="C748" s="5">
        <f t="shared" si="1"/>
        <v>2018</v>
      </c>
      <c r="D748" s="6" t="s">
        <v>14</v>
      </c>
      <c r="E748" s="5">
        <f t="shared" si="2"/>
        <v>4</v>
      </c>
      <c r="F748" s="15">
        <f>SUMIF(orders_details!A748:A2902,A748,orders_details!F748:F2902)</f>
        <v>940.5</v>
      </c>
    </row>
    <row r="749" ht="15.75" hidden="1" customHeight="1">
      <c r="A749" s="14">
        <v>10995.0</v>
      </c>
      <c r="B749" s="12">
        <v>43192.0</v>
      </c>
      <c r="C749" s="5">
        <f t="shared" si="1"/>
        <v>2018</v>
      </c>
      <c r="D749" s="6" t="s">
        <v>14</v>
      </c>
      <c r="E749" s="5">
        <f t="shared" si="2"/>
        <v>4</v>
      </c>
      <c r="F749" s="15">
        <f>SUMIF(orders_details!A749:A2903,A749,orders_details!F749:F2903)</f>
        <v>1196</v>
      </c>
    </row>
    <row r="750" ht="15.75" hidden="1" customHeight="1">
      <c r="A750" s="14">
        <v>10996.0</v>
      </c>
      <c r="B750" s="12">
        <v>43192.0</v>
      </c>
      <c r="C750" s="5">
        <f t="shared" si="1"/>
        <v>2018</v>
      </c>
      <c r="D750" s="6" t="s">
        <v>14</v>
      </c>
      <c r="E750" s="5">
        <f t="shared" si="2"/>
        <v>4</v>
      </c>
      <c r="F750" s="15">
        <f>SUMIF(orders_details!A750:A2904,A750,orders_details!F750:F2904)</f>
        <v>560</v>
      </c>
    </row>
    <row r="751" ht="15.75" hidden="1" customHeight="1">
      <c r="A751" s="14">
        <v>10997.0</v>
      </c>
      <c r="B751" s="12">
        <v>43193.0</v>
      </c>
      <c r="C751" s="5">
        <f t="shared" si="1"/>
        <v>2018</v>
      </c>
      <c r="D751" s="6" t="s">
        <v>14</v>
      </c>
      <c r="E751" s="5">
        <f t="shared" si="2"/>
        <v>4</v>
      </c>
      <c r="F751" s="15">
        <f>SUMIF(orders_details!A751:A2905,A751,orders_details!F751:F2905)</f>
        <v>1885</v>
      </c>
    </row>
    <row r="752" ht="15.75" hidden="1" customHeight="1">
      <c r="A752" s="14">
        <v>10998.0</v>
      </c>
      <c r="B752" s="12">
        <v>43193.0</v>
      </c>
      <c r="C752" s="5">
        <f t="shared" si="1"/>
        <v>2018</v>
      </c>
      <c r="D752" s="6" t="s">
        <v>14</v>
      </c>
      <c r="E752" s="5">
        <f t="shared" si="2"/>
        <v>4</v>
      </c>
      <c r="F752" s="15">
        <f>SUMIF(orders_details!A752:A2906,A752,orders_details!F752:F2906)</f>
        <v>686</v>
      </c>
    </row>
    <row r="753" ht="15.75" hidden="1" customHeight="1">
      <c r="A753" s="14">
        <v>10999.0</v>
      </c>
      <c r="B753" s="12">
        <v>43193.0</v>
      </c>
      <c r="C753" s="5">
        <f t="shared" si="1"/>
        <v>2018</v>
      </c>
      <c r="D753" s="6" t="s">
        <v>14</v>
      </c>
      <c r="E753" s="5">
        <f t="shared" si="2"/>
        <v>4</v>
      </c>
      <c r="F753" s="15">
        <f>SUMIF(orders_details!A753:A2907,A753,orders_details!F753:F2907)</f>
        <v>1197.95</v>
      </c>
    </row>
    <row r="754" ht="15.75" hidden="1" customHeight="1">
      <c r="A754" s="14">
        <v>11000.0</v>
      </c>
      <c r="B754" s="12">
        <v>43196.0</v>
      </c>
      <c r="C754" s="5">
        <f t="shared" si="1"/>
        <v>2018</v>
      </c>
      <c r="D754" s="6" t="s">
        <v>14</v>
      </c>
      <c r="E754" s="5">
        <f t="shared" si="2"/>
        <v>4</v>
      </c>
      <c r="F754" s="15">
        <f>SUMIF(orders_details!A754:A2908,A754,orders_details!F754:F2908)</f>
        <v>903.75</v>
      </c>
    </row>
    <row r="755" ht="15.75" hidden="1" customHeight="1">
      <c r="A755" s="14">
        <v>11001.0</v>
      </c>
      <c r="B755" s="12">
        <v>43196.0</v>
      </c>
      <c r="C755" s="5">
        <f t="shared" si="1"/>
        <v>2018</v>
      </c>
      <c r="D755" s="6" t="s">
        <v>14</v>
      </c>
      <c r="E755" s="5">
        <f t="shared" si="2"/>
        <v>4</v>
      </c>
      <c r="F755" s="15">
        <f>SUMIF(orders_details!A755:A2909,A755,orders_details!F755:F2909)</f>
        <v>2769</v>
      </c>
    </row>
    <row r="756" ht="15.75" hidden="1" customHeight="1">
      <c r="A756" s="14">
        <v>11002.0</v>
      </c>
      <c r="B756" s="12">
        <v>43196.0</v>
      </c>
      <c r="C756" s="5">
        <f t="shared" si="1"/>
        <v>2018</v>
      </c>
      <c r="D756" s="6" t="s">
        <v>14</v>
      </c>
      <c r="E756" s="5">
        <f t="shared" si="2"/>
        <v>4</v>
      </c>
      <c r="F756" s="15">
        <f>SUMIF(orders_details!A756:A2910,A756,orders_details!F756:F2910)</f>
        <v>1811.1</v>
      </c>
    </row>
    <row r="757" ht="15.75" hidden="1" customHeight="1">
      <c r="A757" s="14">
        <v>11003.0</v>
      </c>
      <c r="B757" s="12">
        <v>43196.0</v>
      </c>
      <c r="C757" s="5">
        <f t="shared" si="1"/>
        <v>2018</v>
      </c>
      <c r="D757" s="6" t="s">
        <v>14</v>
      </c>
      <c r="E757" s="5">
        <f t="shared" si="2"/>
        <v>4</v>
      </c>
      <c r="F757" s="15">
        <f>SUMIF(orders_details!A757:A2911,A757,orders_details!F757:F2911)</f>
        <v>326</v>
      </c>
    </row>
    <row r="758" ht="15.75" hidden="1" customHeight="1">
      <c r="A758" s="14">
        <v>11004.0</v>
      </c>
      <c r="B758" s="12">
        <v>43197.0</v>
      </c>
      <c r="C758" s="5">
        <f t="shared" si="1"/>
        <v>2018</v>
      </c>
      <c r="D758" s="6" t="s">
        <v>14</v>
      </c>
      <c r="E758" s="5">
        <f t="shared" si="2"/>
        <v>4</v>
      </c>
      <c r="F758" s="15">
        <f>SUMIF(orders_details!A758:A2912,A758,orders_details!F758:F2912)</f>
        <v>295.38</v>
      </c>
    </row>
    <row r="759" ht="15.75" hidden="1" customHeight="1">
      <c r="A759" s="14">
        <v>11005.0</v>
      </c>
      <c r="B759" s="12">
        <v>43197.0</v>
      </c>
      <c r="C759" s="5">
        <f t="shared" si="1"/>
        <v>2018</v>
      </c>
      <c r="D759" s="6" t="s">
        <v>14</v>
      </c>
      <c r="E759" s="5">
        <f t="shared" si="2"/>
        <v>4</v>
      </c>
      <c r="F759" s="15">
        <f>SUMIF(orders_details!A759:A2913,A759,orders_details!F759:F2913)</f>
        <v>586</v>
      </c>
    </row>
    <row r="760" ht="15.75" hidden="1" customHeight="1">
      <c r="A760" s="14">
        <v>11006.0</v>
      </c>
      <c r="B760" s="12">
        <v>43197.0</v>
      </c>
      <c r="C760" s="5">
        <f t="shared" si="1"/>
        <v>2018</v>
      </c>
      <c r="D760" s="6" t="s">
        <v>14</v>
      </c>
      <c r="E760" s="5">
        <f t="shared" si="2"/>
        <v>4</v>
      </c>
      <c r="F760" s="15">
        <f>SUMIF(orders_details!A760:A2914,A760,orders_details!F760:F2914)</f>
        <v>329.685</v>
      </c>
    </row>
    <row r="761" ht="15.75" hidden="1" customHeight="1">
      <c r="A761" s="14">
        <v>11007.0</v>
      </c>
      <c r="B761" s="12">
        <v>43198.0</v>
      </c>
      <c r="C761" s="5">
        <f t="shared" si="1"/>
        <v>2018</v>
      </c>
      <c r="D761" s="6" t="s">
        <v>14</v>
      </c>
      <c r="E761" s="5">
        <f t="shared" si="2"/>
        <v>4</v>
      </c>
      <c r="F761" s="15">
        <f>SUMIF(orders_details!A761:A2915,A761,orders_details!F761:F2915)</f>
        <v>2633.9</v>
      </c>
    </row>
    <row r="762" ht="15.75" hidden="1" customHeight="1">
      <c r="A762" s="14">
        <v>11008.0</v>
      </c>
      <c r="B762" s="12">
        <v>43198.0</v>
      </c>
      <c r="C762" s="5">
        <f t="shared" si="1"/>
        <v>2018</v>
      </c>
      <c r="D762" s="6" t="s">
        <v>14</v>
      </c>
      <c r="E762" s="5">
        <f t="shared" si="2"/>
        <v>4</v>
      </c>
      <c r="F762" s="15">
        <f>SUMIF(orders_details!A762:A2916,A762,orders_details!F762:F2916)</f>
        <v>0</v>
      </c>
    </row>
    <row r="763" ht="15.75" hidden="1" customHeight="1">
      <c r="A763" s="14">
        <v>11009.0</v>
      </c>
      <c r="B763" s="12">
        <v>43198.0</v>
      </c>
      <c r="C763" s="5">
        <f t="shared" si="1"/>
        <v>2018</v>
      </c>
      <c r="D763" s="6" t="s">
        <v>14</v>
      </c>
      <c r="E763" s="5">
        <f t="shared" si="2"/>
        <v>4</v>
      </c>
      <c r="F763" s="15">
        <f>SUMIF(orders_details!A763:A2917,A763,orders_details!F763:F2917)</f>
        <v>616.5</v>
      </c>
    </row>
    <row r="764" ht="15.75" hidden="1" customHeight="1">
      <c r="A764" s="14">
        <v>11010.0</v>
      </c>
      <c r="B764" s="12">
        <v>43199.0</v>
      </c>
      <c r="C764" s="5">
        <f t="shared" si="1"/>
        <v>2018</v>
      </c>
      <c r="D764" s="6" t="s">
        <v>14</v>
      </c>
      <c r="E764" s="5">
        <f t="shared" si="2"/>
        <v>4</v>
      </c>
      <c r="F764" s="15">
        <f>SUMIF(orders_details!A764:A2918,A764,orders_details!F764:F2918)</f>
        <v>645</v>
      </c>
    </row>
    <row r="765" ht="15.75" hidden="1" customHeight="1">
      <c r="A765" s="14">
        <v>11011.0</v>
      </c>
      <c r="B765" s="12">
        <v>43199.0</v>
      </c>
      <c r="C765" s="5">
        <f t="shared" si="1"/>
        <v>2018</v>
      </c>
      <c r="D765" s="6" t="s">
        <v>14</v>
      </c>
      <c r="E765" s="5">
        <f t="shared" si="2"/>
        <v>4</v>
      </c>
      <c r="F765" s="15">
        <f>SUMIF(orders_details!A765:A2919,A765,orders_details!F765:F2919)</f>
        <v>933.5</v>
      </c>
    </row>
    <row r="766" ht="15.75" hidden="1" customHeight="1">
      <c r="A766" s="14">
        <v>11012.0</v>
      </c>
      <c r="B766" s="12">
        <v>43199.0</v>
      </c>
      <c r="C766" s="5">
        <f t="shared" si="1"/>
        <v>2018</v>
      </c>
      <c r="D766" s="6" t="s">
        <v>14</v>
      </c>
      <c r="E766" s="5">
        <f t="shared" si="2"/>
        <v>4</v>
      </c>
      <c r="F766" s="15">
        <f>SUMIF(orders_details!A766:A2920,A766,orders_details!F766:F2920)</f>
        <v>2825.3</v>
      </c>
    </row>
    <row r="767" ht="15.75" hidden="1" customHeight="1">
      <c r="A767" s="14">
        <v>11013.0</v>
      </c>
      <c r="B767" s="12">
        <v>43199.0</v>
      </c>
      <c r="C767" s="5">
        <f t="shared" si="1"/>
        <v>2018</v>
      </c>
      <c r="D767" s="6" t="s">
        <v>14</v>
      </c>
      <c r="E767" s="5">
        <f t="shared" si="2"/>
        <v>4</v>
      </c>
      <c r="F767" s="15">
        <f>SUMIF(orders_details!A767:A2921,A767,orders_details!F767:F2921)</f>
        <v>361</v>
      </c>
    </row>
    <row r="768" ht="15.75" hidden="1" customHeight="1">
      <c r="A768" s="14">
        <v>11014.0</v>
      </c>
      <c r="B768" s="12">
        <v>43200.0</v>
      </c>
      <c r="C768" s="5">
        <f t="shared" si="1"/>
        <v>2018</v>
      </c>
      <c r="D768" s="6" t="s">
        <v>14</v>
      </c>
      <c r="E768" s="5">
        <f t="shared" si="2"/>
        <v>4</v>
      </c>
      <c r="F768" s="15">
        <f>SUMIF(orders_details!A768:A2922,A768,orders_details!F768:F2922)</f>
        <v>243.18</v>
      </c>
    </row>
    <row r="769" ht="15.75" hidden="1" customHeight="1">
      <c r="A769" s="14">
        <v>11015.0</v>
      </c>
      <c r="B769" s="12">
        <v>43200.0</v>
      </c>
      <c r="C769" s="5">
        <f t="shared" si="1"/>
        <v>2018</v>
      </c>
      <c r="D769" s="6" t="s">
        <v>14</v>
      </c>
      <c r="E769" s="5">
        <f t="shared" si="2"/>
        <v>4</v>
      </c>
      <c r="F769" s="15">
        <f>SUMIF(orders_details!A769:A2923,A769,orders_details!F769:F2923)</f>
        <v>622.35</v>
      </c>
    </row>
    <row r="770" ht="15.75" hidden="1" customHeight="1">
      <c r="A770" s="14">
        <v>11016.0</v>
      </c>
      <c r="B770" s="12">
        <v>43200.0</v>
      </c>
      <c r="C770" s="5">
        <f t="shared" si="1"/>
        <v>2018</v>
      </c>
      <c r="D770" s="6" t="s">
        <v>14</v>
      </c>
      <c r="E770" s="5">
        <f t="shared" si="2"/>
        <v>4</v>
      </c>
      <c r="F770" s="15">
        <f>SUMIF(orders_details!A770:A2924,A770,orders_details!F770:F2924)</f>
        <v>491.5</v>
      </c>
    </row>
    <row r="771" ht="15.75" hidden="1" customHeight="1">
      <c r="A771" s="14">
        <v>11017.0</v>
      </c>
      <c r="B771" s="12">
        <v>43203.0</v>
      </c>
      <c r="C771" s="5">
        <f t="shared" si="1"/>
        <v>2018</v>
      </c>
      <c r="D771" s="6" t="s">
        <v>14</v>
      </c>
      <c r="E771" s="5">
        <f t="shared" si="2"/>
        <v>4</v>
      </c>
      <c r="F771" s="15">
        <f>SUMIF(orders_details!A771:A2925,A771,orders_details!F771:F2925)</f>
        <v>6750</v>
      </c>
    </row>
    <row r="772" ht="15.75" hidden="1" customHeight="1">
      <c r="A772" s="14">
        <v>11018.0</v>
      </c>
      <c r="B772" s="12">
        <v>43203.0</v>
      </c>
      <c r="C772" s="5">
        <f t="shared" si="1"/>
        <v>2018</v>
      </c>
      <c r="D772" s="6" t="s">
        <v>14</v>
      </c>
      <c r="E772" s="5">
        <f t="shared" si="2"/>
        <v>4</v>
      </c>
      <c r="F772" s="15">
        <f>SUMIF(orders_details!A772:A2926,A772,orders_details!F772:F2926)</f>
        <v>1575</v>
      </c>
    </row>
    <row r="773" ht="15.75" hidden="1" customHeight="1">
      <c r="A773" s="14">
        <v>11019.0</v>
      </c>
      <c r="B773" s="12">
        <v>43203.0</v>
      </c>
      <c r="C773" s="5">
        <f t="shared" si="1"/>
        <v>2018</v>
      </c>
      <c r="D773" s="6" t="s">
        <v>14</v>
      </c>
      <c r="E773" s="5">
        <f t="shared" si="2"/>
        <v>4</v>
      </c>
      <c r="F773" s="15">
        <f>SUMIF(orders_details!A773:A2927,A773,orders_details!F773:F2927)</f>
        <v>0</v>
      </c>
    </row>
    <row r="774" ht="15.75" hidden="1" customHeight="1">
      <c r="A774" s="14">
        <v>11020.0</v>
      </c>
      <c r="B774" s="12">
        <v>43204.0</v>
      </c>
      <c r="C774" s="5">
        <f t="shared" si="1"/>
        <v>2018</v>
      </c>
      <c r="D774" s="6" t="s">
        <v>14</v>
      </c>
      <c r="E774" s="5">
        <f t="shared" si="2"/>
        <v>4</v>
      </c>
      <c r="F774" s="15">
        <f>SUMIF(orders_details!A774:A2928,A774,orders_details!F774:F2928)</f>
        <v>632.4</v>
      </c>
    </row>
    <row r="775" ht="15.75" hidden="1" customHeight="1">
      <c r="A775" s="14">
        <v>11021.0</v>
      </c>
      <c r="B775" s="12">
        <v>43204.0</v>
      </c>
      <c r="C775" s="5">
        <f t="shared" si="1"/>
        <v>2018</v>
      </c>
      <c r="D775" s="6" t="s">
        <v>14</v>
      </c>
      <c r="E775" s="5">
        <f t="shared" si="2"/>
        <v>4</v>
      </c>
      <c r="F775" s="15">
        <f>SUMIF(orders_details!A775:A2929,A775,orders_details!F775:F2929)</f>
        <v>6306.24</v>
      </c>
    </row>
    <row r="776" ht="15.75" hidden="1" customHeight="1">
      <c r="A776" s="14">
        <v>11022.0</v>
      </c>
      <c r="B776" s="12">
        <v>43204.0</v>
      </c>
      <c r="C776" s="5">
        <f t="shared" si="1"/>
        <v>2018</v>
      </c>
      <c r="D776" s="6" t="s">
        <v>14</v>
      </c>
      <c r="E776" s="5">
        <f t="shared" si="2"/>
        <v>4</v>
      </c>
      <c r="F776" s="15">
        <f>SUMIF(orders_details!A776:A2930,A776,orders_details!F776:F2930)</f>
        <v>1402</v>
      </c>
    </row>
    <row r="777" ht="15.75" hidden="1" customHeight="1">
      <c r="A777" s="14">
        <v>11023.0</v>
      </c>
      <c r="B777" s="12">
        <v>43204.0</v>
      </c>
      <c r="C777" s="5">
        <f t="shared" si="1"/>
        <v>2018</v>
      </c>
      <c r="D777" s="6" t="s">
        <v>14</v>
      </c>
      <c r="E777" s="5">
        <f t="shared" si="2"/>
        <v>4</v>
      </c>
      <c r="F777" s="15">
        <f>SUMIF(orders_details!A777:A2931,A777,orders_details!F777:F2931)</f>
        <v>1500</v>
      </c>
    </row>
    <row r="778" ht="15.75" hidden="1" customHeight="1">
      <c r="A778" s="14">
        <v>11024.0</v>
      </c>
      <c r="B778" s="12">
        <v>43205.0</v>
      </c>
      <c r="C778" s="5">
        <f t="shared" si="1"/>
        <v>2018</v>
      </c>
      <c r="D778" s="6" t="s">
        <v>14</v>
      </c>
      <c r="E778" s="5">
        <f t="shared" si="2"/>
        <v>4</v>
      </c>
      <c r="F778" s="15">
        <f>SUMIF(orders_details!A778:A2932,A778,orders_details!F778:F2932)</f>
        <v>1966.81</v>
      </c>
    </row>
    <row r="779" ht="15.75" hidden="1" customHeight="1">
      <c r="A779" s="14">
        <v>11025.0</v>
      </c>
      <c r="B779" s="12">
        <v>43205.0</v>
      </c>
      <c r="C779" s="5">
        <f t="shared" si="1"/>
        <v>2018</v>
      </c>
      <c r="D779" s="6" t="s">
        <v>14</v>
      </c>
      <c r="E779" s="5">
        <f t="shared" si="2"/>
        <v>4</v>
      </c>
      <c r="F779" s="15">
        <f>SUMIF(orders_details!A779:A2933,A779,orders_details!F779:F2933)</f>
        <v>270</v>
      </c>
    </row>
    <row r="780" ht="15.75" hidden="1" customHeight="1">
      <c r="A780" s="14">
        <v>11026.0</v>
      </c>
      <c r="B780" s="12">
        <v>43205.0</v>
      </c>
      <c r="C780" s="5">
        <f t="shared" si="1"/>
        <v>2018</v>
      </c>
      <c r="D780" s="6" t="s">
        <v>14</v>
      </c>
      <c r="E780" s="5">
        <f t="shared" si="2"/>
        <v>4</v>
      </c>
      <c r="F780" s="15">
        <f>SUMIF(orders_details!A780:A2934,A780,orders_details!F780:F2934)</f>
        <v>1030</v>
      </c>
    </row>
    <row r="781" ht="15.75" hidden="1" customHeight="1">
      <c r="A781" s="14">
        <v>11027.0</v>
      </c>
      <c r="B781" s="12">
        <v>43206.0</v>
      </c>
      <c r="C781" s="5">
        <f t="shared" si="1"/>
        <v>2018</v>
      </c>
      <c r="D781" s="6" t="s">
        <v>14</v>
      </c>
      <c r="E781" s="5">
        <f t="shared" si="2"/>
        <v>4</v>
      </c>
      <c r="F781" s="15">
        <f>SUMIF(orders_details!A781:A2935,A781,orders_details!F781:F2935)</f>
        <v>877.725</v>
      </c>
    </row>
    <row r="782" ht="15.75" hidden="1" customHeight="1">
      <c r="A782" s="14">
        <v>11028.0</v>
      </c>
      <c r="B782" s="12">
        <v>43206.0</v>
      </c>
      <c r="C782" s="5">
        <f t="shared" si="1"/>
        <v>2018</v>
      </c>
      <c r="D782" s="6" t="s">
        <v>14</v>
      </c>
      <c r="E782" s="5">
        <f t="shared" si="2"/>
        <v>4</v>
      </c>
      <c r="F782" s="15">
        <f>SUMIF(orders_details!A782:A2936,A782,orders_details!F782:F2936)</f>
        <v>2160</v>
      </c>
    </row>
    <row r="783" ht="15.75" hidden="1" customHeight="1">
      <c r="A783" s="14">
        <v>11029.0</v>
      </c>
      <c r="B783" s="12">
        <v>43206.0</v>
      </c>
      <c r="C783" s="5">
        <f t="shared" si="1"/>
        <v>2018</v>
      </c>
      <c r="D783" s="6" t="s">
        <v>14</v>
      </c>
      <c r="E783" s="5">
        <f t="shared" si="2"/>
        <v>4</v>
      </c>
      <c r="F783" s="15">
        <f>SUMIF(orders_details!A783:A2937,A783,orders_details!F783:F2937)</f>
        <v>1286.8</v>
      </c>
    </row>
    <row r="784" ht="15.75" hidden="1" customHeight="1">
      <c r="A784" s="14">
        <v>11030.0</v>
      </c>
      <c r="B784" s="12">
        <v>43207.0</v>
      </c>
      <c r="C784" s="5">
        <f t="shared" si="1"/>
        <v>2018</v>
      </c>
      <c r="D784" s="6" t="s">
        <v>14</v>
      </c>
      <c r="E784" s="5">
        <f t="shared" si="2"/>
        <v>4</v>
      </c>
      <c r="F784" s="15">
        <f>SUMIF(orders_details!A784:A2938,A784,orders_details!F784:F2938)</f>
        <v>12615.05</v>
      </c>
    </row>
    <row r="785" ht="15.75" hidden="1" customHeight="1">
      <c r="A785" s="14">
        <v>11031.0</v>
      </c>
      <c r="B785" s="12">
        <v>43207.0</v>
      </c>
      <c r="C785" s="5">
        <f t="shared" si="1"/>
        <v>2018</v>
      </c>
      <c r="D785" s="6" t="s">
        <v>14</v>
      </c>
      <c r="E785" s="5">
        <f t="shared" si="2"/>
        <v>4</v>
      </c>
      <c r="F785" s="15">
        <f>SUMIF(orders_details!A785:A2939,A785,orders_details!F785:F2939)</f>
        <v>2393.5</v>
      </c>
    </row>
    <row r="786" ht="15.75" hidden="1" customHeight="1">
      <c r="A786" s="14">
        <v>11032.0</v>
      </c>
      <c r="B786" s="12">
        <v>43207.0</v>
      </c>
      <c r="C786" s="5">
        <f t="shared" si="1"/>
        <v>2018</v>
      </c>
      <c r="D786" s="6" t="s">
        <v>14</v>
      </c>
      <c r="E786" s="5">
        <f t="shared" si="2"/>
        <v>4</v>
      </c>
      <c r="F786" s="15">
        <f>SUMIF(orders_details!A786:A2940,A786,orders_details!F786:F2940)</f>
        <v>8902.5</v>
      </c>
    </row>
    <row r="787" ht="15.75" hidden="1" customHeight="1">
      <c r="A787" s="14">
        <v>11033.0</v>
      </c>
      <c r="B787" s="12">
        <v>43207.0</v>
      </c>
      <c r="C787" s="5">
        <f t="shared" si="1"/>
        <v>2018</v>
      </c>
      <c r="D787" s="6" t="s">
        <v>14</v>
      </c>
      <c r="E787" s="5">
        <f t="shared" si="2"/>
        <v>4</v>
      </c>
      <c r="F787" s="15">
        <f>SUMIF(orders_details!A787:A2941,A787,orders_details!F787:F2941)</f>
        <v>3232.8</v>
      </c>
    </row>
    <row r="788" ht="15.75" hidden="1" customHeight="1">
      <c r="A788" s="14">
        <v>11034.0</v>
      </c>
      <c r="B788" s="12">
        <v>43210.0</v>
      </c>
      <c r="C788" s="5">
        <f t="shared" si="1"/>
        <v>2018</v>
      </c>
      <c r="D788" s="6" t="s">
        <v>14</v>
      </c>
      <c r="E788" s="5">
        <f t="shared" si="2"/>
        <v>4</v>
      </c>
      <c r="F788" s="15">
        <f>SUMIF(orders_details!A788:A2942,A788,orders_details!F788:F2942)</f>
        <v>539.4</v>
      </c>
    </row>
    <row r="789" ht="15.75" hidden="1" customHeight="1">
      <c r="A789" s="14">
        <v>11035.0</v>
      </c>
      <c r="B789" s="12">
        <v>43210.0</v>
      </c>
      <c r="C789" s="5">
        <f t="shared" si="1"/>
        <v>2018</v>
      </c>
      <c r="D789" s="6" t="s">
        <v>14</v>
      </c>
      <c r="E789" s="5">
        <f t="shared" si="2"/>
        <v>4</v>
      </c>
      <c r="F789" s="15">
        <f>SUMIF(orders_details!A789:A2943,A789,orders_details!F789:F2943)</f>
        <v>1754.5</v>
      </c>
    </row>
    <row r="790" ht="15.75" hidden="1" customHeight="1">
      <c r="A790" s="14">
        <v>11036.0</v>
      </c>
      <c r="B790" s="12">
        <v>43210.0</v>
      </c>
      <c r="C790" s="5">
        <f t="shared" si="1"/>
        <v>2018</v>
      </c>
      <c r="D790" s="6" t="s">
        <v>14</v>
      </c>
      <c r="E790" s="5">
        <f t="shared" si="2"/>
        <v>4</v>
      </c>
      <c r="F790" s="15">
        <f>SUMIF(orders_details!A790:A2944,A790,orders_details!F790:F2944)</f>
        <v>1692</v>
      </c>
    </row>
    <row r="791" ht="15.75" hidden="1" customHeight="1">
      <c r="A791" s="14">
        <v>11037.0</v>
      </c>
      <c r="B791" s="12">
        <v>43211.0</v>
      </c>
      <c r="C791" s="5">
        <f t="shared" si="1"/>
        <v>2018</v>
      </c>
      <c r="D791" s="6" t="s">
        <v>14</v>
      </c>
      <c r="E791" s="5">
        <f t="shared" si="2"/>
        <v>4</v>
      </c>
      <c r="F791" s="15">
        <f>SUMIF(orders_details!A791:A2945,A791,orders_details!F791:F2945)</f>
        <v>60</v>
      </c>
    </row>
    <row r="792" ht="15.75" hidden="1" customHeight="1">
      <c r="A792" s="14">
        <v>11038.0</v>
      </c>
      <c r="B792" s="12">
        <v>43211.0</v>
      </c>
      <c r="C792" s="5">
        <f t="shared" si="1"/>
        <v>2018</v>
      </c>
      <c r="D792" s="6" t="s">
        <v>14</v>
      </c>
      <c r="E792" s="5">
        <f t="shared" si="2"/>
        <v>4</v>
      </c>
      <c r="F792" s="15">
        <f>SUMIF(orders_details!A792:A2946,A792,orders_details!F792:F2946)</f>
        <v>732.6</v>
      </c>
    </row>
    <row r="793" ht="15.75" hidden="1" customHeight="1">
      <c r="A793" s="14">
        <v>11039.0</v>
      </c>
      <c r="B793" s="12">
        <v>43211.0</v>
      </c>
      <c r="C793" s="5">
        <f t="shared" si="1"/>
        <v>2018</v>
      </c>
      <c r="D793" s="6" t="s">
        <v>14</v>
      </c>
      <c r="E793" s="5">
        <f t="shared" si="2"/>
        <v>4</v>
      </c>
      <c r="F793" s="15">
        <f>SUMIF(orders_details!A793:A2947,A793,orders_details!F793:F2947)</f>
        <v>0</v>
      </c>
    </row>
    <row r="794" ht="15.75" hidden="1" customHeight="1">
      <c r="A794" s="14">
        <v>11040.0</v>
      </c>
      <c r="B794" s="12">
        <v>43212.0</v>
      </c>
      <c r="C794" s="5">
        <f t="shared" si="1"/>
        <v>2018</v>
      </c>
      <c r="D794" s="6" t="s">
        <v>14</v>
      </c>
      <c r="E794" s="5">
        <f t="shared" si="2"/>
        <v>4</v>
      </c>
      <c r="F794" s="15">
        <f>SUMIF(orders_details!A794:A2948,A794,orders_details!F794:F2948)</f>
        <v>0</v>
      </c>
    </row>
    <row r="795" ht="15.75" hidden="1" customHeight="1">
      <c r="A795" s="14">
        <v>11041.0</v>
      </c>
      <c r="B795" s="12">
        <v>43212.0</v>
      </c>
      <c r="C795" s="5">
        <f t="shared" si="1"/>
        <v>2018</v>
      </c>
      <c r="D795" s="6" t="s">
        <v>14</v>
      </c>
      <c r="E795" s="5">
        <f t="shared" si="2"/>
        <v>4</v>
      </c>
      <c r="F795" s="15">
        <f>SUMIF(orders_details!A795:A2949,A795,orders_details!F795:F2949)</f>
        <v>1773</v>
      </c>
    </row>
    <row r="796" ht="15.75" hidden="1" customHeight="1">
      <c r="A796" s="14">
        <v>11042.0</v>
      </c>
      <c r="B796" s="12">
        <v>43212.0</v>
      </c>
      <c r="C796" s="5">
        <f t="shared" si="1"/>
        <v>2018</v>
      </c>
      <c r="D796" s="6" t="s">
        <v>14</v>
      </c>
      <c r="E796" s="5">
        <f t="shared" si="2"/>
        <v>4</v>
      </c>
      <c r="F796" s="15">
        <f>SUMIF(orders_details!A796:A2950,A796,orders_details!F796:F2950)</f>
        <v>405.75</v>
      </c>
    </row>
    <row r="797" ht="15.75" hidden="1" customHeight="1">
      <c r="A797" s="14">
        <v>11043.0</v>
      </c>
      <c r="B797" s="12">
        <v>43212.0</v>
      </c>
      <c r="C797" s="5">
        <f t="shared" si="1"/>
        <v>2018</v>
      </c>
      <c r="D797" s="6" t="s">
        <v>14</v>
      </c>
      <c r="E797" s="5">
        <f t="shared" si="2"/>
        <v>4</v>
      </c>
      <c r="F797" s="15">
        <f>SUMIF(orders_details!A797:A2951,A797,orders_details!F797:F2951)</f>
        <v>210</v>
      </c>
    </row>
    <row r="798" ht="15.75" hidden="1" customHeight="1">
      <c r="A798" s="14">
        <v>11044.0</v>
      </c>
      <c r="B798" s="12">
        <v>43213.0</v>
      </c>
      <c r="C798" s="5">
        <f t="shared" si="1"/>
        <v>2018</v>
      </c>
      <c r="D798" s="6" t="s">
        <v>14</v>
      </c>
      <c r="E798" s="5">
        <f t="shared" si="2"/>
        <v>4</v>
      </c>
      <c r="F798" s="15">
        <f>SUMIF(orders_details!A798:A2952,A798,orders_details!F798:F2952)</f>
        <v>591.6</v>
      </c>
    </row>
    <row r="799" ht="15.75" hidden="1" customHeight="1">
      <c r="A799" s="14">
        <v>11045.0</v>
      </c>
      <c r="B799" s="12">
        <v>43213.0</v>
      </c>
      <c r="C799" s="5">
        <f t="shared" si="1"/>
        <v>2018</v>
      </c>
      <c r="D799" s="6" t="s">
        <v>14</v>
      </c>
      <c r="E799" s="5">
        <f t="shared" si="2"/>
        <v>4</v>
      </c>
      <c r="F799" s="15">
        <f>SUMIF(orders_details!A799:A2953,A799,orders_details!F799:F2953)</f>
        <v>0</v>
      </c>
    </row>
    <row r="800" ht="15.75" hidden="1" customHeight="1">
      <c r="A800" s="14">
        <v>11046.0</v>
      </c>
      <c r="B800" s="12">
        <v>43213.0</v>
      </c>
      <c r="C800" s="5">
        <f t="shared" si="1"/>
        <v>2018</v>
      </c>
      <c r="D800" s="6" t="s">
        <v>14</v>
      </c>
      <c r="E800" s="5">
        <f t="shared" si="2"/>
        <v>4</v>
      </c>
      <c r="F800" s="15">
        <f>SUMIF(orders_details!A800:A2954,A800,orders_details!F800:F2954)</f>
        <v>1485.8</v>
      </c>
    </row>
    <row r="801" ht="15.75" hidden="1" customHeight="1">
      <c r="A801" s="14">
        <v>11047.0</v>
      </c>
      <c r="B801" s="12">
        <v>43214.0</v>
      </c>
      <c r="C801" s="5">
        <f t="shared" si="1"/>
        <v>2018</v>
      </c>
      <c r="D801" s="6" t="s">
        <v>14</v>
      </c>
      <c r="E801" s="5">
        <f t="shared" si="2"/>
        <v>4</v>
      </c>
      <c r="F801" s="15">
        <f>SUMIF(orders_details!A801:A2955,A801,orders_details!F801:F2955)</f>
        <v>817.875</v>
      </c>
    </row>
    <row r="802" ht="15.75" hidden="1" customHeight="1">
      <c r="A802" s="14">
        <v>11048.0</v>
      </c>
      <c r="B802" s="12">
        <v>43214.0</v>
      </c>
      <c r="C802" s="5">
        <f t="shared" si="1"/>
        <v>2018</v>
      </c>
      <c r="D802" s="6" t="s">
        <v>14</v>
      </c>
      <c r="E802" s="5">
        <f t="shared" si="2"/>
        <v>4</v>
      </c>
      <c r="F802" s="15">
        <f>SUMIF(orders_details!A802:A2956,A802,orders_details!F802:F2956)</f>
        <v>525</v>
      </c>
    </row>
    <row r="803" ht="15.75" hidden="1" customHeight="1">
      <c r="A803" s="14">
        <v>11049.0</v>
      </c>
      <c r="B803" s="12">
        <v>43214.0</v>
      </c>
      <c r="C803" s="5">
        <f t="shared" si="1"/>
        <v>2018</v>
      </c>
      <c r="D803" s="6" t="s">
        <v>14</v>
      </c>
      <c r="E803" s="5">
        <f t="shared" si="2"/>
        <v>4</v>
      </c>
      <c r="F803" s="15">
        <f>SUMIF(orders_details!A803:A2957,A803,orders_details!F803:F2957)</f>
        <v>273.6</v>
      </c>
    </row>
    <row r="804" ht="15.75" hidden="1" customHeight="1">
      <c r="A804" s="14">
        <v>11050.0</v>
      </c>
      <c r="B804" s="12">
        <v>43217.0</v>
      </c>
      <c r="C804" s="5">
        <f t="shared" si="1"/>
        <v>2018</v>
      </c>
      <c r="D804" s="6" t="s">
        <v>14</v>
      </c>
      <c r="E804" s="5">
        <f t="shared" si="2"/>
        <v>4</v>
      </c>
      <c r="F804" s="15">
        <f>SUMIF(orders_details!A804:A2958,A804,orders_details!F804:F2958)</f>
        <v>810</v>
      </c>
    </row>
    <row r="805" ht="15.75" hidden="1" customHeight="1">
      <c r="A805" s="14">
        <v>11051.0</v>
      </c>
      <c r="B805" s="12">
        <v>43217.0</v>
      </c>
      <c r="C805" s="5">
        <f t="shared" si="1"/>
        <v>2018</v>
      </c>
      <c r="D805" s="6" t="s">
        <v>14</v>
      </c>
      <c r="E805" s="5">
        <f t="shared" si="2"/>
        <v>4</v>
      </c>
      <c r="F805" s="15">
        <f>SUMIF(orders_details!A805:A2959,A805,orders_details!F805:F2959)</f>
        <v>0</v>
      </c>
    </row>
    <row r="806" ht="15.75" hidden="1" customHeight="1">
      <c r="A806" s="14">
        <v>11052.0</v>
      </c>
      <c r="B806" s="12">
        <v>43217.0</v>
      </c>
      <c r="C806" s="5">
        <f t="shared" si="1"/>
        <v>2018</v>
      </c>
      <c r="D806" s="6" t="s">
        <v>14</v>
      </c>
      <c r="E806" s="5">
        <f t="shared" si="2"/>
        <v>4</v>
      </c>
      <c r="F806" s="15">
        <f>SUMIF(orders_details!A806:A2960,A806,orders_details!F806:F2960)</f>
        <v>1332</v>
      </c>
    </row>
    <row r="807" ht="15.75" hidden="1" customHeight="1">
      <c r="A807" s="14">
        <v>11053.0</v>
      </c>
      <c r="B807" s="12">
        <v>43217.0</v>
      </c>
      <c r="C807" s="5">
        <f t="shared" si="1"/>
        <v>2018</v>
      </c>
      <c r="D807" s="6" t="s">
        <v>14</v>
      </c>
      <c r="E807" s="5">
        <f t="shared" si="2"/>
        <v>4</v>
      </c>
      <c r="F807" s="15">
        <f>SUMIF(orders_details!A807:A2961,A807,orders_details!F807:F2961)</f>
        <v>3055</v>
      </c>
    </row>
    <row r="808" ht="15.75" hidden="1" customHeight="1">
      <c r="A808" s="14">
        <v>11054.0</v>
      </c>
      <c r="B808" s="12">
        <v>43218.0</v>
      </c>
      <c r="C808" s="5">
        <f t="shared" si="1"/>
        <v>2018</v>
      </c>
      <c r="D808" s="6" t="s">
        <v>14</v>
      </c>
      <c r="E808" s="5">
        <f t="shared" si="2"/>
        <v>4</v>
      </c>
      <c r="F808" s="15">
        <f>SUMIF(orders_details!A808:A2962,A808,orders_details!F808:F2962)</f>
        <v>0</v>
      </c>
    </row>
    <row r="809" ht="15.75" hidden="1" customHeight="1">
      <c r="A809" s="14">
        <v>11055.0</v>
      </c>
      <c r="B809" s="12">
        <v>43218.0</v>
      </c>
      <c r="C809" s="5">
        <f t="shared" si="1"/>
        <v>2018</v>
      </c>
      <c r="D809" s="6" t="s">
        <v>14</v>
      </c>
      <c r="E809" s="5">
        <f t="shared" si="2"/>
        <v>4</v>
      </c>
      <c r="F809" s="15">
        <f>SUMIF(orders_details!A809:A2963,A809,orders_details!F809:F2963)</f>
        <v>1727.5</v>
      </c>
    </row>
    <row r="810" ht="15.75" hidden="1" customHeight="1">
      <c r="A810" s="14">
        <v>11056.0</v>
      </c>
      <c r="B810" s="12">
        <v>43218.0</v>
      </c>
      <c r="C810" s="5">
        <f t="shared" si="1"/>
        <v>2018</v>
      </c>
      <c r="D810" s="6" t="s">
        <v>14</v>
      </c>
      <c r="E810" s="5">
        <f t="shared" si="2"/>
        <v>4</v>
      </c>
      <c r="F810" s="15">
        <f>SUMIF(orders_details!A810:A2964,A810,orders_details!F810:F2964)</f>
        <v>3740</v>
      </c>
    </row>
    <row r="811" ht="15.75" hidden="1" customHeight="1">
      <c r="A811" s="14">
        <v>11057.0</v>
      </c>
      <c r="B811" s="12">
        <v>43219.0</v>
      </c>
      <c r="C811" s="5">
        <f t="shared" si="1"/>
        <v>2018</v>
      </c>
      <c r="D811" s="6" t="s">
        <v>14</v>
      </c>
      <c r="E811" s="5">
        <f t="shared" si="2"/>
        <v>4</v>
      </c>
      <c r="F811" s="15">
        <f>SUMIF(orders_details!A811:A2965,A811,orders_details!F811:F2965)</f>
        <v>45</v>
      </c>
    </row>
    <row r="812" ht="15.75" hidden="1" customHeight="1">
      <c r="A812" s="14">
        <v>11058.0</v>
      </c>
      <c r="B812" s="12">
        <v>43219.0</v>
      </c>
      <c r="C812" s="5">
        <f t="shared" si="1"/>
        <v>2018</v>
      </c>
      <c r="D812" s="6" t="s">
        <v>14</v>
      </c>
      <c r="E812" s="5">
        <f t="shared" si="2"/>
        <v>4</v>
      </c>
      <c r="F812" s="15">
        <f>SUMIF(orders_details!A812:A2966,A812,orders_details!F812:F2966)</f>
        <v>0</v>
      </c>
    </row>
    <row r="813" ht="15.75" hidden="1" customHeight="1">
      <c r="A813" s="14">
        <v>11059.0</v>
      </c>
      <c r="B813" s="12">
        <v>43219.0</v>
      </c>
      <c r="C813" s="5">
        <f t="shared" si="1"/>
        <v>2018</v>
      </c>
      <c r="D813" s="6" t="s">
        <v>14</v>
      </c>
      <c r="E813" s="5">
        <f t="shared" si="2"/>
        <v>4</v>
      </c>
      <c r="F813" s="15">
        <f>SUMIF(orders_details!A813:A2967,A813,orders_details!F813:F2967)</f>
        <v>0</v>
      </c>
    </row>
    <row r="814" ht="15.75" hidden="1" customHeight="1">
      <c r="A814" s="14">
        <v>11060.0</v>
      </c>
      <c r="B814" s="12">
        <v>43220.0</v>
      </c>
      <c r="C814" s="5">
        <f t="shared" si="1"/>
        <v>2018</v>
      </c>
      <c r="D814" s="6" t="s">
        <v>14</v>
      </c>
      <c r="E814" s="5">
        <f t="shared" si="2"/>
        <v>4</v>
      </c>
      <c r="F814" s="15">
        <f>SUMIF(orders_details!A814:A2968,A814,orders_details!F814:F2968)</f>
        <v>266</v>
      </c>
    </row>
    <row r="815" ht="15.75" hidden="1" customHeight="1">
      <c r="A815" s="14">
        <v>11061.0</v>
      </c>
      <c r="B815" s="12">
        <v>43220.0</v>
      </c>
      <c r="C815" s="5">
        <f t="shared" si="1"/>
        <v>2018</v>
      </c>
      <c r="D815" s="6" t="s">
        <v>14</v>
      </c>
      <c r="E815" s="5">
        <f t="shared" si="2"/>
        <v>4</v>
      </c>
      <c r="F815" s="15">
        <f>SUMIF(orders_details!A815:A2969,A815,orders_details!F815:F2969)</f>
        <v>510</v>
      </c>
    </row>
    <row r="816" ht="15.75" hidden="1" customHeight="1">
      <c r="A816" s="14">
        <v>11062.0</v>
      </c>
      <c r="B816" s="12">
        <v>43220.0</v>
      </c>
      <c r="C816" s="5">
        <f t="shared" si="1"/>
        <v>2018</v>
      </c>
      <c r="D816" s="6" t="s">
        <v>14</v>
      </c>
      <c r="E816" s="5">
        <f t="shared" si="2"/>
        <v>4</v>
      </c>
      <c r="F816" s="15">
        <f>SUMIF(orders_details!A816:A2970,A816,orders_details!F816:F2970)</f>
        <v>0</v>
      </c>
    </row>
    <row r="817" ht="15.75" hidden="1" customHeight="1">
      <c r="A817" s="14">
        <v>11063.0</v>
      </c>
      <c r="B817" s="12">
        <v>43220.0</v>
      </c>
      <c r="C817" s="5">
        <f t="shared" si="1"/>
        <v>2018</v>
      </c>
      <c r="D817" s="6" t="s">
        <v>14</v>
      </c>
      <c r="E817" s="5">
        <f t="shared" si="2"/>
        <v>4</v>
      </c>
      <c r="F817" s="15">
        <f>SUMIF(orders_details!A817:A2971,A817,orders_details!F817:F2971)</f>
        <v>1342.95</v>
      </c>
    </row>
    <row r="818" ht="15.75" customHeight="1">
      <c r="A818" s="16">
        <v>11064.0</v>
      </c>
      <c r="B818" s="6">
        <v>43221.0</v>
      </c>
      <c r="C818" s="5">
        <f t="shared" si="1"/>
        <v>2018</v>
      </c>
      <c r="D818" s="6" t="s">
        <v>14</v>
      </c>
      <c r="E818" s="5">
        <f t="shared" si="2"/>
        <v>5</v>
      </c>
      <c r="F818" s="13">
        <f>SUMIF(orders_details!A818:A2972,A818,orders_details!F818:F2972)</f>
        <v>4330.4</v>
      </c>
    </row>
    <row r="819" ht="15.75" customHeight="1">
      <c r="A819" s="17">
        <v>11065.0</v>
      </c>
      <c r="B819" s="6">
        <v>43221.0</v>
      </c>
      <c r="C819" s="5">
        <f t="shared" si="1"/>
        <v>2018</v>
      </c>
      <c r="D819" s="6" t="s">
        <v>14</v>
      </c>
      <c r="E819" s="5">
        <f t="shared" si="2"/>
        <v>5</v>
      </c>
      <c r="F819" s="13">
        <f>SUMIF(orders_details!A819:A2973,A819,orders_details!F819:F2973)</f>
        <v>0</v>
      </c>
      <c r="I819" s="1"/>
    </row>
    <row r="820" ht="15.75" customHeight="1">
      <c r="A820" s="16">
        <v>11066.0</v>
      </c>
      <c r="B820" s="6">
        <v>43221.0</v>
      </c>
      <c r="C820" s="5">
        <f t="shared" si="1"/>
        <v>2018</v>
      </c>
      <c r="D820" s="6" t="s">
        <v>14</v>
      </c>
      <c r="E820" s="5">
        <f t="shared" si="2"/>
        <v>5</v>
      </c>
      <c r="F820" s="13">
        <f>SUMIF(orders_details!A820:A2974,A820,orders_details!F820:F2974)</f>
        <v>928.75</v>
      </c>
    </row>
    <row r="821" ht="15.75" customHeight="1">
      <c r="A821" s="16">
        <v>11067.0</v>
      </c>
      <c r="B821" s="6">
        <v>43224.0</v>
      </c>
      <c r="C821" s="5">
        <f t="shared" si="1"/>
        <v>2018</v>
      </c>
      <c r="D821" s="6" t="s">
        <v>14</v>
      </c>
      <c r="E821" s="5">
        <f t="shared" si="2"/>
        <v>5</v>
      </c>
      <c r="F821" s="13">
        <f>SUMIF(orders_details!A821:A2975,A821,orders_details!F821:F2975)</f>
        <v>86.85</v>
      </c>
    </row>
    <row r="822" ht="15.75" customHeight="1">
      <c r="A822" s="17">
        <v>11068.0</v>
      </c>
      <c r="B822" s="6">
        <v>43224.0</v>
      </c>
      <c r="C822" s="5">
        <f t="shared" si="1"/>
        <v>2018</v>
      </c>
      <c r="D822" s="6" t="s">
        <v>14</v>
      </c>
      <c r="E822" s="5">
        <f t="shared" si="2"/>
        <v>5</v>
      </c>
      <c r="F822" s="13">
        <f>SUMIF(orders_details!A822:A2976,A822,orders_details!F822:F2976)</f>
        <v>0</v>
      </c>
    </row>
    <row r="823" ht="15.75" customHeight="1">
      <c r="A823" s="16">
        <v>11069.0</v>
      </c>
      <c r="B823" s="6">
        <v>43224.0</v>
      </c>
      <c r="C823" s="5">
        <f t="shared" si="1"/>
        <v>2018</v>
      </c>
      <c r="D823" s="6" t="s">
        <v>14</v>
      </c>
      <c r="E823" s="5">
        <f t="shared" si="2"/>
        <v>5</v>
      </c>
      <c r="F823" s="13">
        <f>SUMIF(orders_details!A823:A2977,A823,orders_details!F823:F2977)</f>
        <v>360</v>
      </c>
    </row>
    <row r="824" ht="15.75" customHeight="1">
      <c r="A824" s="17">
        <v>11070.0</v>
      </c>
      <c r="B824" s="6">
        <v>43225.0</v>
      </c>
      <c r="C824" s="5">
        <f t="shared" si="1"/>
        <v>2018</v>
      </c>
      <c r="D824" s="6" t="s">
        <v>14</v>
      </c>
      <c r="E824" s="5">
        <f t="shared" si="2"/>
        <v>5</v>
      </c>
      <c r="F824" s="13">
        <f>SUMIF(orders_details!A824:A2978,A824,orders_details!F824:F2978)</f>
        <v>0</v>
      </c>
    </row>
    <row r="825" ht="15.75" customHeight="1">
      <c r="A825" s="17">
        <v>11071.0</v>
      </c>
      <c r="B825" s="6">
        <v>43225.0</v>
      </c>
      <c r="C825" s="5">
        <f t="shared" si="1"/>
        <v>2018</v>
      </c>
      <c r="D825" s="6" t="s">
        <v>14</v>
      </c>
      <c r="E825" s="5">
        <f t="shared" si="2"/>
        <v>5</v>
      </c>
      <c r="F825" s="13">
        <f>SUMIF(orders_details!A825:A2979,A825,orders_details!F825:F2979)</f>
        <v>0</v>
      </c>
    </row>
    <row r="826" ht="15.75" customHeight="1">
      <c r="A826" s="17">
        <v>11072.0</v>
      </c>
      <c r="B826" s="6">
        <v>43225.0</v>
      </c>
      <c r="C826" s="5">
        <f t="shared" si="1"/>
        <v>2018</v>
      </c>
      <c r="D826" s="6" t="s">
        <v>14</v>
      </c>
      <c r="E826" s="5">
        <f t="shared" si="2"/>
        <v>5</v>
      </c>
      <c r="F826" s="13">
        <f>SUMIF(orders_details!A826:A2980,A826,orders_details!F826:F2980)</f>
        <v>0</v>
      </c>
    </row>
    <row r="827" ht="15.75" customHeight="1">
      <c r="A827" s="17">
        <v>11073.0</v>
      </c>
      <c r="B827" s="6">
        <v>43225.0</v>
      </c>
      <c r="C827" s="5">
        <f t="shared" si="1"/>
        <v>2018</v>
      </c>
      <c r="D827" s="6" t="s">
        <v>14</v>
      </c>
      <c r="E827" s="5">
        <f t="shared" si="2"/>
        <v>5</v>
      </c>
      <c r="F827" s="13">
        <f>SUMIF(orders_details!A827:A2981,A827,orders_details!F827:F2981)</f>
        <v>0</v>
      </c>
    </row>
    <row r="828" ht="15.75" customHeight="1">
      <c r="A828" s="17">
        <v>11074.0</v>
      </c>
      <c r="B828" s="6">
        <v>43226.0</v>
      </c>
      <c r="C828" s="5">
        <f t="shared" si="1"/>
        <v>2018</v>
      </c>
      <c r="D828" s="6" t="s">
        <v>14</v>
      </c>
      <c r="E828" s="5">
        <f t="shared" si="2"/>
        <v>5</v>
      </c>
      <c r="F828" s="13">
        <f>SUMIF(orders_details!A828:A2982,A828,orders_details!F828:F2982)</f>
        <v>0</v>
      </c>
    </row>
    <row r="829" ht="15.75" customHeight="1">
      <c r="A829" s="17">
        <v>11075.0</v>
      </c>
      <c r="B829" s="6">
        <v>43226.0</v>
      </c>
      <c r="C829" s="5">
        <f t="shared" si="1"/>
        <v>2018</v>
      </c>
      <c r="D829" s="6" t="s">
        <v>14</v>
      </c>
      <c r="E829" s="5">
        <f t="shared" si="2"/>
        <v>5</v>
      </c>
      <c r="F829" s="13">
        <f>SUMIF(orders_details!A829:A2983,A829,orders_details!F829:F2983)</f>
        <v>0</v>
      </c>
    </row>
    <row r="830" ht="15.75" customHeight="1">
      <c r="A830" s="17">
        <v>11076.0</v>
      </c>
      <c r="B830" s="6">
        <v>43226.0</v>
      </c>
      <c r="C830" s="5">
        <f t="shared" si="1"/>
        <v>2018</v>
      </c>
      <c r="D830" s="6" t="s">
        <v>14</v>
      </c>
      <c r="E830" s="5">
        <f t="shared" si="2"/>
        <v>5</v>
      </c>
      <c r="F830" s="13">
        <f>SUMIF(orders_details!A830:A2984,A830,orders_details!F830:F2984)</f>
        <v>0</v>
      </c>
    </row>
    <row r="831" ht="15.75" customHeight="1">
      <c r="A831" s="17">
        <v>11077.0</v>
      </c>
      <c r="B831" s="6">
        <v>43226.0</v>
      </c>
      <c r="C831" s="5">
        <f t="shared" si="1"/>
        <v>2018</v>
      </c>
      <c r="D831" s="6" t="s">
        <v>14</v>
      </c>
      <c r="E831" s="5">
        <f t="shared" si="2"/>
        <v>5</v>
      </c>
      <c r="F831" s="13">
        <f>SUMIF(orders_details!A831:A2985,A831,orders_details!F831:F2985)</f>
        <v>0</v>
      </c>
    </row>
    <row r="832" ht="15.75" customHeight="1">
      <c r="A832" s="5"/>
      <c r="B832" s="6"/>
      <c r="C832" s="5"/>
      <c r="D832" s="5"/>
      <c r="E832" s="5"/>
      <c r="F832" s="13"/>
    </row>
    <row r="833" ht="15.75" customHeight="1">
      <c r="A833" s="5"/>
      <c r="B833" s="6"/>
      <c r="C833" s="5"/>
      <c r="D833" s="5"/>
      <c r="E833" s="5"/>
      <c r="F833" s="13"/>
    </row>
    <row r="834" ht="15.75" customHeight="1">
      <c r="A834" s="5"/>
      <c r="B834" s="6"/>
      <c r="C834" s="5"/>
      <c r="D834" s="5"/>
      <c r="E834" s="5"/>
      <c r="F834" s="13"/>
    </row>
    <row r="835" ht="15.75" customHeight="1">
      <c r="A835" s="5"/>
      <c r="B835" s="6"/>
      <c r="C835" s="5"/>
      <c r="D835" s="5"/>
      <c r="E835" s="5"/>
      <c r="F835" s="13"/>
    </row>
    <row r="836" ht="15.75" customHeight="1">
      <c r="A836" s="5"/>
      <c r="B836" s="6"/>
      <c r="C836" s="5"/>
      <c r="D836" s="5"/>
      <c r="E836" s="5"/>
      <c r="F836" s="13"/>
    </row>
    <row r="837" ht="15.75" customHeight="1">
      <c r="A837" s="5"/>
      <c r="B837" s="6"/>
      <c r="C837" s="5"/>
      <c r="D837" s="5"/>
      <c r="E837" s="5"/>
      <c r="F837" s="13"/>
    </row>
    <row r="838" ht="15.75" customHeight="1">
      <c r="A838" s="5"/>
      <c r="B838" s="6"/>
      <c r="C838" s="5"/>
      <c r="D838" s="5"/>
      <c r="E838" s="5"/>
      <c r="F838" s="13"/>
    </row>
    <row r="839" ht="15.75" customHeight="1">
      <c r="A839" s="5"/>
      <c r="B839" s="6"/>
      <c r="C839" s="5"/>
      <c r="D839" s="5"/>
      <c r="E839" s="5"/>
      <c r="F839" s="13"/>
    </row>
    <row r="840" ht="15.75" customHeight="1">
      <c r="A840" s="5"/>
      <c r="B840" s="6"/>
      <c r="C840" s="5"/>
      <c r="D840" s="5"/>
      <c r="E840" s="5"/>
      <c r="F840" s="13"/>
    </row>
    <row r="841" ht="15.75" customHeight="1">
      <c r="A841" s="5"/>
      <c r="B841" s="6"/>
      <c r="C841" s="5"/>
      <c r="D841" s="5"/>
      <c r="E841" s="5"/>
      <c r="F841" s="13"/>
    </row>
    <row r="842" ht="15.75" customHeight="1">
      <c r="A842" s="5"/>
      <c r="B842" s="6"/>
      <c r="C842" s="5"/>
      <c r="D842" s="5"/>
      <c r="E842" s="5"/>
      <c r="F842" s="13"/>
    </row>
    <row r="843" ht="15.75" customHeight="1">
      <c r="A843" s="5"/>
      <c r="B843" s="6"/>
      <c r="C843" s="5"/>
      <c r="D843" s="5"/>
      <c r="E843" s="5"/>
      <c r="F843" s="13"/>
    </row>
    <row r="844" ht="15.75" customHeight="1">
      <c r="A844" s="5"/>
      <c r="B844" s="6"/>
      <c r="C844" s="5"/>
      <c r="D844" s="5"/>
      <c r="E844" s="5"/>
      <c r="F844" s="13"/>
    </row>
    <row r="845" ht="15.75" customHeight="1">
      <c r="A845" s="5"/>
      <c r="B845" s="6"/>
      <c r="C845" s="5"/>
      <c r="D845" s="5"/>
      <c r="E845" s="5"/>
      <c r="F845" s="13"/>
    </row>
    <row r="846" ht="15.75" customHeight="1">
      <c r="A846" s="5"/>
      <c r="B846" s="6"/>
      <c r="C846" s="5"/>
      <c r="D846" s="5"/>
      <c r="E846" s="5"/>
      <c r="F846" s="13"/>
    </row>
    <row r="847" ht="15.75" customHeight="1">
      <c r="A847" s="5"/>
      <c r="B847" s="6"/>
      <c r="C847" s="5"/>
      <c r="D847" s="5"/>
      <c r="E847" s="5"/>
      <c r="F847" s="13"/>
    </row>
    <row r="848" ht="15.75" customHeight="1">
      <c r="A848" s="5"/>
      <c r="B848" s="6"/>
      <c r="C848" s="5"/>
      <c r="D848" s="5"/>
      <c r="E848" s="5"/>
      <c r="F848" s="13"/>
    </row>
    <row r="849" ht="15.75" customHeight="1">
      <c r="A849" s="5"/>
      <c r="B849" s="6"/>
      <c r="C849" s="5"/>
      <c r="D849" s="5"/>
      <c r="E849" s="5"/>
      <c r="F849" s="13"/>
    </row>
    <row r="850" ht="15.75" customHeight="1">
      <c r="A850" s="5"/>
      <c r="B850" s="6"/>
      <c r="C850" s="5"/>
      <c r="D850" s="5"/>
      <c r="E850" s="5"/>
      <c r="F850" s="13"/>
    </row>
    <row r="851" ht="15.75" customHeight="1">
      <c r="A851" s="5"/>
      <c r="B851" s="6"/>
      <c r="C851" s="5"/>
      <c r="D851" s="5"/>
      <c r="E851" s="5"/>
      <c r="F851" s="13"/>
    </row>
    <row r="852" ht="15.75" customHeight="1">
      <c r="A852" s="5"/>
      <c r="B852" s="6"/>
      <c r="C852" s="5"/>
      <c r="D852" s="5"/>
      <c r="E852" s="5"/>
      <c r="F852" s="13"/>
    </row>
    <row r="853" ht="15.75" customHeight="1">
      <c r="A853" s="5"/>
      <c r="B853" s="6"/>
      <c r="C853" s="5"/>
      <c r="D853" s="5"/>
      <c r="E853" s="5"/>
      <c r="F853" s="13"/>
    </row>
    <row r="854" ht="15.75" customHeight="1">
      <c r="A854" s="5"/>
      <c r="B854" s="6"/>
      <c r="C854" s="5"/>
      <c r="D854" s="5"/>
      <c r="E854" s="5"/>
      <c r="F854" s="13"/>
    </row>
    <row r="855" ht="15.75" customHeight="1">
      <c r="A855" s="5"/>
      <c r="B855" s="6"/>
      <c r="C855" s="5"/>
      <c r="D855" s="5"/>
      <c r="E855" s="5"/>
      <c r="F855" s="13"/>
    </row>
    <row r="856" ht="15.75" customHeight="1">
      <c r="A856" s="5"/>
      <c r="B856" s="6"/>
      <c r="C856" s="5"/>
      <c r="D856" s="5"/>
      <c r="E856" s="5"/>
      <c r="F856" s="13"/>
    </row>
    <row r="857" ht="15.75" customHeight="1">
      <c r="A857" s="5"/>
      <c r="B857" s="6"/>
      <c r="C857" s="5"/>
      <c r="D857" s="5"/>
      <c r="E857" s="5"/>
      <c r="F857" s="13"/>
    </row>
    <row r="858" ht="15.75" customHeight="1">
      <c r="A858" s="5"/>
      <c r="B858" s="6"/>
      <c r="C858" s="5"/>
      <c r="D858" s="5"/>
      <c r="E858" s="5"/>
      <c r="F858" s="13"/>
    </row>
    <row r="859" ht="15.75" customHeight="1">
      <c r="A859" s="5"/>
      <c r="B859" s="6"/>
      <c r="C859" s="5"/>
      <c r="D859" s="5"/>
      <c r="E859" s="5"/>
      <c r="F859" s="13"/>
    </row>
    <row r="860" ht="15.75" customHeight="1">
      <c r="A860" s="5"/>
      <c r="B860" s="6"/>
      <c r="C860" s="5"/>
      <c r="D860" s="5"/>
      <c r="E860" s="5"/>
      <c r="F860" s="13"/>
    </row>
    <row r="861" ht="15.75" customHeight="1">
      <c r="A861" s="5"/>
      <c r="B861" s="6"/>
      <c r="C861" s="5"/>
      <c r="D861" s="5"/>
      <c r="E861" s="5"/>
      <c r="F861" s="13"/>
    </row>
    <row r="862" ht="15.75" customHeight="1">
      <c r="A862" s="5"/>
      <c r="B862" s="6"/>
      <c r="C862" s="5"/>
      <c r="D862" s="5"/>
      <c r="E862" s="5"/>
      <c r="F862" s="13"/>
    </row>
    <row r="863" ht="15.75" customHeight="1">
      <c r="A863" s="5"/>
      <c r="B863" s="6"/>
      <c r="C863" s="5"/>
      <c r="D863" s="5"/>
      <c r="E863" s="5"/>
      <c r="F863" s="13"/>
    </row>
    <row r="864" ht="15.75" customHeight="1">
      <c r="A864" s="5"/>
      <c r="B864" s="6"/>
      <c r="C864" s="5"/>
      <c r="D864" s="5"/>
      <c r="E864" s="5"/>
      <c r="F864" s="13"/>
    </row>
    <row r="865" ht="15.75" customHeight="1">
      <c r="A865" s="5"/>
      <c r="B865" s="6"/>
      <c r="C865" s="5"/>
      <c r="D865" s="5"/>
      <c r="E865" s="5"/>
      <c r="F865" s="13"/>
    </row>
    <row r="866" ht="15.75" customHeight="1">
      <c r="A866" s="5"/>
      <c r="B866" s="6"/>
      <c r="C866" s="5"/>
      <c r="D866" s="5"/>
      <c r="E866" s="5"/>
      <c r="F866" s="13"/>
    </row>
    <row r="867" ht="15.75" customHeight="1">
      <c r="A867" s="5"/>
      <c r="B867" s="6"/>
      <c r="C867" s="5"/>
      <c r="D867" s="5"/>
      <c r="E867" s="5"/>
      <c r="F867" s="13"/>
    </row>
    <row r="868" ht="15.75" customHeight="1">
      <c r="A868" s="5"/>
      <c r="B868" s="6"/>
      <c r="C868" s="5"/>
      <c r="D868" s="5"/>
      <c r="E868" s="5"/>
      <c r="F868" s="13"/>
    </row>
    <row r="869" ht="15.75" customHeight="1">
      <c r="A869" s="5"/>
      <c r="B869" s="6"/>
      <c r="C869" s="5"/>
      <c r="D869" s="5"/>
      <c r="E869" s="5"/>
      <c r="F869" s="13"/>
    </row>
    <row r="870" ht="15.75" customHeight="1">
      <c r="A870" s="5"/>
      <c r="B870" s="6"/>
      <c r="C870" s="5"/>
      <c r="D870" s="5"/>
      <c r="E870" s="5"/>
      <c r="F870" s="13"/>
    </row>
    <row r="871" ht="15.75" customHeight="1">
      <c r="A871" s="5"/>
      <c r="B871" s="6"/>
      <c r="C871" s="5"/>
      <c r="D871" s="5"/>
      <c r="E871" s="5"/>
      <c r="F871" s="13"/>
    </row>
    <row r="872" ht="15.75" customHeight="1">
      <c r="A872" s="5"/>
      <c r="B872" s="6"/>
      <c r="C872" s="5"/>
      <c r="D872" s="5"/>
      <c r="E872" s="5"/>
      <c r="F872" s="13"/>
    </row>
    <row r="873" ht="15.75" customHeight="1">
      <c r="A873" s="5"/>
      <c r="B873" s="6"/>
      <c r="C873" s="5"/>
      <c r="D873" s="5"/>
      <c r="E873" s="5"/>
      <c r="F873" s="13"/>
    </row>
    <row r="874" ht="15.75" customHeight="1">
      <c r="A874" s="5"/>
      <c r="B874" s="6"/>
      <c r="C874" s="5"/>
      <c r="D874" s="5"/>
      <c r="E874" s="5"/>
      <c r="F874" s="13"/>
    </row>
    <row r="875" ht="15.75" customHeight="1">
      <c r="A875" s="5"/>
      <c r="B875" s="6"/>
      <c r="C875" s="5"/>
      <c r="D875" s="5"/>
      <c r="E875" s="5"/>
      <c r="F875" s="13"/>
    </row>
    <row r="876" ht="15.75" customHeight="1">
      <c r="A876" s="5"/>
      <c r="B876" s="6"/>
      <c r="C876" s="5"/>
      <c r="D876" s="5"/>
      <c r="E876" s="5"/>
      <c r="F876" s="13"/>
    </row>
    <row r="877" ht="15.75" customHeight="1">
      <c r="A877" s="5"/>
      <c r="B877" s="6"/>
      <c r="C877" s="5"/>
      <c r="D877" s="5"/>
      <c r="E877" s="5"/>
      <c r="F877" s="13"/>
    </row>
    <row r="878" ht="15.75" customHeight="1">
      <c r="A878" s="5"/>
      <c r="B878" s="6"/>
      <c r="C878" s="5"/>
      <c r="D878" s="5"/>
      <c r="E878" s="5"/>
      <c r="F878" s="13"/>
    </row>
    <row r="879" ht="15.75" customHeight="1">
      <c r="A879" s="5"/>
      <c r="B879" s="6"/>
      <c r="C879" s="5"/>
      <c r="D879" s="5"/>
      <c r="E879" s="5"/>
      <c r="F879" s="13"/>
    </row>
    <row r="880" ht="15.75" customHeight="1">
      <c r="A880" s="5"/>
      <c r="B880" s="6"/>
      <c r="C880" s="5"/>
      <c r="D880" s="5"/>
      <c r="E880" s="5"/>
      <c r="F880" s="13"/>
    </row>
    <row r="881" ht="15.75" customHeight="1">
      <c r="A881" s="5"/>
      <c r="B881" s="6"/>
      <c r="C881" s="5"/>
      <c r="D881" s="5"/>
      <c r="E881" s="5"/>
      <c r="F881" s="13"/>
    </row>
    <row r="882" ht="15.75" customHeight="1">
      <c r="A882" s="5"/>
      <c r="B882" s="6"/>
      <c r="C882" s="5"/>
      <c r="D882" s="5"/>
      <c r="E882" s="5"/>
      <c r="F882" s="13"/>
    </row>
    <row r="883" ht="15.75" customHeight="1">
      <c r="A883" s="5"/>
      <c r="B883" s="6"/>
      <c r="C883" s="5"/>
      <c r="D883" s="5"/>
      <c r="E883" s="5"/>
      <c r="F883" s="13"/>
    </row>
    <row r="884" ht="15.75" customHeight="1">
      <c r="A884" s="5"/>
      <c r="B884" s="6"/>
      <c r="C884" s="5"/>
      <c r="D884" s="5"/>
      <c r="E884" s="5"/>
      <c r="F884" s="13"/>
    </row>
    <row r="885" ht="15.75" customHeight="1">
      <c r="A885" s="5"/>
      <c r="B885" s="6"/>
      <c r="C885" s="5"/>
      <c r="D885" s="5"/>
      <c r="E885" s="5"/>
      <c r="F885" s="13"/>
    </row>
    <row r="886" ht="15.75" customHeight="1">
      <c r="A886" s="5"/>
      <c r="B886" s="6"/>
      <c r="C886" s="5"/>
      <c r="D886" s="5"/>
      <c r="E886" s="5"/>
      <c r="F886" s="13"/>
    </row>
    <row r="887" ht="15.75" customHeight="1">
      <c r="A887" s="5"/>
      <c r="B887" s="6"/>
      <c r="C887" s="5"/>
      <c r="D887" s="5"/>
      <c r="E887" s="5"/>
      <c r="F887" s="13"/>
    </row>
    <row r="888" ht="15.75" customHeight="1">
      <c r="A888" s="5"/>
      <c r="B888" s="6"/>
      <c r="C888" s="5"/>
      <c r="D888" s="5"/>
      <c r="E888" s="5"/>
      <c r="F888" s="13"/>
    </row>
    <row r="889" ht="15.75" customHeight="1">
      <c r="A889" s="5"/>
      <c r="B889" s="6"/>
      <c r="C889" s="5"/>
      <c r="D889" s="5"/>
      <c r="E889" s="5"/>
      <c r="F889" s="13"/>
    </row>
    <row r="890" ht="15.75" customHeight="1">
      <c r="A890" s="5"/>
      <c r="B890" s="6"/>
      <c r="C890" s="5"/>
      <c r="D890" s="5"/>
      <c r="E890" s="5"/>
      <c r="F890" s="13"/>
    </row>
    <row r="891" ht="15.75" customHeight="1">
      <c r="A891" s="5"/>
      <c r="B891" s="6"/>
      <c r="C891" s="5"/>
      <c r="D891" s="5"/>
      <c r="E891" s="5"/>
      <c r="F891" s="13"/>
    </row>
    <row r="892" ht="15.75" customHeight="1">
      <c r="A892" s="5"/>
      <c r="B892" s="6"/>
      <c r="C892" s="5"/>
      <c r="D892" s="5"/>
      <c r="E892" s="5"/>
      <c r="F892" s="13"/>
    </row>
    <row r="893" ht="15.75" customHeight="1">
      <c r="A893" s="5"/>
      <c r="B893" s="6"/>
      <c r="C893" s="5"/>
      <c r="D893" s="5"/>
      <c r="E893" s="5"/>
      <c r="F893" s="13"/>
    </row>
    <row r="894" ht="15.75" customHeight="1">
      <c r="A894" s="5"/>
      <c r="B894" s="6"/>
      <c r="C894" s="5"/>
      <c r="D894" s="5"/>
      <c r="E894" s="5"/>
      <c r="F894" s="13"/>
    </row>
    <row r="895" ht="15.75" customHeight="1">
      <c r="A895" s="5"/>
      <c r="B895" s="6"/>
      <c r="C895" s="5"/>
      <c r="D895" s="5"/>
      <c r="E895" s="5"/>
      <c r="F895" s="13"/>
    </row>
    <row r="896" ht="15.75" customHeight="1">
      <c r="A896" s="5"/>
      <c r="B896" s="6"/>
      <c r="C896" s="5"/>
      <c r="D896" s="5"/>
      <c r="E896" s="5"/>
      <c r="F896" s="13"/>
    </row>
    <row r="897" ht="15.75" customHeight="1">
      <c r="A897" s="5"/>
      <c r="B897" s="6"/>
      <c r="C897" s="5"/>
      <c r="D897" s="5"/>
      <c r="E897" s="5"/>
      <c r="F897" s="13"/>
    </row>
    <row r="898" ht="15.75" customHeight="1">
      <c r="A898" s="5"/>
      <c r="B898" s="6"/>
      <c r="C898" s="5"/>
      <c r="D898" s="5"/>
      <c r="E898" s="5"/>
      <c r="F898" s="13"/>
    </row>
    <row r="899" ht="15.75" customHeight="1">
      <c r="A899" s="5"/>
      <c r="B899" s="6"/>
      <c r="C899" s="5"/>
      <c r="D899" s="5"/>
      <c r="E899" s="5"/>
      <c r="F899" s="13"/>
    </row>
    <row r="900" ht="15.75" customHeight="1">
      <c r="A900" s="5"/>
      <c r="B900" s="6"/>
      <c r="C900" s="5"/>
      <c r="D900" s="5"/>
      <c r="E900" s="5"/>
      <c r="F900" s="13"/>
    </row>
    <row r="901" ht="15.75" customHeight="1">
      <c r="A901" s="5"/>
      <c r="B901" s="6"/>
      <c r="C901" s="5"/>
      <c r="D901" s="5"/>
      <c r="E901" s="5"/>
      <c r="F901" s="13"/>
    </row>
    <row r="902" ht="15.75" customHeight="1">
      <c r="A902" s="5"/>
      <c r="B902" s="6"/>
      <c r="C902" s="5"/>
      <c r="D902" s="5"/>
      <c r="E902" s="5"/>
      <c r="F902" s="13"/>
    </row>
    <row r="903" ht="15.75" customHeight="1">
      <c r="A903" s="5"/>
      <c r="B903" s="6"/>
      <c r="C903" s="5"/>
      <c r="D903" s="5"/>
      <c r="E903" s="5"/>
      <c r="F903" s="13"/>
    </row>
    <row r="904" ht="15.75" customHeight="1">
      <c r="A904" s="5"/>
      <c r="B904" s="6"/>
      <c r="C904" s="5"/>
      <c r="D904" s="5"/>
      <c r="E904" s="5"/>
      <c r="F904" s="13"/>
    </row>
    <row r="905" ht="15.75" customHeight="1">
      <c r="A905" s="5"/>
      <c r="B905" s="6"/>
      <c r="C905" s="5"/>
      <c r="D905" s="5"/>
      <c r="E905" s="5"/>
      <c r="F905" s="13"/>
    </row>
    <row r="906" ht="15.75" customHeight="1">
      <c r="A906" s="5"/>
      <c r="B906" s="6"/>
      <c r="C906" s="5"/>
      <c r="D906" s="5"/>
      <c r="E906" s="5"/>
      <c r="F906" s="13"/>
    </row>
    <row r="907" ht="15.75" customHeight="1">
      <c r="A907" s="5"/>
      <c r="B907" s="6"/>
      <c r="C907" s="5"/>
      <c r="D907" s="5"/>
      <c r="E907" s="5"/>
      <c r="F907" s="13"/>
    </row>
    <row r="908" ht="15.75" customHeight="1">
      <c r="A908" s="5"/>
      <c r="B908" s="6"/>
      <c r="C908" s="5"/>
      <c r="D908" s="5"/>
      <c r="E908" s="5"/>
      <c r="F908" s="13"/>
    </row>
    <row r="909" ht="15.75" customHeight="1">
      <c r="A909" s="5"/>
      <c r="B909" s="6"/>
      <c r="C909" s="5"/>
      <c r="D909" s="5"/>
      <c r="E909" s="5"/>
      <c r="F909" s="13"/>
    </row>
    <row r="910" ht="15.75" customHeight="1">
      <c r="A910" s="5"/>
      <c r="B910" s="6"/>
      <c r="C910" s="5"/>
      <c r="D910" s="5"/>
      <c r="E910" s="5"/>
      <c r="F910" s="13"/>
    </row>
    <row r="911" ht="15.75" customHeight="1">
      <c r="A911" s="5"/>
      <c r="B911" s="6"/>
      <c r="C911" s="5"/>
      <c r="D911" s="5"/>
      <c r="E911" s="5"/>
      <c r="F911" s="13"/>
    </row>
    <row r="912" ht="15.75" customHeight="1">
      <c r="A912" s="5"/>
      <c r="B912" s="6"/>
      <c r="C912" s="5"/>
      <c r="D912" s="5"/>
      <c r="E912" s="5"/>
      <c r="F912" s="13"/>
    </row>
    <row r="913" ht="15.75" customHeight="1">
      <c r="A913" s="5"/>
      <c r="B913" s="6"/>
      <c r="C913" s="5"/>
      <c r="D913" s="5"/>
      <c r="E913" s="5"/>
      <c r="F913" s="13"/>
    </row>
    <row r="914" ht="15.75" customHeight="1">
      <c r="A914" s="5"/>
      <c r="B914" s="6"/>
      <c r="C914" s="5"/>
      <c r="D914" s="5"/>
      <c r="E914" s="5"/>
      <c r="F914" s="13"/>
    </row>
    <row r="915" ht="15.75" customHeight="1">
      <c r="A915" s="5"/>
      <c r="B915" s="6"/>
      <c r="C915" s="5"/>
      <c r="D915" s="5"/>
      <c r="E915" s="5"/>
      <c r="F915" s="13"/>
    </row>
    <row r="916" ht="15.75" customHeight="1">
      <c r="A916" s="5"/>
      <c r="B916" s="6"/>
      <c r="C916" s="5"/>
      <c r="D916" s="5"/>
      <c r="E916" s="5"/>
      <c r="F916" s="13"/>
    </row>
    <row r="917" ht="15.75" customHeight="1">
      <c r="A917" s="5"/>
      <c r="B917" s="6"/>
      <c r="C917" s="5"/>
      <c r="D917" s="5"/>
      <c r="E917" s="5"/>
      <c r="F917" s="13"/>
    </row>
    <row r="918" ht="15.75" customHeight="1">
      <c r="A918" s="5"/>
      <c r="B918" s="6"/>
      <c r="C918" s="5"/>
      <c r="D918" s="5"/>
      <c r="E918" s="5"/>
      <c r="F918" s="13"/>
    </row>
    <row r="919" ht="15.75" customHeight="1">
      <c r="A919" s="5"/>
      <c r="B919" s="6"/>
      <c r="C919" s="5"/>
      <c r="D919" s="5"/>
      <c r="E919" s="5"/>
      <c r="F919" s="13"/>
    </row>
    <row r="920" ht="15.75" customHeight="1">
      <c r="A920" s="5"/>
      <c r="B920" s="6"/>
      <c r="C920" s="5"/>
      <c r="D920" s="5"/>
      <c r="E920" s="5"/>
      <c r="F920" s="13"/>
    </row>
    <row r="921" ht="15.75" customHeight="1">
      <c r="A921" s="5"/>
      <c r="B921" s="6"/>
      <c r="C921" s="5"/>
      <c r="D921" s="5"/>
      <c r="E921" s="5"/>
      <c r="F921" s="13"/>
    </row>
    <row r="922" ht="15.75" customHeight="1">
      <c r="A922" s="5"/>
      <c r="B922" s="6"/>
      <c r="C922" s="5"/>
      <c r="D922" s="5"/>
      <c r="E922" s="5"/>
      <c r="F922" s="13"/>
    </row>
    <row r="923" ht="15.75" customHeight="1">
      <c r="A923" s="5"/>
      <c r="B923" s="6"/>
      <c r="C923" s="5"/>
      <c r="D923" s="5"/>
      <c r="E923" s="5"/>
      <c r="F923" s="13"/>
    </row>
    <row r="924" ht="15.75" customHeight="1">
      <c r="A924" s="5"/>
      <c r="B924" s="6"/>
      <c r="C924" s="5"/>
      <c r="D924" s="5"/>
      <c r="E924" s="5"/>
      <c r="F924" s="13"/>
    </row>
    <row r="925" ht="15.75" customHeight="1">
      <c r="A925" s="5"/>
      <c r="B925" s="6"/>
      <c r="C925" s="5"/>
      <c r="D925" s="5"/>
      <c r="E925" s="5"/>
      <c r="F925" s="13"/>
    </row>
    <row r="926" ht="15.75" customHeight="1">
      <c r="A926" s="5"/>
      <c r="B926" s="6"/>
      <c r="C926" s="5"/>
      <c r="D926" s="5"/>
      <c r="E926" s="5"/>
      <c r="F926" s="13"/>
    </row>
    <row r="927" ht="15.75" customHeight="1">
      <c r="A927" s="5"/>
      <c r="B927" s="6"/>
      <c r="C927" s="5"/>
      <c r="D927" s="5"/>
      <c r="E927" s="5"/>
      <c r="F927" s="13"/>
    </row>
    <row r="928" ht="15.75" customHeight="1">
      <c r="A928" s="5"/>
      <c r="B928" s="6"/>
      <c r="C928" s="5"/>
      <c r="D928" s="5"/>
      <c r="E928" s="5"/>
      <c r="F928" s="13"/>
    </row>
    <row r="929" ht="15.75" customHeight="1">
      <c r="A929" s="5"/>
      <c r="B929" s="6"/>
      <c r="C929" s="5"/>
      <c r="D929" s="5"/>
      <c r="E929" s="5"/>
      <c r="F929" s="13"/>
    </row>
    <row r="930" ht="15.75" customHeight="1">
      <c r="A930" s="5"/>
      <c r="B930" s="6"/>
      <c r="C930" s="5"/>
      <c r="D930" s="5"/>
      <c r="E930" s="5"/>
      <c r="F930" s="13"/>
    </row>
    <row r="931" ht="15.75" customHeight="1">
      <c r="A931" s="5"/>
      <c r="B931" s="6"/>
      <c r="C931" s="5"/>
      <c r="D931" s="5"/>
      <c r="E931" s="5"/>
      <c r="F931" s="13"/>
    </row>
    <row r="932" ht="15.75" customHeight="1">
      <c r="A932" s="5"/>
      <c r="B932" s="6"/>
      <c r="C932" s="5"/>
      <c r="D932" s="5"/>
      <c r="E932" s="5"/>
      <c r="F932" s="13"/>
    </row>
    <row r="933" ht="15.75" customHeight="1">
      <c r="A933" s="5"/>
      <c r="B933" s="6"/>
      <c r="C933" s="5"/>
      <c r="D933" s="5"/>
      <c r="E933" s="5"/>
      <c r="F933" s="13"/>
    </row>
    <row r="934" ht="15.75" customHeight="1">
      <c r="A934" s="5"/>
      <c r="B934" s="6"/>
      <c r="C934" s="5"/>
      <c r="D934" s="5"/>
      <c r="E934" s="5"/>
      <c r="F934" s="13"/>
    </row>
    <row r="935" ht="15.75" customHeight="1">
      <c r="A935" s="5"/>
      <c r="B935" s="6"/>
      <c r="C935" s="5"/>
      <c r="D935" s="5"/>
      <c r="E935" s="5"/>
      <c r="F935" s="13"/>
    </row>
    <row r="936" ht="15.75" customHeight="1">
      <c r="A936" s="5"/>
      <c r="B936" s="6"/>
      <c r="C936" s="5"/>
      <c r="D936" s="5"/>
      <c r="E936" s="5"/>
      <c r="F936" s="13"/>
    </row>
    <row r="937" ht="15.75" customHeight="1">
      <c r="A937" s="5"/>
      <c r="B937" s="6"/>
      <c r="C937" s="5"/>
      <c r="D937" s="5"/>
      <c r="E937" s="5"/>
      <c r="F937" s="13"/>
    </row>
    <row r="938" ht="15.75" customHeight="1">
      <c r="A938" s="5"/>
      <c r="B938" s="6"/>
      <c r="C938" s="5"/>
      <c r="D938" s="5"/>
      <c r="E938" s="5"/>
      <c r="F938" s="13"/>
    </row>
    <row r="939" ht="15.75" customHeight="1">
      <c r="A939" s="5"/>
      <c r="B939" s="6"/>
      <c r="C939" s="5"/>
      <c r="D939" s="5"/>
      <c r="E939" s="5"/>
      <c r="F939" s="13"/>
    </row>
    <row r="940" ht="15.75" customHeight="1">
      <c r="A940" s="5"/>
      <c r="B940" s="6"/>
      <c r="C940" s="5"/>
      <c r="D940" s="5"/>
      <c r="E940" s="5"/>
      <c r="F940" s="13"/>
    </row>
    <row r="941" ht="15.75" customHeight="1">
      <c r="A941" s="5"/>
      <c r="B941" s="6"/>
      <c r="C941" s="5"/>
      <c r="D941" s="5"/>
      <c r="E941" s="5"/>
      <c r="F941" s="13"/>
    </row>
    <row r="942" ht="15.75" customHeight="1">
      <c r="A942" s="5"/>
      <c r="B942" s="6"/>
      <c r="C942" s="5"/>
      <c r="D942" s="5"/>
      <c r="E942" s="5"/>
      <c r="F942" s="13"/>
    </row>
    <row r="943" ht="15.75" customHeight="1">
      <c r="A943" s="5"/>
      <c r="B943" s="6"/>
      <c r="C943" s="5"/>
      <c r="D943" s="5"/>
      <c r="E943" s="5"/>
      <c r="F943" s="13"/>
    </row>
    <row r="944" ht="15.75" customHeight="1">
      <c r="A944" s="5"/>
      <c r="B944" s="6"/>
      <c r="C944" s="5"/>
      <c r="D944" s="5"/>
      <c r="E944" s="5"/>
      <c r="F944" s="13"/>
    </row>
    <row r="945" ht="15.75" customHeight="1">
      <c r="A945" s="5"/>
      <c r="B945" s="6"/>
      <c r="C945" s="5"/>
      <c r="D945" s="5"/>
      <c r="E945" s="5"/>
      <c r="F945" s="13"/>
    </row>
    <row r="946" ht="15.75" customHeight="1">
      <c r="A946" s="5"/>
      <c r="B946" s="6"/>
      <c r="C946" s="5"/>
      <c r="D946" s="5"/>
      <c r="E946" s="5"/>
      <c r="F946" s="13"/>
    </row>
    <row r="947" ht="15.75" customHeight="1">
      <c r="A947" s="5"/>
      <c r="B947" s="6"/>
      <c r="C947" s="5"/>
      <c r="D947" s="5"/>
      <c r="E947" s="5"/>
      <c r="F947" s="13"/>
    </row>
    <row r="948" ht="15.75" customHeight="1">
      <c r="A948" s="5"/>
      <c r="B948" s="6"/>
      <c r="C948" s="5"/>
      <c r="D948" s="5"/>
      <c r="E948" s="5"/>
      <c r="F948" s="13"/>
    </row>
    <row r="949" ht="15.75" customHeight="1">
      <c r="A949" s="5"/>
      <c r="B949" s="6"/>
      <c r="C949" s="5"/>
      <c r="D949" s="5"/>
      <c r="E949" s="5"/>
      <c r="F949" s="13"/>
    </row>
    <row r="950" ht="15.75" customHeight="1">
      <c r="A950" s="5"/>
      <c r="B950" s="6"/>
      <c r="C950" s="5"/>
      <c r="D950" s="5"/>
      <c r="E950" s="5"/>
      <c r="F950" s="13"/>
    </row>
    <row r="951" ht="15.75" customHeight="1">
      <c r="A951" s="5"/>
      <c r="B951" s="6"/>
      <c r="C951" s="5"/>
      <c r="D951" s="5"/>
      <c r="E951" s="5"/>
      <c r="F951" s="13"/>
    </row>
    <row r="952" ht="15.75" customHeight="1">
      <c r="A952" s="5"/>
      <c r="B952" s="6"/>
      <c r="C952" s="5"/>
      <c r="D952" s="5"/>
      <c r="E952" s="5"/>
      <c r="F952" s="13"/>
    </row>
    <row r="953" ht="15.75" customHeight="1">
      <c r="A953" s="5"/>
      <c r="B953" s="6"/>
      <c r="C953" s="5"/>
      <c r="D953" s="5"/>
      <c r="E953" s="5"/>
      <c r="F953" s="13"/>
    </row>
    <row r="954" ht="15.75" customHeight="1">
      <c r="A954" s="5"/>
      <c r="B954" s="6"/>
      <c r="C954" s="5"/>
      <c r="D954" s="5"/>
      <c r="E954" s="5"/>
      <c r="F954" s="13"/>
    </row>
    <row r="955" ht="15.75" customHeight="1">
      <c r="A955" s="5"/>
      <c r="B955" s="6"/>
      <c r="C955" s="5"/>
      <c r="D955" s="5"/>
      <c r="E955" s="5"/>
      <c r="F955" s="13"/>
    </row>
    <row r="956" ht="15.75" customHeight="1">
      <c r="A956" s="5"/>
      <c r="B956" s="6"/>
      <c r="C956" s="5"/>
      <c r="D956" s="5"/>
      <c r="E956" s="5"/>
      <c r="F956" s="13"/>
    </row>
    <row r="957" ht="15.75" customHeight="1">
      <c r="A957" s="5"/>
      <c r="B957" s="6"/>
      <c r="C957" s="5"/>
      <c r="D957" s="5"/>
      <c r="E957" s="5"/>
      <c r="F957" s="13"/>
    </row>
    <row r="958" ht="15.75" customHeight="1">
      <c r="A958" s="5"/>
      <c r="B958" s="6"/>
      <c r="C958" s="5"/>
      <c r="D958" s="5"/>
      <c r="E958" s="5"/>
      <c r="F958" s="13"/>
    </row>
    <row r="959" ht="15.75" customHeight="1">
      <c r="A959" s="5"/>
      <c r="B959" s="6"/>
      <c r="C959" s="5"/>
      <c r="D959" s="5"/>
      <c r="E959" s="5"/>
      <c r="F959" s="13"/>
    </row>
    <row r="960" ht="15.75" customHeight="1">
      <c r="A960" s="5"/>
      <c r="B960" s="6"/>
      <c r="C960" s="5"/>
      <c r="D960" s="5"/>
      <c r="E960" s="5"/>
      <c r="F960" s="13"/>
    </row>
    <row r="961" ht="15.75" customHeight="1">
      <c r="A961" s="5"/>
      <c r="B961" s="6"/>
      <c r="C961" s="5"/>
      <c r="D961" s="5"/>
      <c r="E961" s="5"/>
      <c r="F961" s="13"/>
    </row>
    <row r="962" ht="15.75" customHeight="1">
      <c r="A962" s="5"/>
      <c r="B962" s="6"/>
      <c r="C962" s="5"/>
      <c r="D962" s="5"/>
      <c r="E962" s="5"/>
      <c r="F962" s="13"/>
    </row>
    <row r="963" ht="15.75" customHeight="1">
      <c r="A963" s="5"/>
      <c r="B963" s="6"/>
      <c r="C963" s="5"/>
      <c r="D963" s="5"/>
      <c r="E963" s="5"/>
      <c r="F963" s="13"/>
    </row>
    <row r="964" ht="15.75" customHeight="1">
      <c r="A964" s="5"/>
      <c r="B964" s="6"/>
      <c r="C964" s="5"/>
      <c r="D964" s="5"/>
      <c r="E964" s="5"/>
      <c r="F964" s="13"/>
    </row>
    <row r="965" ht="15.75" customHeight="1">
      <c r="A965" s="5"/>
      <c r="B965" s="6"/>
      <c r="C965" s="5"/>
      <c r="D965" s="5"/>
      <c r="E965" s="5"/>
      <c r="F965" s="13"/>
    </row>
    <row r="966" ht="15.75" customHeight="1">
      <c r="A966" s="5"/>
      <c r="B966" s="6"/>
      <c r="C966" s="5"/>
      <c r="D966" s="5"/>
      <c r="E966" s="5"/>
      <c r="F966" s="13"/>
    </row>
    <row r="967" ht="15.75" customHeight="1">
      <c r="A967" s="5"/>
      <c r="B967" s="6"/>
      <c r="C967" s="5"/>
      <c r="D967" s="5"/>
      <c r="E967" s="5"/>
      <c r="F967" s="13"/>
    </row>
    <row r="968" ht="15.75" customHeight="1">
      <c r="A968" s="5"/>
      <c r="B968" s="6"/>
      <c r="C968" s="5"/>
      <c r="D968" s="5"/>
      <c r="E968" s="5"/>
      <c r="F968" s="13"/>
    </row>
    <row r="969" ht="15.75" customHeight="1">
      <c r="A969" s="5"/>
      <c r="B969" s="6"/>
      <c r="C969" s="5"/>
      <c r="D969" s="5"/>
      <c r="E969" s="5"/>
      <c r="F969" s="13"/>
    </row>
    <row r="970" ht="15.75" customHeight="1">
      <c r="A970" s="5"/>
      <c r="B970" s="6"/>
      <c r="C970" s="5"/>
      <c r="D970" s="5"/>
      <c r="E970" s="5"/>
      <c r="F970" s="13"/>
    </row>
    <row r="971" ht="15.75" customHeight="1">
      <c r="A971" s="5"/>
      <c r="B971" s="6"/>
      <c r="C971" s="5"/>
      <c r="D971" s="5"/>
      <c r="E971" s="5"/>
      <c r="F971" s="13"/>
    </row>
    <row r="972" ht="15.75" customHeight="1">
      <c r="A972" s="5"/>
      <c r="B972" s="6"/>
      <c r="C972" s="5"/>
      <c r="D972" s="5"/>
      <c r="E972" s="5"/>
      <c r="F972" s="13"/>
    </row>
    <row r="973" ht="15.75" customHeight="1">
      <c r="A973" s="5"/>
      <c r="B973" s="6"/>
      <c r="C973" s="5"/>
      <c r="D973" s="5"/>
      <c r="E973" s="5"/>
      <c r="F973" s="13"/>
    </row>
    <row r="974" ht="15.75" customHeight="1">
      <c r="A974" s="5"/>
      <c r="B974" s="6"/>
      <c r="C974" s="5"/>
      <c r="D974" s="5"/>
      <c r="E974" s="5"/>
      <c r="F974" s="13"/>
    </row>
    <row r="975" ht="15.75" customHeight="1">
      <c r="A975" s="5"/>
      <c r="B975" s="6"/>
      <c r="C975" s="5"/>
      <c r="D975" s="5"/>
      <c r="E975" s="5"/>
      <c r="F975" s="13"/>
    </row>
    <row r="976" ht="15.75" customHeight="1">
      <c r="A976" s="5"/>
      <c r="B976" s="6"/>
      <c r="C976" s="5"/>
      <c r="D976" s="5"/>
      <c r="E976" s="5"/>
      <c r="F976" s="13"/>
    </row>
    <row r="977" ht="15.75" customHeight="1">
      <c r="A977" s="5"/>
      <c r="B977" s="6"/>
      <c r="C977" s="5"/>
      <c r="D977" s="5"/>
      <c r="E977" s="5"/>
      <c r="F977" s="13"/>
    </row>
    <row r="978" ht="15.75" customHeight="1">
      <c r="A978" s="5"/>
      <c r="B978" s="6"/>
      <c r="C978" s="5"/>
      <c r="D978" s="5"/>
      <c r="E978" s="5"/>
      <c r="F978" s="13"/>
    </row>
    <row r="979" ht="15.75" customHeight="1">
      <c r="A979" s="5"/>
      <c r="B979" s="6"/>
      <c r="C979" s="5"/>
      <c r="D979" s="5"/>
      <c r="E979" s="5"/>
      <c r="F979" s="13"/>
    </row>
    <row r="980" ht="15.75" customHeight="1">
      <c r="A980" s="5"/>
      <c r="B980" s="6"/>
      <c r="C980" s="5"/>
      <c r="D980" s="5"/>
      <c r="E980" s="5"/>
      <c r="F980" s="13"/>
    </row>
    <row r="981" ht="15.75" customHeight="1">
      <c r="A981" s="5"/>
      <c r="B981" s="6"/>
      <c r="C981" s="5"/>
      <c r="D981" s="5"/>
      <c r="E981" s="5"/>
      <c r="F981" s="13"/>
    </row>
    <row r="982" ht="15.75" customHeight="1">
      <c r="A982" s="5"/>
      <c r="B982" s="6"/>
      <c r="C982" s="5"/>
      <c r="D982" s="5"/>
      <c r="E982" s="5"/>
      <c r="F982" s="13"/>
    </row>
    <row r="983" ht="15.75" customHeight="1">
      <c r="A983" s="5"/>
      <c r="B983" s="6"/>
      <c r="C983" s="5"/>
      <c r="D983" s="5"/>
      <c r="E983" s="5"/>
      <c r="F983" s="13"/>
    </row>
    <row r="984" ht="15.75" customHeight="1">
      <c r="A984" s="5"/>
      <c r="B984" s="6"/>
      <c r="C984" s="5"/>
      <c r="D984" s="5"/>
      <c r="E984" s="5"/>
      <c r="F984" s="13"/>
    </row>
    <row r="985" ht="15.75" customHeight="1">
      <c r="A985" s="5"/>
      <c r="B985" s="6"/>
      <c r="C985" s="5"/>
      <c r="D985" s="5"/>
      <c r="E985" s="5"/>
      <c r="F985" s="13"/>
    </row>
    <row r="986" ht="15.75" customHeight="1">
      <c r="A986" s="5"/>
      <c r="B986" s="6"/>
      <c r="C986" s="5"/>
      <c r="D986" s="5"/>
      <c r="E986" s="5"/>
      <c r="F986" s="13"/>
    </row>
    <row r="987" ht="15.75" customHeight="1">
      <c r="A987" s="5"/>
      <c r="B987" s="6"/>
      <c r="C987" s="5"/>
      <c r="D987" s="5"/>
      <c r="E987" s="5"/>
      <c r="F987" s="13"/>
    </row>
    <row r="988" ht="15.75" customHeight="1">
      <c r="A988" s="5"/>
      <c r="B988" s="6"/>
      <c r="C988" s="5"/>
      <c r="D988" s="5"/>
      <c r="E988" s="5"/>
      <c r="F988" s="13"/>
    </row>
    <row r="989" ht="15.75" customHeight="1">
      <c r="A989" s="5"/>
      <c r="B989" s="6"/>
      <c r="C989" s="5"/>
      <c r="D989" s="5"/>
      <c r="E989" s="5"/>
      <c r="F989" s="13"/>
    </row>
    <row r="990" ht="15.75" customHeight="1">
      <c r="A990" s="5"/>
      <c r="B990" s="6"/>
      <c r="C990" s="5"/>
      <c r="D990" s="5"/>
      <c r="E990" s="5"/>
      <c r="F990" s="13"/>
    </row>
    <row r="991" ht="15.75" customHeight="1">
      <c r="A991" s="5"/>
      <c r="B991" s="6"/>
      <c r="C991" s="5"/>
      <c r="D991" s="5"/>
      <c r="E991" s="5"/>
      <c r="F991" s="13"/>
    </row>
    <row r="992" ht="15.75" customHeight="1">
      <c r="A992" s="5"/>
      <c r="B992" s="6"/>
      <c r="C992" s="5"/>
      <c r="D992" s="5"/>
      <c r="E992" s="5"/>
      <c r="F992" s="13"/>
    </row>
    <row r="993" ht="15.75" customHeight="1">
      <c r="A993" s="5"/>
      <c r="B993" s="6"/>
      <c r="C993" s="5"/>
      <c r="D993" s="5"/>
      <c r="E993" s="5"/>
      <c r="F993" s="13"/>
    </row>
    <row r="994" ht="15.75" customHeight="1">
      <c r="A994" s="5"/>
      <c r="B994" s="6"/>
      <c r="C994" s="5"/>
      <c r="D994" s="5"/>
      <c r="E994" s="5"/>
      <c r="F994" s="13"/>
    </row>
    <row r="995" ht="15.75" customHeight="1">
      <c r="A995" s="5"/>
      <c r="B995" s="6"/>
      <c r="C995" s="5"/>
      <c r="D995" s="5"/>
      <c r="E995" s="5"/>
      <c r="F995" s="13"/>
    </row>
    <row r="996" ht="15.75" customHeight="1">
      <c r="A996" s="5"/>
      <c r="B996" s="6"/>
      <c r="C996" s="5"/>
      <c r="D996" s="5"/>
      <c r="E996" s="5"/>
      <c r="F996" s="13"/>
    </row>
    <row r="997" ht="15.75" customHeight="1">
      <c r="A997" s="5"/>
      <c r="B997" s="6"/>
      <c r="C997" s="5"/>
      <c r="D997" s="5"/>
      <c r="E997" s="5"/>
      <c r="F997" s="13"/>
    </row>
    <row r="998" ht="15.75" customHeight="1">
      <c r="A998" s="5"/>
      <c r="B998" s="6"/>
      <c r="C998" s="5"/>
      <c r="D998" s="5"/>
      <c r="E998" s="5"/>
      <c r="F998" s="13"/>
    </row>
    <row r="999" ht="15.75" customHeight="1">
      <c r="A999" s="5"/>
      <c r="B999" s="6"/>
      <c r="C999" s="5"/>
      <c r="D999" s="5"/>
      <c r="E999" s="5"/>
      <c r="F999" s="13"/>
    </row>
    <row r="1000" ht="15.75" customHeight="1">
      <c r="A1000" s="5"/>
      <c r="B1000" s="6"/>
      <c r="C1000" s="5"/>
      <c r="D1000" s="5"/>
      <c r="E1000" s="5"/>
      <c r="F1000" s="13"/>
    </row>
  </sheetData>
  <autoFilter ref="$A$1:$E$831">
    <filterColumn colId="2">
      <filters>
        <filter val="2018"/>
      </filters>
    </filterColumn>
    <filterColumn colId="4">
      <filters>
        <filter val="11"/>
        <filter val="12"/>
        <filter val="5"/>
        <filter val="6"/>
        <filter val="7"/>
        <filter val="8"/>
        <filter val="9"/>
        <filter val="10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2.29"/>
    <col customWidth="1" min="4" max="20" width="10.71"/>
    <col customWidth="1" min="21" max="21" width="23.29"/>
    <col customWidth="1" min="22" max="22" width="14.29"/>
    <col customWidth="1" min="23" max="25" width="10.71"/>
    <col customWidth="1" min="26" max="26" width="21.14"/>
    <col customWidth="1" min="27" max="27" width="22.14"/>
    <col customWidth="1" min="28" max="29" width="10.71"/>
    <col customWidth="1" min="30" max="30" width="18.29"/>
    <col customWidth="1" min="31" max="31" width="13.29"/>
    <col customWidth="1" min="32" max="32" width="13.43"/>
    <col customWidth="1" min="33" max="33" width="18.43"/>
    <col customWidth="1" min="34" max="34" width="31.0"/>
    <col customWidth="1" min="36" max="36" width="12.29"/>
    <col customWidth="1" min="37" max="37" width="12.86"/>
    <col customWidth="1" min="38" max="38" width="12.29"/>
    <col customWidth="1" min="39" max="45" width="10.71"/>
  </cols>
  <sheetData>
    <row r="1">
      <c r="A1" s="18" t="s">
        <v>7</v>
      </c>
      <c r="B1" s="19" t="s">
        <v>9</v>
      </c>
      <c r="C1" s="19" t="s">
        <v>15</v>
      </c>
      <c r="G1" s="19" t="s">
        <v>7</v>
      </c>
      <c r="H1" s="19" t="s">
        <v>9</v>
      </c>
      <c r="I1" s="19" t="s">
        <v>16</v>
      </c>
      <c r="J1" s="19">
        <v>1.0</v>
      </c>
      <c r="K1" s="19">
        <v>2.0</v>
      </c>
      <c r="L1" s="19">
        <v>3.0</v>
      </c>
      <c r="M1" s="19">
        <v>4.0</v>
      </c>
      <c r="N1" s="19">
        <v>5.0</v>
      </c>
      <c r="O1" s="19">
        <v>6.0</v>
      </c>
      <c r="P1" s="19">
        <v>7.0</v>
      </c>
      <c r="Q1" s="19">
        <v>8.0</v>
      </c>
      <c r="R1" s="19">
        <v>9.0</v>
      </c>
      <c r="S1" s="19">
        <v>10.0</v>
      </c>
      <c r="T1" s="19">
        <v>11.0</v>
      </c>
      <c r="U1" s="19" t="s">
        <v>15</v>
      </c>
      <c r="V1" s="19" t="s">
        <v>17</v>
      </c>
      <c r="W1" s="20" t="s">
        <v>18</v>
      </c>
      <c r="X1" s="21" t="s">
        <v>19</v>
      </c>
      <c r="Y1" s="19" t="s">
        <v>20</v>
      </c>
      <c r="Z1" s="19" t="s">
        <v>21</v>
      </c>
      <c r="AA1" s="19" t="s">
        <v>22</v>
      </c>
      <c r="AD1" s="22" t="s">
        <v>23</v>
      </c>
    </row>
    <row r="2">
      <c r="A2" s="23">
        <v>2016.0</v>
      </c>
      <c r="B2" s="24">
        <v>1.0</v>
      </c>
      <c r="C2" s="25">
        <v>0.0</v>
      </c>
      <c r="G2" s="26">
        <v>2016.0</v>
      </c>
      <c r="H2" s="27">
        <v>1.0</v>
      </c>
      <c r="I2" s="27">
        <v>1.0</v>
      </c>
      <c r="J2" s="5">
        <f t="shared" ref="J2:T2" si="1">IF($H2=J$1,1,0)</f>
        <v>1</v>
      </c>
      <c r="K2" s="5">
        <f t="shared" si="1"/>
        <v>0</v>
      </c>
      <c r="L2" s="5">
        <f t="shared" si="1"/>
        <v>0</v>
      </c>
      <c r="M2" s="5">
        <f t="shared" si="1"/>
        <v>0</v>
      </c>
      <c r="N2" s="5">
        <f t="shared" si="1"/>
        <v>0</v>
      </c>
      <c r="O2" s="5">
        <f t="shared" si="1"/>
        <v>0</v>
      </c>
      <c r="P2" s="5">
        <f t="shared" si="1"/>
        <v>0</v>
      </c>
      <c r="Q2" s="5">
        <f t="shared" si="1"/>
        <v>0</v>
      </c>
      <c r="R2" s="5">
        <f t="shared" si="1"/>
        <v>0</v>
      </c>
      <c r="S2" s="5">
        <f t="shared" si="1"/>
        <v>0</v>
      </c>
      <c r="T2" s="5">
        <f t="shared" si="1"/>
        <v>0</v>
      </c>
      <c r="U2" s="28">
        <v>0.0</v>
      </c>
      <c r="V2" s="28"/>
      <c r="W2" s="29"/>
      <c r="X2" s="30"/>
      <c r="Y2" s="28"/>
      <c r="Z2" s="28"/>
      <c r="AA2" s="28"/>
    </row>
    <row r="3">
      <c r="A3" s="23"/>
      <c r="B3" s="31">
        <v>2.0</v>
      </c>
      <c r="C3" s="25">
        <v>0.0</v>
      </c>
      <c r="G3" s="32"/>
      <c r="H3" s="27">
        <v>2.0</v>
      </c>
      <c r="I3" s="27">
        <v>2.0</v>
      </c>
      <c r="J3" s="5">
        <f t="shared" ref="J3:T3" si="2">IF($H3=J$1,1,0)</f>
        <v>0</v>
      </c>
      <c r="K3" s="5">
        <f t="shared" si="2"/>
        <v>1</v>
      </c>
      <c r="L3" s="5">
        <f t="shared" si="2"/>
        <v>0</v>
      </c>
      <c r="M3" s="5">
        <f t="shared" si="2"/>
        <v>0</v>
      </c>
      <c r="N3" s="5">
        <f t="shared" si="2"/>
        <v>0</v>
      </c>
      <c r="O3" s="5">
        <f t="shared" si="2"/>
        <v>0</v>
      </c>
      <c r="P3" s="5">
        <f t="shared" si="2"/>
        <v>0</v>
      </c>
      <c r="Q3" s="5">
        <f t="shared" si="2"/>
        <v>0</v>
      </c>
      <c r="R3" s="5">
        <f t="shared" si="2"/>
        <v>0</v>
      </c>
      <c r="S3" s="5">
        <f t="shared" si="2"/>
        <v>0</v>
      </c>
      <c r="T3" s="5">
        <f t="shared" si="2"/>
        <v>0</v>
      </c>
      <c r="U3" s="28">
        <v>0.0</v>
      </c>
      <c r="V3" s="28"/>
      <c r="W3" s="29"/>
      <c r="X3" s="30"/>
      <c r="Y3" s="28"/>
      <c r="Z3" s="28"/>
      <c r="AA3" s="28"/>
      <c r="AD3" s="33" t="s">
        <v>24</v>
      </c>
      <c r="AE3" s="34"/>
    </row>
    <row r="4">
      <c r="A4" s="23"/>
      <c r="B4" s="31">
        <v>3.0</v>
      </c>
      <c r="C4" s="25">
        <v>0.0</v>
      </c>
      <c r="G4" s="32"/>
      <c r="H4" s="27">
        <v>3.0</v>
      </c>
      <c r="I4" s="27">
        <v>3.0</v>
      </c>
      <c r="J4" s="5">
        <f t="shared" ref="J4:T4" si="3">IF($H4=J$1,1,0)</f>
        <v>0</v>
      </c>
      <c r="K4" s="5">
        <f t="shared" si="3"/>
        <v>0</v>
      </c>
      <c r="L4" s="5">
        <f t="shared" si="3"/>
        <v>1</v>
      </c>
      <c r="M4" s="5">
        <f t="shared" si="3"/>
        <v>0</v>
      </c>
      <c r="N4" s="5">
        <f t="shared" si="3"/>
        <v>0</v>
      </c>
      <c r="O4" s="5">
        <f t="shared" si="3"/>
        <v>0</v>
      </c>
      <c r="P4" s="5">
        <f t="shared" si="3"/>
        <v>0</v>
      </c>
      <c r="Q4" s="5">
        <f t="shared" si="3"/>
        <v>0</v>
      </c>
      <c r="R4" s="5">
        <f t="shared" si="3"/>
        <v>0</v>
      </c>
      <c r="S4" s="5">
        <f t="shared" si="3"/>
        <v>0</v>
      </c>
      <c r="T4" s="5">
        <f t="shared" si="3"/>
        <v>0</v>
      </c>
      <c r="U4" s="28">
        <v>0.0</v>
      </c>
      <c r="V4" s="28"/>
      <c r="W4" s="29"/>
      <c r="X4" s="30"/>
      <c r="Y4" s="28"/>
      <c r="Z4" s="28"/>
      <c r="AA4" s="28"/>
      <c r="AD4" s="1" t="s">
        <v>25</v>
      </c>
      <c r="AE4" s="1">
        <v>0.8249314559063038</v>
      </c>
    </row>
    <row r="5">
      <c r="A5" s="23"/>
      <c r="B5" s="31">
        <v>4.0</v>
      </c>
      <c r="C5" s="25">
        <v>0.0</v>
      </c>
      <c r="G5" s="32"/>
      <c r="H5" s="27">
        <v>4.0</v>
      </c>
      <c r="I5" s="27">
        <v>4.0</v>
      </c>
      <c r="J5" s="5">
        <f t="shared" ref="J5:T5" si="4">IF($H5=J$1,1,0)</f>
        <v>0</v>
      </c>
      <c r="K5" s="5">
        <f t="shared" si="4"/>
        <v>0</v>
      </c>
      <c r="L5" s="5">
        <f t="shared" si="4"/>
        <v>0</v>
      </c>
      <c r="M5" s="5">
        <f t="shared" si="4"/>
        <v>1</v>
      </c>
      <c r="N5" s="5">
        <f t="shared" si="4"/>
        <v>0</v>
      </c>
      <c r="O5" s="5">
        <f t="shared" si="4"/>
        <v>0</v>
      </c>
      <c r="P5" s="5">
        <f t="shared" si="4"/>
        <v>0</v>
      </c>
      <c r="Q5" s="5">
        <f t="shared" si="4"/>
        <v>0</v>
      </c>
      <c r="R5" s="5">
        <f t="shared" si="4"/>
        <v>0</v>
      </c>
      <c r="S5" s="5">
        <f t="shared" si="4"/>
        <v>0</v>
      </c>
      <c r="T5" s="5">
        <f t="shared" si="4"/>
        <v>0</v>
      </c>
      <c r="U5" s="28">
        <v>0.0</v>
      </c>
      <c r="V5" s="28"/>
      <c r="W5" s="29"/>
      <c r="X5" s="30"/>
      <c r="Y5" s="28"/>
      <c r="Z5" s="28"/>
      <c r="AA5" s="28"/>
      <c r="AD5" s="1" t="s">
        <v>26</v>
      </c>
      <c r="AE5" s="1">
        <v>0.680511906943694</v>
      </c>
    </row>
    <row r="6">
      <c r="A6" s="23"/>
      <c r="B6" s="31">
        <v>5.0</v>
      </c>
      <c r="C6" s="25">
        <v>0.0</v>
      </c>
      <c r="G6" s="32"/>
      <c r="H6" s="27">
        <v>5.0</v>
      </c>
      <c r="I6" s="27">
        <v>5.0</v>
      </c>
      <c r="J6" s="5">
        <f t="shared" ref="J6:T6" si="5">IF($H6=J$1,1,0)</f>
        <v>0</v>
      </c>
      <c r="K6" s="5">
        <f t="shared" si="5"/>
        <v>0</v>
      </c>
      <c r="L6" s="5">
        <f t="shared" si="5"/>
        <v>0</v>
      </c>
      <c r="M6" s="5">
        <f t="shared" si="5"/>
        <v>0</v>
      </c>
      <c r="N6" s="5">
        <f t="shared" si="5"/>
        <v>1</v>
      </c>
      <c r="O6" s="5">
        <f t="shared" si="5"/>
        <v>0</v>
      </c>
      <c r="P6" s="5">
        <f t="shared" si="5"/>
        <v>0</v>
      </c>
      <c r="Q6" s="5">
        <f t="shared" si="5"/>
        <v>0</v>
      </c>
      <c r="R6" s="5">
        <f t="shared" si="5"/>
        <v>0</v>
      </c>
      <c r="S6" s="5">
        <f t="shared" si="5"/>
        <v>0</v>
      </c>
      <c r="T6" s="5">
        <f t="shared" si="5"/>
        <v>0</v>
      </c>
      <c r="U6" s="28">
        <v>0.0</v>
      </c>
      <c r="V6" s="28"/>
      <c r="W6" s="29"/>
      <c r="X6" s="30"/>
      <c r="Y6" s="28"/>
      <c r="Z6" s="28"/>
      <c r="AA6" s="28"/>
      <c r="AD6" s="1" t="s">
        <v>27</v>
      </c>
      <c r="AE6" s="1">
        <v>0.2971261952761268</v>
      </c>
    </row>
    <row r="7">
      <c r="A7" s="23"/>
      <c r="B7" s="31">
        <v>6.0</v>
      </c>
      <c r="C7" s="25">
        <v>0.0</v>
      </c>
      <c r="G7" s="32"/>
      <c r="H7" s="27">
        <v>6.0</v>
      </c>
      <c r="I7" s="27">
        <v>6.0</v>
      </c>
      <c r="J7" s="5">
        <f t="shared" ref="J7:T7" si="6">IF($H7=J$1,1,0)</f>
        <v>0</v>
      </c>
      <c r="K7" s="5">
        <f t="shared" si="6"/>
        <v>0</v>
      </c>
      <c r="L7" s="5">
        <f t="shared" si="6"/>
        <v>0</v>
      </c>
      <c r="M7" s="5">
        <f t="shared" si="6"/>
        <v>0</v>
      </c>
      <c r="N7" s="5">
        <f t="shared" si="6"/>
        <v>0</v>
      </c>
      <c r="O7" s="5">
        <f t="shared" si="6"/>
        <v>1</v>
      </c>
      <c r="P7" s="5">
        <f t="shared" si="6"/>
        <v>0</v>
      </c>
      <c r="Q7" s="5">
        <f t="shared" si="6"/>
        <v>0</v>
      </c>
      <c r="R7" s="5">
        <f t="shared" si="6"/>
        <v>0</v>
      </c>
      <c r="S7" s="5">
        <f t="shared" si="6"/>
        <v>0</v>
      </c>
      <c r="T7" s="5">
        <f t="shared" si="6"/>
        <v>0</v>
      </c>
      <c r="U7" s="28">
        <v>0.0</v>
      </c>
      <c r="V7" s="28"/>
      <c r="W7" s="29"/>
      <c r="X7" s="30"/>
      <c r="Y7" s="28"/>
      <c r="Z7" s="28"/>
      <c r="AA7" s="28"/>
      <c r="AD7" s="1" t="s">
        <v>28</v>
      </c>
      <c r="AE7" s="1">
        <v>22610.26063506449</v>
      </c>
    </row>
    <row r="8">
      <c r="A8" s="23">
        <v>2016.0</v>
      </c>
      <c r="B8" s="31">
        <v>7.0</v>
      </c>
      <c r="C8" s="25">
        <f>SUM(revenue!F2:F23)</f>
        <v>27861.895</v>
      </c>
      <c r="G8" s="32"/>
      <c r="H8" s="27">
        <v>7.0</v>
      </c>
      <c r="I8" s="27">
        <v>7.0</v>
      </c>
      <c r="J8" s="5">
        <f t="shared" ref="J8:T8" si="7">IF($H8=J$1,1,0)</f>
        <v>0</v>
      </c>
      <c r="K8" s="5">
        <f t="shared" si="7"/>
        <v>0</v>
      </c>
      <c r="L8" s="5">
        <f t="shared" si="7"/>
        <v>0</v>
      </c>
      <c r="M8" s="5">
        <f t="shared" si="7"/>
        <v>0</v>
      </c>
      <c r="N8" s="5">
        <f t="shared" si="7"/>
        <v>0</v>
      </c>
      <c r="O8" s="5">
        <f t="shared" si="7"/>
        <v>0</v>
      </c>
      <c r="P8" s="5">
        <f t="shared" si="7"/>
        <v>1</v>
      </c>
      <c r="Q8" s="5">
        <f t="shared" si="7"/>
        <v>0</v>
      </c>
      <c r="R8" s="5">
        <f t="shared" si="7"/>
        <v>0</v>
      </c>
      <c r="S8" s="5">
        <f t="shared" si="7"/>
        <v>0</v>
      </c>
      <c r="T8" s="5">
        <f t="shared" si="7"/>
        <v>0</v>
      </c>
      <c r="U8" s="35">
        <v>27861.894999999997</v>
      </c>
      <c r="V8" s="25">
        <f t="array" ref="V8">$AE$17+ MMULT(I8:T8,$AE$18:$AE$29)</f>
        <v>25912.80664</v>
      </c>
      <c r="W8" s="15">
        <v>27861.894999999997</v>
      </c>
      <c r="X8" s="5" t="s">
        <v>29</v>
      </c>
      <c r="Y8" s="25">
        <f t="shared" ref="Y8:Y30" si="9">U8-V8</f>
        <v>1949.088364</v>
      </c>
      <c r="Z8" s="25">
        <f t="shared" ref="Z8:Z30" si="10">ABS(Y8)</f>
        <v>1949.088364</v>
      </c>
      <c r="AA8" s="25">
        <f t="shared" ref="AA8:AA30" si="11">Z8^2</f>
        <v>3798945.449</v>
      </c>
      <c r="AD8" s="36" t="s">
        <v>30</v>
      </c>
      <c r="AE8" s="36">
        <v>23.0</v>
      </c>
    </row>
    <row r="9">
      <c r="A9" s="23"/>
      <c r="B9" s="31">
        <v>8.0</v>
      </c>
      <c r="C9" s="25">
        <f>SUM(revenue!F24:F48)</f>
        <v>25485.275</v>
      </c>
      <c r="G9" s="32"/>
      <c r="H9" s="27">
        <v>8.0</v>
      </c>
      <c r="I9" s="27">
        <v>8.0</v>
      </c>
      <c r="J9" s="5">
        <f t="shared" ref="J9:T9" si="8">IF($H9=J$1,1,0)</f>
        <v>0</v>
      </c>
      <c r="K9" s="5">
        <f t="shared" si="8"/>
        <v>0</v>
      </c>
      <c r="L9" s="5">
        <f t="shared" si="8"/>
        <v>0</v>
      </c>
      <c r="M9" s="5">
        <f t="shared" si="8"/>
        <v>0</v>
      </c>
      <c r="N9" s="5">
        <f t="shared" si="8"/>
        <v>0</v>
      </c>
      <c r="O9" s="5">
        <f t="shared" si="8"/>
        <v>0</v>
      </c>
      <c r="P9" s="5">
        <f t="shared" si="8"/>
        <v>0</v>
      </c>
      <c r="Q9" s="5">
        <f t="shared" si="8"/>
        <v>1</v>
      </c>
      <c r="R9" s="5">
        <f t="shared" si="8"/>
        <v>0</v>
      </c>
      <c r="S9" s="5">
        <f t="shared" si="8"/>
        <v>0</v>
      </c>
      <c r="T9" s="5">
        <f t="shared" si="8"/>
        <v>0</v>
      </c>
      <c r="U9" s="35">
        <v>25485.275</v>
      </c>
      <c r="V9" s="25">
        <f t="array" ref="V9">$AE$17+ MMULT(I9:T9,$AE$18:$AE$29)</f>
        <v>22857.90289</v>
      </c>
      <c r="W9" s="15">
        <v>25485.275</v>
      </c>
      <c r="X9" s="37">
        <f t="shared" ref="X9:X37" si="13">(W9-W8)/W9</f>
        <v>-0.09325463429</v>
      </c>
      <c r="Y9" s="25">
        <f t="shared" si="9"/>
        <v>2627.372114</v>
      </c>
      <c r="Z9" s="25">
        <f t="shared" si="10"/>
        <v>2627.372114</v>
      </c>
      <c r="AA9" s="25">
        <f t="shared" si="11"/>
        <v>6903084.224</v>
      </c>
    </row>
    <row r="10">
      <c r="A10" s="23"/>
      <c r="B10" s="31">
        <v>9.0</v>
      </c>
      <c r="C10" s="25">
        <f>SUM(revenue!F49:F71)</f>
        <v>26381.4</v>
      </c>
      <c r="G10" s="32"/>
      <c r="H10" s="27">
        <v>9.0</v>
      </c>
      <c r="I10" s="27">
        <v>9.0</v>
      </c>
      <c r="J10" s="5">
        <f t="shared" ref="J10:T10" si="12">IF($H10=J$1,1,0)</f>
        <v>0</v>
      </c>
      <c r="K10" s="5">
        <f t="shared" si="12"/>
        <v>0</v>
      </c>
      <c r="L10" s="5">
        <f t="shared" si="12"/>
        <v>0</v>
      </c>
      <c r="M10" s="5">
        <f t="shared" si="12"/>
        <v>0</v>
      </c>
      <c r="N10" s="5">
        <f t="shared" si="12"/>
        <v>0</v>
      </c>
      <c r="O10" s="5">
        <f t="shared" si="12"/>
        <v>0</v>
      </c>
      <c r="P10" s="5">
        <f t="shared" si="12"/>
        <v>0</v>
      </c>
      <c r="Q10" s="5">
        <f t="shared" si="12"/>
        <v>0</v>
      </c>
      <c r="R10" s="5">
        <f t="shared" si="12"/>
        <v>1</v>
      </c>
      <c r="S10" s="5">
        <f t="shared" si="12"/>
        <v>0</v>
      </c>
      <c r="T10" s="5">
        <f t="shared" si="12"/>
        <v>0</v>
      </c>
      <c r="U10" s="35">
        <v>26381.399999999998</v>
      </c>
      <c r="V10" s="25">
        <f t="array" ref="V10">$AE$17+ MMULT(I10:T10,$AE$18:$AE$29)</f>
        <v>27476.75164</v>
      </c>
      <c r="W10" s="15">
        <v>26381.399999999998</v>
      </c>
      <c r="X10" s="37">
        <f t="shared" si="13"/>
        <v>0.03396806083</v>
      </c>
      <c r="Y10" s="25">
        <f t="shared" si="9"/>
        <v>-1095.351636</v>
      </c>
      <c r="Z10" s="25">
        <f t="shared" si="10"/>
        <v>1095.351636</v>
      </c>
      <c r="AA10" s="25">
        <f t="shared" si="11"/>
        <v>1199795.207</v>
      </c>
      <c r="AD10" s="22" t="s">
        <v>31</v>
      </c>
    </row>
    <row r="11">
      <c r="A11" s="23"/>
      <c r="B11" s="31">
        <v>10.0</v>
      </c>
      <c r="C11" s="25">
        <f>SUM(revenue!F72:F97)</f>
        <v>37515.725</v>
      </c>
      <c r="G11" s="32"/>
      <c r="H11" s="27">
        <v>10.0</v>
      </c>
      <c r="I11" s="27">
        <v>10.0</v>
      </c>
      <c r="J11" s="5">
        <f t="shared" ref="J11:T11" si="14">IF($H11=J$1,1,0)</f>
        <v>0</v>
      </c>
      <c r="K11" s="5">
        <f t="shared" si="14"/>
        <v>0</v>
      </c>
      <c r="L11" s="5">
        <f t="shared" si="14"/>
        <v>0</v>
      </c>
      <c r="M11" s="5">
        <f t="shared" si="14"/>
        <v>0</v>
      </c>
      <c r="N11" s="5">
        <f t="shared" si="14"/>
        <v>0</v>
      </c>
      <c r="O11" s="5">
        <f t="shared" si="14"/>
        <v>0</v>
      </c>
      <c r="P11" s="5">
        <f t="shared" si="14"/>
        <v>0</v>
      </c>
      <c r="Q11" s="5">
        <f t="shared" si="14"/>
        <v>0</v>
      </c>
      <c r="R11" s="5">
        <f t="shared" si="14"/>
        <v>0</v>
      </c>
      <c r="S11" s="5">
        <f t="shared" si="14"/>
        <v>1</v>
      </c>
      <c r="T11" s="5">
        <f t="shared" si="14"/>
        <v>0</v>
      </c>
      <c r="U11" s="35">
        <v>37515.725</v>
      </c>
      <c r="V11" s="25">
        <f t="array" ref="V11">$AE$17+ MMULT(I11:T11,$AE$18:$AE$29)</f>
        <v>38603.90589</v>
      </c>
      <c r="W11" s="15">
        <v>37515.725</v>
      </c>
      <c r="X11" s="37">
        <f t="shared" si="13"/>
        <v>0.296790879</v>
      </c>
      <c r="Y11" s="25">
        <f t="shared" si="9"/>
        <v>-1088.180886</v>
      </c>
      <c r="Z11" s="25">
        <f t="shared" si="10"/>
        <v>1088.180886</v>
      </c>
      <c r="AA11" s="25">
        <f t="shared" si="11"/>
        <v>1184137.641</v>
      </c>
      <c r="AD11" s="33"/>
      <c r="AE11" s="33" t="s">
        <v>32</v>
      </c>
      <c r="AF11" s="33" t="s">
        <v>33</v>
      </c>
      <c r="AG11" s="33" t="s">
        <v>34</v>
      </c>
      <c r="AH11" s="33" t="s">
        <v>35</v>
      </c>
      <c r="AI11" s="33" t="s">
        <v>36</v>
      </c>
    </row>
    <row r="12">
      <c r="A12" s="23"/>
      <c r="B12" s="31">
        <v>11.0</v>
      </c>
      <c r="C12" s="25">
        <f>SUM(revenue!F98:F122)</f>
        <v>45600.045</v>
      </c>
      <c r="G12" s="32"/>
      <c r="H12" s="27">
        <v>11.0</v>
      </c>
      <c r="I12" s="27">
        <v>11.0</v>
      </c>
      <c r="J12" s="5">
        <f t="shared" ref="J12:T12" si="15">IF($H12=J$1,1,0)</f>
        <v>0</v>
      </c>
      <c r="K12" s="5">
        <f t="shared" si="15"/>
        <v>0</v>
      </c>
      <c r="L12" s="5">
        <f t="shared" si="15"/>
        <v>0</v>
      </c>
      <c r="M12" s="5">
        <f t="shared" si="15"/>
        <v>0</v>
      </c>
      <c r="N12" s="5">
        <f t="shared" si="15"/>
        <v>0</v>
      </c>
      <c r="O12" s="5">
        <f t="shared" si="15"/>
        <v>0</v>
      </c>
      <c r="P12" s="5">
        <f t="shared" si="15"/>
        <v>0</v>
      </c>
      <c r="Q12" s="5">
        <f t="shared" si="15"/>
        <v>0</v>
      </c>
      <c r="R12" s="5">
        <f t="shared" si="15"/>
        <v>0</v>
      </c>
      <c r="S12" s="5">
        <f t="shared" si="15"/>
        <v>0</v>
      </c>
      <c r="T12" s="5">
        <f t="shared" si="15"/>
        <v>1</v>
      </c>
      <c r="U12" s="35">
        <v>45600.04499999999</v>
      </c>
      <c r="V12" s="25">
        <f t="array" ref="V12">$AE$17+ MMULT(I12:T12,$AE$18:$AE$29)</f>
        <v>31038.35739</v>
      </c>
      <c r="W12" s="15">
        <v>45600.04499999999</v>
      </c>
      <c r="X12" s="37">
        <f t="shared" si="13"/>
        <v>0.1772875443</v>
      </c>
      <c r="Y12" s="25">
        <f t="shared" si="9"/>
        <v>14561.68761</v>
      </c>
      <c r="Z12" s="25">
        <f t="shared" si="10"/>
        <v>14561.68761</v>
      </c>
      <c r="AA12" s="25">
        <f t="shared" si="11"/>
        <v>212042746.2</v>
      </c>
      <c r="AD12" s="1" t="s">
        <v>37</v>
      </c>
      <c r="AE12" s="1">
        <v>12.0</v>
      </c>
      <c r="AF12" s="1">
        <v>1.0889105074281374E10</v>
      </c>
      <c r="AG12" s="1">
        <v>9.074254228567811E8</v>
      </c>
      <c r="AH12" s="1">
        <v>1.775005917627322</v>
      </c>
      <c r="AI12" s="1">
        <v>0.18567335820619427</v>
      </c>
    </row>
    <row r="13">
      <c r="A13" s="23"/>
      <c r="B13" s="31">
        <v>12.0</v>
      </c>
      <c r="C13" s="25">
        <f>SUM(revenue!F123:F153)</f>
        <v>45239.63</v>
      </c>
      <c r="G13" s="38"/>
      <c r="H13" s="27">
        <v>12.0</v>
      </c>
      <c r="I13" s="27">
        <v>12.0</v>
      </c>
      <c r="J13" s="5">
        <f t="shared" ref="J13:T13" si="16">IF($H13=J$1,1,0)</f>
        <v>0</v>
      </c>
      <c r="K13" s="5">
        <f t="shared" si="16"/>
        <v>0</v>
      </c>
      <c r="L13" s="5">
        <f t="shared" si="16"/>
        <v>0</v>
      </c>
      <c r="M13" s="5">
        <f t="shared" si="16"/>
        <v>0</v>
      </c>
      <c r="N13" s="5">
        <f t="shared" si="16"/>
        <v>0</v>
      </c>
      <c r="O13" s="5">
        <f t="shared" si="16"/>
        <v>0</v>
      </c>
      <c r="P13" s="5">
        <f t="shared" si="16"/>
        <v>0</v>
      </c>
      <c r="Q13" s="5">
        <f t="shared" si="16"/>
        <v>0</v>
      </c>
      <c r="R13" s="5">
        <f t="shared" si="16"/>
        <v>0</v>
      </c>
      <c r="S13" s="5">
        <f t="shared" si="16"/>
        <v>0</v>
      </c>
      <c r="T13" s="5">
        <f t="shared" si="16"/>
        <v>0</v>
      </c>
      <c r="U13" s="35">
        <v>45239.63</v>
      </c>
      <c r="V13" s="25">
        <f t="array" ref="V13">$AE$17+ MMULT(I13:T13,$AE$18:$AE$29)</f>
        <v>44790.45964</v>
      </c>
      <c r="W13" s="15">
        <v>45239.63</v>
      </c>
      <c r="X13" s="37">
        <f t="shared" si="13"/>
        <v>-0.007966798137</v>
      </c>
      <c r="Y13" s="25">
        <f t="shared" si="9"/>
        <v>449.1703636</v>
      </c>
      <c r="Z13" s="25">
        <f t="shared" si="10"/>
        <v>449.1703636</v>
      </c>
      <c r="AA13" s="25">
        <f t="shared" si="11"/>
        <v>201754.0156</v>
      </c>
      <c r="AD13" s="1" t="s">
        <v>38</v>
      </c>
      <c r="AE13" s="1">
        <v>10.0</v>
      </c>
      <c r="AF13" s="1">
        <v>5.112238859855469E9</v>
      </c>
      <c r="AG13" s="1">
        <v>5.112238859855469E8</v>
      </c>
      <c r="AH13" s="1"/>
      <c r="AI13" s="1"/>
    </row>
    <row r="14">
      <c r="A14" s="23">
        <v>2017.0</v>
      </c>
      <c r="B14" s="31">
        <v>1.0</v>
      </c>
      <c r="C14" s="25">
        <f>SUM(revenue!F154:F186)</f>
        <v>61258.07</v>
      </c>
      <c r="G14" s="26">
        <v>2017.0</v>
      </c>
      <c r="H14" s="27">
        <v>1.0</v>
      </c>
      <c r="I14" s="27">
        <v>13.0</v>
      </c>
      <c r="J14" s="5">
        <f t="shared" ref="J14:T14" si="17">IF($H14=J$1,1,0)</f>
        <v>1</v>
      </c>
      <c r="K14" s="5">
        <f t="shared" si="17"/>
        <v>0</v>
      </c>
      <c r="L14" s="5">
        <f t="shared" si="17"/>
        <v>0</v>
      </c>
      <c r="M14" s="5">
        <f t="shared" si="17"/>
        <v>0</v>
      </c>
      <c r="N14" s="5">
        <f t="shared" si="17"/>
        <v>0</v>
      </c>
      <c r="O14" s="5">
        <f t="shared" si="17"/>
        <v>0</v>
      </c>
      <c r="P14" s="5">
        <f t="shared" si="17"/>
        <v>0</v>
      </c>
      <c r="Q14" s="5">
        <f t="shared" si="17"/>
        <v>0</v>
      </c>
      <c r="R14" s="5">
        <f t="shared" si="17"/>
        <v>0</v>
      </c>
      <c r="S14" s="5">
        <f t="shared" si="17"/>
        <v>0</v>
      </c>
      <c r="T14" s="5">
        <f t="shared" si="17"/>
        <v>0</v>
      </c>
      <c r="U14" s="35">
        <v>61258.07000000001</v>
      </c>
      <c r="V14" s="25">
        <f t="array" ref="V14">$AE$17+ MMULT(I14:T14,$AE$18:$AE$29)</f>
        <v>64211.52064</v>
      </c>
      <c r="W14" s="15">
        <v>61258.07000000001</v>
      </c>
      <c r="X14" s="37">
        <f t="shared" si="13"/>
        <v>0.2614910982</v>
      </c>
      <c r="Y14" s="25">
        <f t="shared" si="9"/>
        <v>-2953.450636</v>
      </c>
      <c r="Z14" s="25">
        <f t="shared" si="10"/>
        <v>2953.450636</v>
      </c>
      <c r="AA14" s="25">
        <f t="shared" si="11"/>
        <v>8722870.661</v>
      </c>
      <c r="AD14" s="36" t="s">
        <v>39</v>
      </c>
      <c r="AE14" s="36">
        <v>22.0</v>
      </c>
      <c r="AF14" s="36">
        <v>1.6001343934136843E10</v>
      </c>
      <c r="AG14" s="36"/>
      <c r="AH14" s="36"/>
      <c r="AI14" s="36"/>
    </row>
    <row r="15">
      <c r="A15" s="23"/>
      <c r="B15" s="31">
        <v>2.0</v>
      </c>
      <c r="C15" s="25">
        <f>SUM(revenue!F187:F215)</f>
        <v>38483.635</v>
      </c>
      <c r="G15" s="32"/>
      <c r="H15" s="27">
        <v>2.0</v>
      </c>
      <c r="I15" s="27">
        <v>14.0</v>
      </c>
      <c r="J15" s="5">
        <f t="shared" ref="J15:T15" si="18">IF($H15=J$1,1,0)</f>
        <v>0</v>
      </c>
      <c r="K15" s="5">
        <f t="shared" si="18"/>
        <v>1</v>
      </c>
      <c r="L15" s="5">
        <f t="shared" si="18"/>
        <v>0</v>
      </c>
      <c r="M15" s="5">
        <f t="shared" si="18"/>
        <v>0</v>
      </c>
      <c r="N15" s="5">
        <f t="shared" si="18"/>
        <v>0</v>
      </c>
      <c r="O15" s="5">
        <f t="shared" si="18"/>
        <v>0</v>
      </c>
      <c r="P15" s="5">
        <f t="shared" si="18"/>
        <v>0</v>
      </c>
      <c r="Q15" s="5">
        <f t="shared" si="18"/>
        <v>0</v>
      </c>
      <c r="R15" s="5">
        <f t="shared" si="18"/>
        <v>0</v>
      </c>
      <c r="S15" s="5">
        <f t="shared" si="18"/>
        <v>0</v>
      </c>
      <c r="T15" s="5">
        <f t="shared" si="18"/>
        <v>0</v>
      </c>
      <c r="U15" s="35">
        <v>38483.634999999995</v>
      </c>
      <c r="V15" s="25">
        <f t="array" ref="V15">$AE$17+ MMULT(I15:T15,$AE$18:$AE$29)</f>
        <v>55420.89164</v>
      </c>
      <c r="W15" s="15">
        <v>38483.634999999995</v>
      </c>
      <c r="X15" s="37">
        <f t="shared" si="13"/>
        <v>-0.5917953177</v>
      </c>
      <c r="Y15" s="25">
        <f t="shared" si="9"/>
        <v>-16937.25664</v>
      </c>
      <c r="Z15" s="25">
        <f t="shared" si="10"/>
        <v>16937.25664</v>
      </c>
      <c r="AA15" s="25">
        <f t="shared" si="11"/>
        <v>286870662.4</v>
      </c>
    </row>
    <row r="16">
      <c r="A16" s="23"/>
      <c r="B16" s="31">
        <v>3.0</v>
      </c>
      <c r="C16" s="25">
        <f>SUM(revenue!F216:F245)</f>
        <v>38547.22</v>
      </c>
      <c r="G16" s="32"/>
      <c r="H16" s="27">
        <v>3.0</v>
      </c>
      <c r="I16" s="27">
        <v>15.0</v>
      </c>
      <c r="J16" s="5">
        <f t="shared" ref="J16:T16" si="19">IF($H16=J$1,1,0)</f>
        <v>0</v>
      </c>
      <c r="K16" s="5">
        <f t="shared" si="19"/>
        <v>0</v>
      </c>
      <c r="L16" s="5">
        <f t="shared" si="19"/>
        <v>1</v>
      </c>
      <c r="M16" s="5">
        <f t="shared" si="19"/>
        <v>0</v>
      </c>
      <c r="N16" s="5">
        <f t="shared" si="19"/>
        <v>0</v>
      </c>
      <c r="O16" s="5">
        <f t="shared" si="19"/>
        <v>0</v>
      </c>
      <c r="P16" s="5">
        <f t="shared" si="19"/>
        <v>0</v>
      </c>
      <c r="Q16" s="5">
        <f t="shared" si="19"/>
        <v>0</v>
      </c>
      <c r="R16" s="5">
        <f t="shared" si="19"/>
        <v>0</v>
      </c>
      <c r="S16" s="5">
        <f t="shared" si="19"/>
        <v>0</v>
      </c>
      <c r="T16" s="5">
        <f t="shared" si="19"/>
        <v>0</v>
      </c>
      <c r="U16" s="35">
        <v>38547.21999999999</v>
      </c>
      <c r="V16" s="25">
        <f t="array" ref="V16">$AE$17+ MMULT(I16:T16,$AE$18:$AE$29)</f>
        <v>58172.11789</v>
      </c>
      <c r="W16" s="15">
        <v>38547.21999999999</v>
      </c>
      <c r="X16" s="37">
        <f t="shared" si="13"/>
        <v>0.001649535297</v>
      </c>
      <c r="Y16" s="25">
        <f t="shared" si="9"/>
        <v>-19624.89789</v>
      </c>
      <c r="Z16" s="25">
        <f t="shared" si="10"/>
        <v>19624.89789</v>
      </c>
      <c r="AA16" s="25">
        <f t="shared" si="11"/>
        <v>385136617.1</v>
      </c>
      <c r="AD16" s="33"/>
      <c r="AE16" s="33" t="s">
        <v>40</v>
      </c>
      <c r="AF16" s="33" t="s">
        <v>28</v>
      </c>
      <c r="AG16" s="33" t="s">
        <v>41</v>
      </c>
      <c r="AH16" s="33" t="s">
        <v>42</v>
      </c>
      <c r="AI16" s="33" t="s">
        <v>43</v>
      </c>
      <c r="AJ16" s="33" t="s">
        <v>44</v>
      </c>
      <c r="AK16" s="33" t="s">
        <v>45</v>
      </c>
      <c r="AL16" s="33" t="s">
        <v>46</v>
      </c>
    </row>
    <row r="17">
      <c r="A17" s="23"/>
      <c r="B17" s="31">
        <v>4.0</v>
      </c>
      <c r="C17" s="25">
        <f>SUM(revenue!F246:F276)</f>
        <v>53032.9525</v>
      </c>
      <c r="G17" s="32"/>
      <c r="H17" s="27">
        <v>4.0</v>
      </c>
      <c r="I17" s="27">
        <v>16.0</v>
      </c>
      <c r="J17" s="5">
        <f t="shared" ref="J17:T17" si="20">IF($H17=J$1,1,0)</f>
        <v>0</v>
      </c>
      <c r="K17" s="5">
        <f t="shared" si="20"/>
        <v>0</v>
      </c>
      <c r="L17" s="5">
        <f t="shared" si="20"/>
        <v>0</v>
      </c>
      <c r="M17" s="5">
        <f t="shared" si="20"/>
        <v>1</v>
      </c>
      <c r="N17" s="5">
        <f t="shared" si="20"/>
        <v>0</v>
      </c>
      <c r="O17" s="5">
        <f t="shared" si="20"/>
        <v>0</v>
      </c>
      <c r="P17" s="5">
        <f t="shared" si="20"/>
        <v>0</v>
      </c>
      <c r="Q17" s="5">
        <f t="shared" si="20"/>
        <v>0</v>
      </c>
      <c r="R17" s="5">
        <f t="shared" si="20"/>
        <v>0</v>
      </c>
      <c r="S17" s="5">
        <f t="shared" si="20"/>
        <v>0</v>
      </c>
      <c r="T17" s="5">
        <f t="shared" si="20"/>
        <v>0</v>
      </c>
      <c r="U17" s="35">
        <v>53032.95250000001</v>
      </c>
      <c r="V17" s="25">
        <f t="array" ref="V17">$AE$17+ MMULT(I17:T17,$AE$18:$AE$29)</f>
        <v>68487.34789</v>
      </c>
      <c r="W17" s="15">
        <v>53032.95250000001</v>
      </c>
      <c r="X17" s="37">
        <f t="shared" si="13"/>
        <v>0.2731458804</v>
      </c>
      <c r="Y17" s="25">
        <f t="shared" si="9"/>
        <v>-15454.39539</v>
      </c>
      <c r="Z17" s="25">
        <f t="shared" si="10"/>
        <v>15454.39539</v>
      </c>
      <c r="AA17" s="25">
        <f t="shared" si="11"/>
        <v>238838336.8</v>
      </c>
      <c r="AD17" s="39" t="s">
        <v>47</v>
      </c>
      <c r="AE17" s="39">
        <v>17733.320409090895</v>
      </c>
      <c r="AF17" s="1">
        <v>21558.03764862626</v>
      </c>
      <c r="AG17" s="1">
        <v>0.8225850932318467</v>
      </c>
      <c r="AH17" s="1">
        <v>0.4299221386354093</v>
      </c>
      <c r="AI17" s="1">
        <v>-30300.980848396106</v>
      </c>
      <c r="AJ17" s="1">
        <v>65767.62166657789</v>
      </c>
      <c r="AK17" s="1">
        <v>-30300.980848396106</v>
      </c>
      <c r="AL17" s="1">
        <v>65767.62166657789</v>
      </c>
    </row>
    <row r="18">
      <c r="A18" s="23"/>
      <c r="B18" s="31">
        <v>5.0</v>
      </c>
      <c r="C18" s="25">
        <f>SUM(revenue!F277:F308)</f>
        <v>53781.29</v>
      </c>
      <c r="G18" s="32"/>
      <c r="H18" s="27">
        <v>5.0</v>
      </c>
      <c r="I18" s="27">
        <v>17.0</v>
      </c>
      <c r="J18" s="5">
        <f t="shared" ref="J18:T18" si="21">IF($H18=J$1,1,0)</f>
        <v>0</v>
      </c>
      <c r="K18" s="5">
        <f t="shared" si="21"/>
        <v>0</v>
      </c>
      <c r="L18" s="5">
        <f t="shared" si="21"/>
        <v>0</v>
      </c>
      <c r="M18" s="5">
        <f t="shared" si="21"/>
        <v>0</v>
      </c>
      <c r="N18" s="5">
        <f t="shared" si="21"/>
        <v>1</v>
      </c>
      <c r="O18" s="5">
        <f t="shared" si="21"/>
        <v>0</v>
      </c>
      <c r="P18" s="5">
        <f t="shared" si="21"/>
        <v>0</v>
      </c>
      <c r="Q18" s="5">
        <f t="shared" si="21"/>
        <v>0</v>
      </c>
      <c r="R18" s="5">
        <f t="shared" si="21"/>
        <v>0</v>
      </c>
      <c r="S18" s="5">
        <f t="shared" si="21"/>
        <v>0</v>
      </c>
      <c r="T18" s="5">
        <f t="shared" si="21"/>
        <v>0</v>
      </c>
      <c r="U18" s="35">
        <v>53781.29000000001</v>
      </c>
      <c r="V18" s="25">
        <f t="array" ref="V18">$AE$17+ MMULT(I18:T18,$AE$18:$AE$29)</f>
        <v>16215.07539</v>
      </c>
      <c r="W18" s="15">
        <v>53781.29000000001</v>
      </c>
      <c r="X18" s="37">
        <f t="shared" si="13"/>
        <v>0.01391445798</v>
      </c>
      <c r="Y18" s="25">
        <f t="shared" si="9"/>
        <v>37566.21461</v>
      </c>
      <c r="Z18" s="25">
        <f t="shared" si="10"/>
        <v>37566.21461</v>
      </c>
      <c r="AA18" s="25">
        <f t="shared" si="11"/>
        <v>1411220480</v>
      </c>
      <c r="AD18" s="39" t="s">
        <v>48</v>
      </c>
      <c r="AE18" s="39">
        <v>2254.7616022727275</v>
      </c>
      <c r="AF18" s="1">
        <v>803.4206273971347</v>
      </c>
      <c r="AG18" s="1">
        <v>2.806452218656054</v>
      </c>
      <c r="AH18" s="1">
        <v>0.018587667142419273</v>
      </c>
      <c r="AI18" s="1">
        <v>464.6288878819835</v>
      </c>
      <c r="AJ18" s="1">
        <v>4044.8943166634713</v>
      </c>
      <c r="AK18" s="1">
        <v>464.6288878819835</v>
      </c>
      <c r="AL18" s="1">
        <v>4044.8943166634713</v>
      </c>
    </row>
    <row r="19">
      <c r="A19" s="23"/>
      <c r="B19" s="31">
        <v>6.0</v>
      </c>
      <c r="C19" s="25">
        <f>SUM(revenue!F309:F338)</f>
        <v>36362.8025</v>
      </c>
      <c r="G19" s="32"/>
      <c r="H19" s="27">
        <v>6.0</v>
      </c>
      <c r="I19" s="27">
        <v>18.0</v>
      </c>
      <c r="J19" s="5">
        <f t="shared" ref="J19:T19" si="22">IF($H19=J$1,1,0)</f>
        <v>0</v>
      </c>
      <c r="K19" s="5">
        <f t="shared" si="22"/>
        <v>0</v>
      </c>
      <c r="L19" s="5">
        <f t="shared" si="22"/>
        <v>0</v>
      </c>
      <c r="M19" s="5">
        <f t="shared" si="22"/>
        <v>0</v>
      </c>
      <c r="N19" s="5">
        <f t="shared" si="22"/>
        <v>0</v>
      </c>
      <c r="O19" s="5">
        <f t="shared" si="22"/>
        <v>1</v>
      </c>
      <c r="P19" s="5">
        <f t="shared" si="22"/>
        <v>0</v>
      </c>
      <c r="Q19" s="5">
        <f t="shared" si="22"/>
        <v>0</v>
      </c>
      <c r="R19" s="5">
        <f t="shared" si="22"/>
        <v>0</v>
      </c>
      <c r="S19" s="5">
        <f t="shared" si="22"/>
        <v>0</v>
      </c>
      <c r="T19" s="5">
        <f t="shared" si="22"/>
        <v>0</v>
      </c>
      <c r="U19" s="35">
        <v>36362.802500000005</v>
      </c>
      <c r="V19" s="25">
        <f t="array" ref="V19">$AE$17+ MMULT(I19:T19,$AE$18:$AE$29)</f>
        <v>36362.8025</v>
      </c>
      <c r="W19" s="15">
        <v>36362.802500000005</v>
      </c>
      <c r="X19" s="37">
        <f t="shared" si="13"/>
        <v>-0.4790193908</v>
      </c>
      <c r="Y19" s="25">
        <f t="shared" si="9"/>
        <v>0</v>
      </c>
      <c r="Z19" s="25">
        <f t="shared" si="10"/>
        <v>0</v>
      </c>
      <c r="AA19" s="25">
        <f t="shared" si="11"/>
        <v>0</v>
      </c>
      <c r="AD19" s="39" t="s">
        <v>49</v>
      </c>
      <c r="AE19" s="39">
        <v>17166.29939772729</v>
      </c>
      <c r="AF19" s="1">
        <v>22624.530286617533</v>
      </c>
      <c r="AG19" s="1">
        <v>0.7587472173016205</v>
      </c>
      <c r="AH19" s="1">
        <v>0.4655112794221514</v>
      </c>
      <c r="AI19" s="1">
        <v>-33244.2955418254</v>
      </c>
      <c r="AJ19" s="1">
        <v>67576.89433727997</v>
      </c>
      <c r="AK19" s="1">
        <v>-33244.2955418254</v>
      </c>
      <c r="AL19" s="1">
        <v>67576.89433727997</v>
      </c>
    </row>
    <row r="20">
      <c r="A20" s="23"/>
      <c r="B20" s="31">
        <v>7.0</v>
      </c>
      <c r="C20" s="25">
        <f>SUM(revenue!F339:F371)</f>
        <v>51020.8575</v>
      </c>
      <c r="G20" s="32"/>
      <c r="H20" s="27">
        <v>7.0</v>
      </c>
      <c r="I20" s="27">
        <v>19.0</v>
      </c>
      <c r="J20" s="5">
        <f t="shared" ref="J20:T20" si="23">IF($H20=J$1,1,0)</f>
        <v>0</v>
      </c>
      <c r="K20" s="5">
        <f t="shared" si="23"/>
        <v>0</v>
      </c>
      <c r="L20" s="5">
        <f t="shared" si="23"/>
        <v>0</v>
      </c>
      <c r="M20" s="5">
        <f t="shared" si="23"/>
        <v>0</v>
      </c>
      <c r="N20" s="5">
        <f t="shared" si="23"/>
        <v>0</v>
      </c>
      <c r="O20" s="5">
        <f t="shared" si="23"/>
        <v>0</v>
      </c>
      <c r="P20" s="5">
        <f t="shared" si="23"/>
        <v>1</v>
      </c>
      <c r="Q20" s="5">
        <f t="shared" si="23"/>
        <v>0</v>
      </c>
      <c r="R20" s="5">
        <f t="shared" si="23"/>
        <v>0</v>
      </c>
      <c r="S20" s="5">
        <f t="shared" si="23"/>
        <v>0</v>
      </c>
      <c r="T20" s="5">
        <f t="shared" si="23"/>
        <v>0</v>
      </c>
      <c r="U20" s="35">
        <v>51020.8575</v>
      </c>
      <c r="V20" s="25">
        <f t="array" ref="V20">$AE$17+ MMULT(I20:T20,$AE$18:$AE$29)</f>
        <v>52969.94586</v>
      </c>
      <c r="W20" s="15">
        <v>51020.8575</v>
      </c>
      <c r="X20" s="37">
        <f t="shared" si="13"/>
        <v>0.2872953478</v>
      </c>
      <c r="Y20" s="25">
        <f t="shared" si="9"/>
        <v>-1949.088364</v>
      </c>
      <c r="Z20" s="25">
        <f t="shared" si="10"/>
        <v>1949.088364</v>
      </c>
      <c r="AA20" s="25">
        <f t="shared" si="11"/>
        <v>3798945.449</v>
      </c>
      <c r="AD20" s="39" t="s">
        <v>50</v>
      </c>
      <c r="AE20" s="39">
        <v>6120.90879545455</v>
      </c>
      <c r="AF20" s="1">
        <v>22667.285342617794</v>
      </c>
      <c r="AG20" s="1">
        <v>0.270032723501581</v>
      </c>
      <c r="AH20" s="1">
        <v>0.7926258312531375</v>
      </c>
      <c r="AI20" s="1">
        <v>-44384.95034549116</v>
      </c>
      <c r="AJ20" s="1">
        <v>56626.76793640026</v>
      </c>
      <c r="AK20" s="1">
        <v>-44384.95034549116</v>
      </c>
      <c r="AL20" s="1">
        <v>56626.76793640026</v>
      </c>
    </row>
    <row r="21" ht="15.75" customHeight="1">
      <c r="A21" s="23"/>
      <c r="B21" s="31">
        <v>8.0</v>
      </c>
      <c r="C21" s="25">
        <f>SUM(revenue!F372:F404)</f>
        <v>47287.67</v>
      </c>
      <c r="G21" s="32"/>
      <c r="H21" s="27">
        <v>8.0</v>
      </c>
      <c r="I21" s="27">
        <v>20.0</v>
      </c>
      <c r="J21" s="5">
        <f t="shared" ref="J21:T21" si="24">IF($H21=J$1,1,0)</f>
        <v>0</v>
      </c>
      <c r="K21" s="5">
        <f t="shared" si="24"/>
        <v>0</v>
      </c>
      <c r="L21" s="5">
        <f t="shared" si="24"/>
        <v>0</v>
      </c>
      <c r="M21" s="5">
        <f t="shared" si="24"/>
        <v>0</v>
      </c>
      <c r="N21" s="5">
        <f t="shared" si="24"/>
        <v>0</v>
      </c>
      <c r="O21" s="5">
        <f t="shared" si="24"/>
        <v>0</v>
      </c>
      <c r="P21" s="5">
        <f t="shared" si="24"/>
        <v>0</v>
      </c>
      <c r="Q21" s="5">
        <f t="shared" si="24"/>
        <v>1</v>
      </c>
      <c r="R21" s="5">
        <f t="shared" si="24"/>
        <v>0</v>
      </c>
      <c r="S21" s="5">
        <f t="shared" si="24"/>
        <v>0</v>
      </c>
      <c r="T21" s="5">
        <f t="shared" si="24"/>
        <v>0</v>
      </c>
      <c r="U21" s="35">
        <v>47287.67</v>
      </c>
      <c r="V21" s="25">
        <f t="array" ref="V21">$AE$17+ MMULT(I21:T21,$AE$18:$AE$29)</f>
        <v>49915.04211</v>
      </c>
      <c r="W21" s="15">
        <v>47287.67</v>
      </c>
      <c r="X21" s="37">
        <f t="shared" si="13"/>
        <v>-0.07894631941</v>
      </c>
      <c r="Y21" s="25">
        <f t="shared" si="9"/>
        <v>-2627.372114</v>
      </c>
      <c r="Z21" s="25">
        <f t="shared" si="10"/>
        <v>2627.372114</v>
      </c>
      <c r="AA21" s="25">
        <f t="shared" si="11"/>
        <v>6903084.224</v>
      </c>
      <c r="AD21" s="39" t="s">
        <v>51</v>
      </c>
      <c r="AE21" s="39">
        <v>6617.373443181834</v>
      </c>
      <c r="AF21" s="1">
        <v>22738.365119908944</v>
      </c>
      <c r="AG21" s="1">
        <v>0.29102239357516013</v>
      </c>
      <c r="AH21" s="1">
        <v>0.7769808681103483</v>
      </c>
      <c r="AI21" s="1">
        <v>-44046.861311136825</v>
      </c>
      <c r="AJ21" s="1">
        <v>57281.60819750049</v>
      </c>
      <c r="AK21" s="1">
        <v>-44046.861311136825</v>
      </c>
      <c r="AL21" s="1">
        <v>57281.60819750049</v>
      </c>
    </row>
    <row r="22" ht="15.75" customHeight="1">
      <c r="A22" s="23"/>
      <c r="B22" s="31">
        <v>9.0</v>
      </c>
      <c r="C22" s="25">
        <f>SUM(revenue!F405:F441)</f>
        <v>55629.2425</v>
      </c>
      <c r="F22" s="35"/>
      <c r="G22" s="32"/>
      <c r="H22" s="27">
        <v>9.0</v>
      </c>
      <c r="I22" s="27">
        <v>21.0</v>
      </c>
      <c r="J22" s="5">
        <f t="shared" ref="J22:T22" si="25">IF($H22=J$1,1,0)</f>
        <v>0</v>
      </c>
      <c r="K22" s="5">
        <f t="shared" si="25"/>
        <v>0</v>
      </c>
      <c r="L22" s="5">
        <f t="shared" si="25"/>
        <v>0</v>
      </c>
      <c r="M22" s="5">
        <f t="shared" si="25"/>
        <v>0</v>
      </c>
      <c r="N22" s="5">
        <f t="shared" si="25"/>
        <v>0</v>
      </c>
      <c r="O22" s="5">
        <f t="shared" si="25"/>
        <v>0</v>
      </c>
      <c r="P22" s="5">
        <f t="shared" si="25"/>
        <v>0</v>
      </c>
      <c r="Q22" s="5">
        <f t="shared" si="25"/>
        <v>0</v>
      </c>
      <c r="R22" s="5">
        <f t="shared" si="25"/>
        <v>1</v>
      </c>
      <c r="S22" s="5">
        <f t="shared" si="25"/>
        <v>0</v>
      </c>
      <c r="T22" s="5">
        <f t="shared" si="25"/>
        <v>0</v>
      </c>
      <c r="U22" s="35">
        <v>55629.24249999999</v>
      </c>
      <c r="V22" s="25">
        <f t="array" ref="V22">$AE$17+ MMULT(I22:T22,$AE$18:$AE$29)</f>
        <v>54533.89086</v>
      </c>
      <c r="W22" s="15">
        <v>55629.24249999999</v>
      </c>
      <c r="X22" s="37">
        <f t="shared" si="13"/>
        <v>0.1499494173</v>
      </c>
      <c r="Y22" s="25">
        <f t="shared" si="9"/>
        <v>1095.351636</v>
      </c>
      <c r="Z22" s="25">
        <f t="shared" si="10"/>
        <v>1095.351636</v>
      </c>
      <c r="AA22" s="25">
        <f t="shared" si="11"/>
        <v>1199795.207</v>
      </c>
      <c r="AD22" s="39" t="s">
        <v>52</v>
      </c>
      <c r="AE22" s="39">
        <v>14677.841840909103</v>
      </c>
      <c r="AF22" s="1">
        <v>22837.505145220697</v>
      </c>
      <c r="AG22" s="1">
        <v>0.6427077628477644</v>
      </c>
      <c r="AH22" s="1">
        <v>0.5348712617748961</v>
      </c>
      <c r="AI22" s="1">
        <v>-36207.29065559358</v>
      </c>
      <c r="AJ22" s="1">
        <v>65562.97433741178</v>
      </c>
      <c r="AK22" s="1">
        <v>-36207.29065559358</v>
      </c>
      <c r="AL22" s="1">
        <v>65562.97433741178</v>
      </c>
    </row>
    <row r="23" ht="15.75" customHeight="1">
      <c r="A23" s="23"/>
      <c r="B23" s="31">
        <v>10.0</v>
      </c>
      <c r="C23" s="25">
        <f>SUM(revenue!F442:F479)</f>
        <v>66749.226</v>
      </c>
      <c r="F23" s="35"/>
      <c r="G23" s="32"/>
      <c r="H23" s="27">
        <v>10.0</v>
      </c>
      <c r="I23" s="27">
        <v>22.0</v>
      </c>
      <c r="J23" s="5">
        <f t="shared" ref="J23:T23" si="26">IF($H23=J$1,1,0)</f>
        <v>0</v>
      </c>
      <c r="K23" s="5">
        <f t="shared" si="26"/>
        <v>0</v>
      </c>
      <c r="L23" s="5">
        <f t="shared" si="26"/>
        <v>0</v>
      </c>
      <c r="M23" s="5">
        <f t="shared" si="26"/>
        <v>0</v>
      </c>
      <c r="N23" s="5">
        <f t="shared" si="26"/>
        <v>0</v>
      </c>
      <c r="O23" s="5">
        <f t="shared" si="26"/>
        <v>0</v>
      </c>
      <c r="P23" s="5">
        <f t="shared" si="26"/>
        <v>0</v>
      </c>
      <c r="Q23" s="5">
        <f t="shared" si="26"/>
        <v>0</v>
      </c>
      <c r="R23" s="5">
        <f t="shared" si="26"/>
        <v>0</v>
      </c>
      <c r="S23" s="5">
        <f t="shared" si="26"/>
        <v>1</v>
      </c>
      <c r="T23" s="5">
        <f t="shared" si="26"/>
        <v>0</v>
      </c>
      <c r="U23" s="35">
        <v>66749.22600000001</v>
      </c>
      <c r="V23" s="25">
        <f t="array" ref="V23">$AE$17+ MMULT(I23:T23,$AE$18:$AE$29)</f>
        <v>65661.04511</v>
      </c>
      <c r="W23" s="15">
        <v>66749.22600000001</v>
      </c>
      <c r="X23" s="37">
        <f t="shared" si="13"/>
        <v>0.1665934448</v>
      </c>
      <c r="Y23" s="25">
        <f t="shared" si="9"/>
        <v>1088.180886</v>
      </c>
      <c r="Z23" s="25">
        <f t="shared" si="10"/>
        <v>1088.180886</v>
      </c>
      <c r="AA23" s="25">
        <f t="shared" si="11"/>
        <v>1184137.641</v>
      </c>
      <c r="AD23" s="39" t="s">
        <v>53</v>
      </c>
      <c r="AE23" s="39">
        <v>-39849.19226136363</v>
      </c>
      <c r="AF23" s="1">
        <v>22964.34200230276</v>
      </c>
      <c r="AG23" s="1">
        <v>-1.7352638389276613</v>
      </c>
      <c r="AH23" s="1">
        <v>0.11334815530889962</v>
      </c>
      <c r="AI23" s="1">
        <v>-91016.93488699468</v>
      </c>
      <c r="AJ23" s="1">
        <v>11318.550364267428</v>
      </c>
      <c r="AK23" s="1">
        <v>-91016.93488699468</v>
      </c>
      <c r="AL23" s="1">
        <v>11318.550364267428</v>
      </c>
    </row>
    <row r="24" ht="15.75" customHeight="1">
      <c r="A24" s="23"/>
      <c r="B24" s="31">
        <v>11.0</v>
      </c>
      <c r="C24" s="25">
        <f>SUM(revenue!F480:F513)</f>
        <v>43533.809</v>
      </c>
      <c r="F24" s="35"/>
      <c r="G24" s="32"/>
      <c r="H24" s="27">
        <v>11.0</v>
      </c>
      <c r="I24" s="27">
        <v>23.0</v>
      </c>
      <c r="J24" s="5">
        <f t="shared" ref="J24:T24" si="27">IF($H24=J$1,1,0)</f>
        <v>0</v>
      </c>
      <c r="K24" s="5">
        <f t="shared" si="27"/>
        <v>0</v>
      </c>
      <c r="L24" s="5">
        <f t="shared" si="27"/>
        <v>0</v>
      </c>
      <c r="M24" s="5">
        <f t="shared" si="27"/>
        <v>0</v>
      </c>
      <c r="N24" s="5">
        <f t="shared" si="27"/>
        <v>0</v>
      </c>
      <c r="O24" s="5">
        <f t="shared" si="27"/>
        <v>0</v>
      </c>
      <c r="P24" s="5">
        <f t="shared" si="27"/>
        <v>0</v>
      </c>
      <c r="Q24" s="5">
        <f t="shared" si="27"/>
        <v>0</v>
      </c>
      <c r="R24" s="5">
        <f t="shared" si="27"/>
        <v>0</v>
      </c>
      <c r="S24" s="5">
        <f t="shared" si="27"/>
        <v>0</v>
      </c>
      <c r="T24" s="5">
        <f t="shared" si="27"/>
        <v>1</v>
      </c>
      <c r="U24" s="35">
        <v>43533.808999999994</v>
      </c>
      <c r="V24" s="25">
        <f t="array" ref="V24">$AE$17+ MMULT(I24:T24,$AE$18:$AE$29)</f>
        <v>58095.49661</v>
      </c>
      <c r="W24" s="15">
        <v>43533.808999999994</v>
      </c>
      <c r="X24" s="37">
        <f t="shared" si="13"/>
        <v>-0.5332732773</v>
      </c>
      <c r="Y24" s="25">
        <f t="shared" si="9"/>
        <v>-14561.68761</v>
      </c>
      <c r="Z24" s="25">
        <f t="shared" si="10"/>
        <v>14561.68761</v>
      </c>
      <c r="AA24" s="25">
        <f t="shared" si="11"/>
        <v>212042746.2</v>
      </c>
      <c r="AD24" s="39" t="s">
        <v>54</v>
      </c>
      <c r="AE24" s="39">
        <v>-21956.226749999976</v>
      </c>
      <c r="AF24" s="1">
        <v>27691.800753622367</v>
      </c>
      <c r="AG24" s="1">
        <v>-0.7928782582739001</v>
      </c>
      <c r="AH24" s="1">
        <v>0.44625212093304434</v>
      </c>
      <c r="AI24" s="1">
        <v>-83657.40389060877</v>
      </c>
      <c r="AJ24" s="1">
        <v>39744.950390608814</v>
      </c>
      <c r="AK24" s="1">
        <v>-83657.40389060877</v>
      </c>
      <c r="AL24" s="1">
        <v>39744.950390608814</v>
      </c>
    </row>
    <row r="25" ht="15.75" customHeight="1">
      <c r="A25" s="23"/>
      <c r="B25" s="31">
        <v>12.0</v>
      </c>
      <c r="C25" s="25">
        <f>SUM(revenue!F514:F561)</f>
        <v>71398.4285</v>
      </c>
      <c r="F25" s="35"/>
      <c r="G25" s="38"/>
      <c r="H25" s="27">
        <v>12.0</v>
      </c>
      <c r="I25" s="27">
        <v>24.0</v>
      </c>
      <c r="J25" s="5">
        <f t="shared" ref="J25:T25" si="28">IF($H25=J$1,1,0)</f>
        <v>0</v>
      </c>
      <c r="K25" s="5">
        <f t="shared" si="28"/>
        <v>0</v>
      </c>
      <c r="L25" s="5">
        <f t="shared" si="28"/>
        <v>0</v>
      </c>
      <c r="M25" s="5">
        <f t="shared" si="28"/>
        <v>0</v>
      </c>
      <c r="N25" s="5">
        <f t="shared" si="28"/>
        <v>0</v>
      </c>
      <c r="O25" s="5">
        <f t="shared" si="28"/>
        <v>0</v>
      </c>
      <c r="P25" s="5">
        <f t="shared" si="28"/>
        <v>0</v>
      </c>
      <c r="Q25" s="5">
        <f t="shared" si="28"/>
        <v>0</v>
      </c>
      <c r="R25" s="5">
        <f t="shared" si="28"/>
        <v>0</v>
      </c>
      <c r="S25" s="5">
        <f t="shared" si="28"/>
        <v>0</v>
      </c>
      <c r="T25" s="5">
        <f t="shared" si="28"/>
        <v>0</v>
      </c>
      <c r="U25" s="35">
        <v>71398.4285</v>
      </c>
      <c r="V25" s="25">
        <f t="array" ref="V25">$AE$17+ MMULT(I25:T25,$AE$18:$AE$29)</f>
        <v>71847.59886</v>
      </c>
      <c r="W25" s="15">
        <v>71398.4285</v>
      </c>
      <c r="X25" s="37">
        <f t="shared" si="13"/>
        <v>0.3902693671</v>
      </c>
      <c r="Y25" s="25">
        <f t="shared" si="9"/>
        <v>-449.1703636</v>
      </c>
      <c r="Z25" s="25">
        <f t="shared" si="10"/>
        <v>449.1703636</v>
      </c>
      <c r="AA25" s="25">
        <f t="shared" si="11"/>
        <v>201754.0156</v>
      </c>
      <c r="AD25" s="39" t="s">
        <v>55</v>
      </c>
      <c r="AE25" s="39">
        <v>-7603.84498863636</v>
      </c>
      <c r="AF25" s="1">
        <v>22964.342002302776</v>
      </c>
      <c r="AG25" s="1">
        <v>-0.3311152998798692</v>
      </c>
      <c r="AH25" s="1">
        <v>0.7473913226066843</v>
      </c>
      <c r="AI25" s="1">
        <v>-58771.587614267446</v>
      </c>
      <c r="AJ25" s="1">
        <v>43563.89763699473</v>
      </c>
      <c r="AK25" s="1">
        <v>-58771.587614267446</v>
      </c>
      <c r="AL25" s="1">
        <v>43563.89763699473</v>
      </c>
    </row>
    <row r="26" ht="15.75" customHeight="1">
      <c r="A26" s="23">
        <v>2018.0</v>
      </c>
      <c r="B26" s="31">
        <v>1.0</v>
      </c>
      <c r="C26" s="25">
        <f>SUM(revenue!F562:F616)</f>
        <v>94222.1105</v>
      </c>
      <c r="F26" s="35"/>
      <c r="G26" s="26">
        <v>2018.0</v>
      </c>
      <c r="H26" s="27">
        <v>1.0</v>
      </c>
      <c r="I26" s="27">
        <v>25.0</v>
      </c>
      <c r="J26" s="5">
        <f t="shared" ref="J26:T26" si="29">IF($H26=J$1,1,0)</f>
        <v>1</v>
      </c>
      <c r="K26" s="5">
        <f t="shared" si="29"/>
        <v>0</v>
      </c>
      <c r="L26" s="5">
        <f t="shared" si="29"/>
        <v>0</v>
      </c>
      <c r="M26" s="5">
        <f t="shared" si="29"/>
        <v>0</v>
      </c>
      <c r="N26" s="5">
        <f t="shared" si="29"/>
        <v>0</v>
      </c>
      <c r="O26" s="5">
        <f t="shared" si="29"/>
        <v>0</v>
      </c>
      <c r="P26" s="5">
        <f t="shared" si="29"/>
        <v>0</v>
      </c>
      <c r="Q26" s="5">
        <f t="shared" si="29"/>
        <v>0</v>
      </c>
      <c r="R26" s="5">
        <f t="shared" si="29"/>
        <v>0</v>
      </c>
      <c r="S26" s="5">
        <f t="shared" si="29"/>
        <v>0</v>
      </c>
      <c r="T26" s="5">
        <f t="shared" si="29"/>
        <v>0</v>
      </c>
      <c r="U26" s="35">
        <v>94222.1105</v>
      </c>
      <c r="V26" s="25">
        <f t="array" ref="V26">$AE$17+ MMULT(I26:T26,$AE$18:$AE$29)</f>
        <v>91268.65986</v>
      </c>
      <c r="W26" s="15">
        <v>94222.1105</v>
      </c>
      <c r="X26" s="37">
        <f t="shared" si="13"/>
        <v>0.2422327613</v>
      </c>
      <c r="Y26" s="25">
        <f t="shared" si="9"/>
        <v>2953.450636</v>
      </c>
      <c r="Z26" s="25">
        <f t="shared" si="10"/>
        <v>2953.450636</v>
      </c>
      <c r="AA26" s="25">
        <f t="shared" si="11"/>
        <v>8722870.661</v>
      </c>
      <c r="AD26" s="39" t="s">
        <v>56</v>
      </c>
      <c r="AE26" s="39">
        <v>-12913.510340909086</v>
      </c>
      <c r="AF26" s="1">
        <v>22837.5051452207</v>
      </c>
      <c r="AG26" s="1">
        <v>-0.5654518853435946</v>
      </c>
      <c r="AH26" s="1">
        <v>0.5842294198884124</v>
      </c>
      <c r="AI26" s="1">
        <v>-63798.642837411775</v>
      </c>
      <c r="AJ26" s="1">
        <v>37971.6221555936</v>
      </c>
      <c r="AK26" s="1">
        <v>-63798.642837411775</v>
      </c>
      <c r="AL26" s="1">
        <v>37971.6221555936</v>
      </c>
    </row>
    <row r="27" ht="15.75" customHeight="1">
      <c r="A27" s="23"/>
      <c r="B27" s="31">
        <v>2.0</v>
      </c>
      <c r="C27" s="25">
        <f>SUM(revenue!F617:F670)</f>
        <v>99415.2875</v>
      </c>
      <c r="F27" s="35"/>
      <c r="G27" s="32"/>
      <c r="H27" s="27">
        <v>2.0</v>
      </c>
      <c r="I27" s="27">
        <v>26.0</v>
      </c>
      <c r="J27" s="5">
        <f t="shared" ref="J27:T27" si="30">IF($H27=J$1,1,0)</f>
        <v>0</v>
      </c>
      <c r="K27" s="5">
        <f t="shared" si="30"/>
        <v>1</v>
      </c>
      <c r="L27" s="5">
        <f t="shared" si="30"/>
        <v>0</v>
      </c>
      <c r="M27" s="5">
        <f t="shared" si="30"/>
        <v>0</v>
      </c>
      <c r="N27" s="5">
        <f t="shared" si="30"/>
        <v>0</v>
      </c>
      <c r="O27" s="5">
        <f t="shared" si="30"/>
        <v>0</v>
      </c>
      <c r="P27" s="5">
        <f t="shared" si="30"/>
        <v>0</v>
      </c>
      <c r="Q27" s="5">
        <f t="shared" si="30"/>
        <v>0</v>
      </c>
      <c r="R27" s="5">
        <f t="shared" si="30"/>
        <v>0</v>
      </c>
      <c r="S27" s="5">
        <f t="shared" si="30"/>
        <v>0</v>
      </c>
      <c r="T27" s="5">
        <f t="shared" si="30"/>
        <v>0</v>
      </c>
      <c r="U27" s="35">
        <v>99415.28749999999</v>
      </c>
      <c r="V27" s="25">
        <f t="array" ref="V27">$AE$17+ MMULT(I27:T27,$AE$18:$AE$29)</f>
        <v>82478.03086</v>
      </c>
      <c r="W27" s="15">
        <v>99415.28749999999</v>
      </c>
      <c r="X27" s="37">
        <f t="shared" si="13"/>
        <v>0.05223720748</v>
      </c>
      <c r="Y27" s="25">
        <f t="shared" si="9"/>
        <v>16937.25664</v>
      </c>
      <c r="Z27" s="25">
        <f t="shared" si="10"/>
        <v>16937.25664</v>
      </c>
      <c r="AA27" s="25">
        <f t="shared" si="11"/>
        <v>286870662.4</v>
      </c>
      <c r="AD27" s="39" t="s">
        <v>57</v>
      </c>
      <c r="AE27" s="39">
        <v>-10549.42319318181</v>
      </c>
      <c r="AF27" s="1">
        <v>22738.365119908936</v>
      </c>
      <c r="AG27" s="1">
        <v>-0.4639481835017723</v>
      </c>
      <c r="AH27" s="1">
        <v>0.6526197948265196</v>
      </c>
      <c r="AI27" s="1">
        <v>-61213.657947500455</v>
      </c>
      <c r="AJ27" s="1">
        <v>40114.811561136834</v>
      </c>
      <c r="AK27" s="1">
        <v>-61213.657947500455</v>
      </c>
      <c r="AL27" s="1">
        <v>40114.811561136834</v>
      </c>
    </row>
    <row r="28" ht="15.75" customHeight="1">
      <c r="A28" s="23"/>
      <c r="B28" s="31">
        <v>3.0</v>
      </c>
      <c r="C28" s="25">
        <f>SUM(revenue!F671:F743)</f>
        <v>104854.155</v>
      </c>
      <c r="F28" s="35"/>
      <c r="G28" s="32"/>
      <c r="H28" s="27">
        <v>3.0</v>
      </c>
      <c r="I28" s="27">
        <v>27.0</v>
      </c>
      <c r="J28" s="5">
        <f t="shared" ref="J28:T28" si="31">IF($H28=J$1,1,0)</f>
        <v>0</v>
      </c>
      <c r="K28" s="5">
        <f t="shared" si="31"/>
        <v>0</v>
      </c>
      <c r="L28" s="5">
        <f t="shared" si="31"/>
        <v>1</v>
      </c>
      <c r="M28" s="5">
        <f t="shared" si="31"/>
        <v>0</v>
      </c>
      <c r="N28" s="5">
        <f t="shared" si="31"/>
        <v>0</v>
      </c>
      <c r="O28" s="5">
        <f t="shared" si="31"/>
        <v>0</v>
      </c>
      <c r="P28" s="5">
        <f t="shared" si="31"/>
        <v>0</v>
      </c>
      <c r="Q28" s="5">
        <f t="shared" si="31"/>
        <v>0</v>
      </c>
      <c r="R28" s="5">
        <f t="shared" si="31"/>
        <v>0</v>
      </c>
      <c r="S28" s="5">
        <f t="shared" si="31"/>
        <v>0</v>
      </c>
      <c r="T28" s="5">
        <f t="shared" si="31"/>
        <v>0</v>
      </c>
      <c r="U28" s="35">
        <v>104854.15500000001</v>
      </c>
      <c r="V28" s="25">
        <f t="array" ref="V28">$AE$17+ MMULT(I28:T28,$AE$18:$AE$29)</f>
        <v>85229.25711</v>
      </c>
      <c r="W28" s="15">
        <v>104854.15500000001</v>
      </c>
      <c r="X28" s="37">
        <f t="shared" si="13"/>
        <v>0.05187078662</v>
      </c>
      <c r="Y28" s="25">
        <f t="shared" si="9"/>
        <v>19624.89789</v>
      </c>
      <c r="Z28" s="25">
        <f t="shared" si="10"/>
        <v>19624.89789</v>
      </c>
      <c r="AA28" s="25">
        <f t="shared" si="11"/>
        <v>385136617.1</v>
      </c>
      <c r="AD28" s="39" t="s">
        <v>58</v>
      </c>
      <c r="AE28" s="39">
        <v>-1677.0305454545357</v>
      </c>
      <c r="AF28" s="1">
        <v>22667.285342617797</v>
      </c>
      <c r="AG28" s="1">
        <v>-0.07398462233593867</v>
      </c>
      <c r="AH28" s="1">
        <v>0.942481643236456</v>
      </c>
      <c r="AI28" s="1">
        <v>-52182.88968640026</v>
      </c>
      <c r="AJ28" s="1">
        <v>48828.828595491184</v>
      </c>
      <c r="AK28" s="1">
        <v>-52182.88968640026</v>
      </c>
      <c r="AL28" s="1">
        <v>48828.828595491184</v>
      </c>
    </row>
    <row r="29" ht="15.75" customHeight="1">
      <c r="A29" s="23"/>
      <c r="B29" s="31">
        <v>4.0</v>
      </c>
      <c r="C29" s="25">
        <f>SUM(revenue!F744:F817)</f>
        <v>110998.8825</v>
      </c>
      <c r="F29" s="35"/>
      <c r="G29" s="32"/>
      <c r="H29" s="27">
        <v>4.0</v>
      </c>
      <c r="I29" s="27">
        <v>28.0</v>
      </c>
      <c r="J29" s="5">
        <f t="shared" ref="J29:T29" si="32">IF($H29=J$1,1,0)</f>
        <v>0</v>
      </c>
      <c r="K29" s="5">
        <f t="shared" si="32"/>
        <v>0</v>
      </c>
      <c r="L29" s="5">
        <f t="shared" si="32"/>
        <v>0</v>
      </c>
      <c r="M29" s="5">
        <f t="shared" si="32"/>
        <v>1</v>
      </c>
      <c r="N29" s="5">
        <f t="shared" si="32"/>
        <v>0</v>
      </c>
      <c r="O29" s="5">
        <f t="shared" si="32"/>
        <v>0</v>
      </c>
      <c r="P29" s="5">
        <f t="shared" si="32"/>
        <v>0</v>
      </c>
      <c r="Q29" s="5">
        <f t="shared" si="32"/>
        <v>0</v>
      </c>
      <c r="R29" s="5">
        <f t="shared" si="32"/>
        <v>0</v>
      </c>
      <c r="S29" s="5">
        <f t="shared" si="32"/>
        <v>0</v>
      </c>
      <c r="T29" s="5">
        <f t="shared" si="32"/>
        <v>0</v>
      </c>
      <c r="U29" s="35">
        <v>110998.8825</v>
      </c>
      <c r="V29" s="25">
        <f t="array" ref="V29">$AE$17+ MMULT(I29:T29,$AE$18:$AE$29)</f>
        <v>95544.48711</v>
      </c>
      <c r="W29" s="15">
        <v>110998.8825</v>
      </c>
      <c r="X29" s="37">
        <f t="shared" si="13"/>
        <v>0.05535846273</v>
      </c>
      <c r="Y29" s="25">
        <f t="shared" si="9"/>
        <v>15454.39539</v>
      </c>
      <c r="Z29" s="25">
        <f t="shared" si="10"/>
        <v>15454.39539</v>
      </c>
      <c r="AA29" s="25">
        <f t="shared" si="11"/>
        <v>238838336.8</v>
      </c>
      <c r="AD29" s="40" t="s">
        <v>59</v>
      </c>
      <c r="AE29" s="40">
        <v>-11497.34064772727</v>
      </c>
      <c r="AF29" s="36">
        <v>22624.530286617533</v>
      </c>
      <c r="AG29" s="36">
        <v>-0.5081803026217068</v>
      </c>
      <c r="AH29" s="36">
        <v>0.6223482303035668</v>
      </c>
      <c r="AI29" s="36">
        <v>-61907.93558727996</v>
      </c>
      <c r="AJ29" s="36">
        <v>38913.25429182542</v>
      </c>
      <c r="AK29" s="36">
        <v>-61907.93558727996</v>
      </c>
      <c r="AL29" s="36">
        <v>38913.25429182542</v>
      </c>
    </row>
    <row r="30" ht="15.75" customHeight="1">
      <c r="A30" s="23"/>
      <c r="B30" s="31">
        <v>5.0</v>
      </c>
      <c r="C30" s="25">
        <f>SUM(revenue!F818:F831)</f>
        <v>5706</v>
      </c>
      <c r="F30" s="35"/>
      <c r="G30" s="32"/>
      <c r="H30" s="27">
        <v>5.0</v>
      </c>
      <c r="I30" s="27">
        <v>29.0</v>
      </c>
      <c r="J30" s="5">
        <f t="shared" ref="J30:T30" si="33">IF($H30=J$1,1,0)</f>
        <v>0</v>
      </c>
      <c r="K30" s="5">
        <f t="shared" si="33"/>
        <v>0</v>
      </c>
      <c r="L30" s="5">
        <f t="shared" si="33"/>
        <v>0</v>
      </c>
      <c r="M30" s="5">
        <f t="shared" si="33"/>
        <v>0</v>
      </c>
      <c r="N30" s="5">
        <f t="shared" si="33"/>
        <v>1</v>
      </c>
      <c r="O30" s="5">
        <f t="shared" si="33"/>
        <v>0</v>
      </c>
      <c r="P30" s="5">
        <f t="shared" si="33"/>
        <v>0</v>
      </c>
      <c r="Q30" s="5">
        <f t="shared" si="33"/>
        <v>0</v>
      </c>
      <c r="R30" s="5">
        <f t="shared" si="33"/>
        <v>0</v>
      </c>
      <c r="S30" s="5">
        <f t="shared" si="33"/>
        <v>0</v>
      </c>
      <c r="T30" s="5">
        <f t="shared" si="33"/>
        <v>0</v>
      </c>
      <c r="U30" s="35">
        <v>5706.0</v>
      </c>
      <c r="V30" s="25">
        <f t="array" ref="V30">$AE$17+ MMULT(I30:T30,$AE$18:$AE$29)</f>
        <v>43272.21461</v>
      </c>
      <c r="W30" s="15">
        <v>5706.0</v>
      </c>
      <c r="X30" s="37">
        <f t="shared" si="13"/>
        <v>-18.4530113</v>
      </c>
      <c r="Y30" s="25">
        <f t="shared" si="9"/>
        <v>-37566.21461</v>
      </c>
      <c r="Z30" s="25">
        <f t="shared" si="10"/>
        <v>37566.21461</v>
      </c>
      <c r="AA30" s="25">
        <f t="shared" si="11"/>
        <v>1411220480</v>
      </c>
    </row>
    <row r="31" ht="15.75" customHeight="1">
      <c r="A31" s="23"/>
      <c r="B31" s="31">
        <v>6.0</v>
      </c>
      <c r="C31" s="25" t="s">
        <v>60</v>
      </c>
      <c r="F31" s="35"/>
      <c r="G31" s="32"/>
      <c r="H31" s="27">
        <v>6.0</v>
      </c>
      <c r="I31" s="27">
        <v>30.0</v>
      </c>
      <c r="J31" s="5">
        <f t="shared" ref="J31:T31" si="34">IF($H31=J$1,1,0)</f>
        <v>0</v>
      </c>
      <c r="K31" s="5">
        <f t="shared" si="34"/>
        <v>0</v>
      </c>
      <c r="L31" s="5">
        <f t="shared" si="34"/>
        <v>0</v>
      </c>
      <c r="M31" s="5">
        <f t="shared" si="34"/>
        <v>0</v>
      </c>
      <c r="N31" s="5">
        <f t="shared" si="34"/>
        <v>0</v>
      </c>
      <c r="O31" s="5">
        <f t="shared" si="34"/>
        <v>1</v>
      </c>
      <c r="P31" s="5">
        <f t="shared" si="34"/>
        <v>0</v>
      </c>
      <c r="Q31" s="5">
        <f t="shared" si="34"/>
        <v>0</v>
      </c>
      <c r="R31" s="5">
        <f t="shared" si="34"/>
        <v>0</v>
      </c>
      <c r="S31" s="5">
        <f t="shared" si="34"/>
        <v>0</v>
      </c>
      <c r="T31" s="5">
        <f t="shared" si="34"/>
        <v>0</v>
      </c>
      <c r="U31" s="41"/>
      <c r="V31" s="41">
        <f t="array" ref="V31">$AE$17+ MMULT(I31:T31,$AE$18:$AE$29)</f>
        <v>63419.94173</v>
      </c>
      <c r="W31" s="42">
        <v>76245.05669444446</v>
      </c>
      <c r="X31" s="37">
        <f t="shared" si="13"/>
        <v>0.9251623614</v>
      </c>
      <c r="Y31" s="41"/>
      <c r="Z31" s="41"/>
      <c r="AA31" s="41"/>
    </row>
    <row r="32" ht="15.75" customHeight="1">
      <c r="A32" s="23"/>
      <c r="B32" s="31">
        <v>7.0</v>
      </c>
      <c r="C32" s="25" t="s">
        <v>60</v>
      </c>
      <c r="F32" s="35"/>
      <c r="G32" s="32"/>
      <c r="H32" s="27">
        <v>7.0</v>
      </c>
      <c r="I32" s="27">
        <v>31.0</v>
      </c>
      <c r="J32" s="5">
        <f t="shared" ref="J32:T32" si="35">IF($H32=J$1,1,0)</f>
        <v>0</v>
      </c>
      <c r="K32" s="5">
        <f t="shared" si="35"/>
        <v>0</v>
      </c>
      <c r="L32" s="5">
        <f t="shared" si="35"/>
        <v>0</v>
      </c>
      <c r="M32" s="5">
        <f t="shared" si="35"/>
        <v>0</v>
      </c>
      <c r="N32" s="5">
        <f t="shared" si="35"/>
        <v>0</v>
      </c>
      <c r="O32" s="5">
        <f t="shared" si="35"/>
        <v>0</v>
      </c>
      <c r="P32" s="5">
        <f t="shared" si="35"/>
        <v>1</v>
      </c>
      <c r="Q32" s="5">
        <f t="shared" si="35"/>
        <v>0</v>
      </c>
      <c r="R32" s="5">
        <f t="shared" si="35"/>
        <v>0</v>
      </c>
      <c r="S32" s="5">
        <f t="shared" si="35"/>
        <v>0</v>
      </c>
      <c r="T32" s="5">
        <f t="shared" si="35"/>
        <v>0</v>
      </c>
      <c r="U32" s="41"/>
      <c r="V32" s="41">
        <f t="array" ref="V32">$AE$17+ MMULT(I32:T32,$AE$18:$AE$29)</f>
        <v>80027.08509</v>
      </c>
      <c r="W32" s="42">
        <v>97505.03169444445</v>
      </c>
      <c r="X32" s="37">
        <f t="shared" si="13"/>
        <v>0.2180397732</v>
      </c>
      <c r="Y32" s="41"/>
      <c r="Z32" s="41"/>
      <c r="AA32" s="41"/>
    </row>
    <row r="33" ht="15.75" customHeight="1">
      <c r="A33" s="23"/>
      <c r="B33" s="31">
        <v>8.0</v>
      </c>
      <c r="C33" s="25" t="s">
        <v>60</v>
      </c>
      <c r="F33" s="35"/>
      <c r="G33" s="32"/>
      <c r="H33" s="27">
        <v>8.0</v>
      </c>
      <c r="I33" s="27">
        <v>32.0</v>
      </c>
      <c r="J33" s="5">
        <f t="shared" ref="J33:T33" si="36">IF($H33=J$1,1,0)</f>
        <v>0</v>
      </c>
      <c r="K33" s="5">
        <f t="shared" si="36"/>
        <v>0</v>
      </c>
      <c r="L33" s="5">
        <f t="shared" si="36"/>
        <v>0</v>
      </c>
      <c r="M33" s="5">
        <f t="shared" si="36"/>
        <v>0</v>
      </c>
      <c r="N33" s="5">
        <f t="shared" si="36"/>
        <v>0</v>
      </c>
      <c r="O33" s="5">
        <f t="shared" si="36"/>
        <v>0</v>
      </c>
      <c r="P33" s="5">
        <f t="shared" si="36"/>
        <v>0</v>
      </c>
      <c r="Q33" s="5">
        <f t="shared" si="36"/>
        <v>1</v>
      </c>
      <c r="R33" s="5">
        <f t="shared" si="36"/>
        <v>0</v>
      </c>
      <c r="S33" s="5">
        <f t="shared" si="36"/>
        <v>0</v>
      </c>
      <c r="T33" s="5">
        <f t="shared" si="36"/>
        <v>0</v>
      </c>
      <c r="U33" s="41"/>
      <c r="V33" s="41">
        <f t="array" ref="V33">$AE$17+ MMULT(I33:T33,$AE$18:$AE$29)</f>
        <v>76972.18134</v>
      </c>
      <c r="W33" s="42">
        <v>94450.12794444445</v>
      </c>
      <c r="X33" s="37">
        <f t="shared" si="13"/>
        <v>-0.0323440933</v>
      </c>
      <c r="Y33" s="41"/>
      <c r="Z33" s="41"/>
      <c r="AA33" s="41"/>
    </row>
    <row r="34" ht="15.75" customHeight="1">
      <c r="A34" s="23"/>
      <c r="B34" s="31">
        <v>9.0</v>
      </c>
      <c r="C34" s="25" t="s">
        <v>60</v>
      </c>
      <c r="F34" s="35"/>
      <c r="G34" s="32"/>
      <c r="H34" s="27">
        <v>9.0</v>
      </c>
      <c r="I34" s="27">
        <v>33.0</v>
      </c>
      <c r="J34" s="5">
        <f t="shared" ref="J34:T34" si="37">IF($H34=J$1,1,0)</f>
        <v>0</v>
      </c>
      <c r="K34" s="5">
        <f t="shared" si="37"/>
        <v>0</v>
      </c>
      <c r="L34" s="5">
        <f t="shared" si="37"/>
        <v>0</v>
      </c>
      <c r="M34" s="5">
        <f t="shared" si="37"/>
        <v>0</v>
      </c>
      <c r="N34" s="5">
        <f t="shared" si="37"/>
        <v>0</v>
      </c>
      <c r="O34" s="5">
        <f t="shared" si="37"/>
        <v>0</v>
      </c>
      <c r="P34" s="5">
        <f t="shared" si="37"/>
        <v>0</v>
      </c>
      <c r="Q34" s="5">
        <f t="shared" si="37"/>
        <v>0</v>
      </c>
      <c r="R34" s="5">
        <f t="shared" si="37"/>
        <v>1</v>
      </c>
      <c r="S34" s="5">
        <f t="shared" si="37"/>
        <v>0</v>
      </c>
      <c r="T34" s="5">
        <f t="shared" si="37"/>
        <v>0</v>
      </c>
      <c r="U34" s="41"/>
      <c r="V34" s="41">
        <f t="array" ref="V34">$AE$17+ MMULT(I34:T34,$AE$18:$AE$29)</f>
        <v>81591.03009</v>
      </c>
      <c r="W34" s="42">
        <v>99068.97669444446</v>
      </c>
      <c r="X34" s="37">
        <f t="shared" si="13"/>
        <v>0.04662255435</v>
      </c>
      <c r="Y34" s="41"/>
      <c r="Z34" s="41"/>
      <c r="AA34" s="41"/>
    </row>
    <row r="35" ht="15.75" customHeight="1">
      <c r="A35" s="23"/>
      <c r="B35" s="31">
        <v>10.0</v>
      </c>
      <c r="C35" s="25" t="s">
        <v>60</v>
      </c>
      <c r="F35" s="35"/>
      <c r="G35" s="32"/>
      <c r="H35" s="27">
        <v>10.0</v>
      </c>
      <c r="I35" s="27">
        <v>34.0</v>
      </c>
      <c r="J35" s="5">
        <f t="shared" ref="J35:T35" si="38">IF($H35=J$1,1,0)</f>
        <v>0</v>
      </c>
      <c r="K35" s="5">
        <f t="shared" si="38"/>
        <v>0</v>
      </c>
      <c r="L35" s="5">
        <f t="shared" si="38"/>
        <v>0</v>
      </c>
      <c r="M35" s="5">
        <f t="shared" si="38"/>
        <v>0</v>
      </c>
      <c r="N35" s="5">
        <f t="shared" si="38"/>
        <v>0</v>
      </c>
      <c r="O35" s="5">
        <f t="shared" si="38"/>
        <v>0</v>
      </c>
      <c r="P35" s="5">
        <f t="shared" si="38"/>
        <v>0</v>
      </c>
      <c r="Q35" s="5">
        <f t="shared" si="38"/>
        <v>0</v>
      </c>
      <c r="R35" s="5">
        <f t="shared" si="38"/>
        <v>0</v>
      </c>
      <c r="S35" s="5">
        <f t="shared" si="38"/>
        <v>1</v>
      </c>
      <c r="T35" s="5">
        <f t="shared" si="38"/>
        <v>0</v>
      </c>
      <c r="U35" s="41"/>
      <c r="V35" s="41">
        <f t="array" ref="V35">$AE$17+ MMULT(I35:T35,$AE$18:$AE$29)</f>
        <v>92718.18434</v>
      </c>
      <c r="W35" s="42">
        <v>110196.13094444446</v>
      </c>
      <c r="X35" s="37">
        <f t="shared" si="13"/>
        <v>0.1009759068</v>
      </c>
      <c r="Y35" s="41"/>
      <c r="Z35" s="41"/>
      <c r="AA35" s="41"/>
    </row>
    <row r="36" ht="15.75" customHeight="1">
      <c r="A36" s="23"/>
      <c r="B36" s="31">
        <v>11.0</v>
      </c>
      <c r="C36" s="25" t="s">
        <v>60</v>
      </c>
      <c r="F36" s="35"/>
      <c r="G36" s="32"/>
      <c r="H36" s="27">
        <v>11.0</v>
      </c>
      <c r="I36" s="27">
        <v>35.0</v>
      </c>
      <c r="J36" s="5">
        <f t="shared" ref="J36:T36" si="39">IF($H36=J$1,1,0)</f>
        <v>0</v>
      </c>
      <c r="K36" s="5">
        <f t="shared" si="39"/>
        <v>0</v>
      </c>
      <c r="L36" s="5">
        <f t="shared" si="39"/>
        <v>0</v>
      </c>
      <c r="M36" s="5">
        <f t="shared" si="39"/>
        <v>0</v>
      </c>
      <c r="N36" s="5">
        <f t="shared" si="39"/>
        <v>0</v>
      </c>
      <c r="O36" s="5">
        <f t="shared" si="39"/>
        <v>0</v>
      </c>
      <c r="P36" s="5">
        <f t="shared" si="39"/>
        <v>0</v>
      </c>
      <c r="Q36" s="5">
        <f t="shared" si="39"/>
        <v>0</v>
      </c>
      <c r="R36" s="5">
        <f t="shared" si="39"/>
        <v>0</v>
      </c>
      <c r="S36" s="5">
        <f t="shared" si="39"/>
        <v>0</v>
      </c>
      <c r="T36" s="5">
        <f t="shared" si="39"/>
        <v>1</v>
      </c>
      <c r="U36" s="41"/>
      <c r="V36" s="41">
        <f t="array" ref="V36">$AE$17+ MMULT(I36:T36,$AE$18:$AE$29)</f>
        <v>85152.63584</v>
      </c>
      <c r="W36" s="42">
        <v>102630.58244444444</v>
      </c>
      <c r="X36" s="37">
        <f t="shared" si="13"/>
        <v>-0.07371631652</v>
      </c>
      <c r="Y36" s="41"/>
      <c r="Z36" s="41"/>
      <c r="AA36" s="41"/>
    </row>
    <row r="37" ht="15.75" customHeight="1">
      <c r="A37" s="23"/>
      <c r="B37" s="31">
        <v>12.0</v>
      </c>
      <c r="C37" s="25" t="s">
        <v>60</v>
      </c>
      <c r="F37" s="35"/>
      <c r="G37" s="38"/>
      <c r="H37" s="27">
        <v>12.0</v>
      </c>
      <c r="I37" s="27">
        <v>36.0</v>
      </c>
      <c r="J37" s="5">
        <f t="shared" ref="J37:T37" si="40">IF($H37=J$1,1,0)</f>
        <v>0</v>
      </c>
      <c r="K37" s="5">
        <f t="shared" si="40"/>
        <v>0</v>
      </c>
      <c r="L37" s="5">
        <f t="shared" si="40"/>
        <v>0</v>
      </c>
      <c r="M37" s="5">
        <f t="shared" si="40"/>
        <v>0</v>
      </c>
      <c r="N37" s="5">
        <f t="shared" si="40"/>
        <v>0</v>
      </c>
      <c r="O37" s="5">
        <f t="shared" si="40"/>
        <v>0</v>
      </c>
      <c r="P37" s="5">
        <f t="shared" si="40"/>
        <v>0</v>
      </c>
      <c r="Q37" s="5">
        <f t="shared" si="40"/>
        <v>0</v>
      </c>
      <c r="R37" s="5">
        <f t="shared" si="40"/>
        <v>0</v>
      </c>
      <c r="S37" s="5">
        <f t="shared" si="40"/>
        <v>0</v>
      </c>
      <c r="T37" s="5">
        <f t="shared" si="40"/>
        <v>0</v>
      </c>
      <c r="U37" s="41"/>
      <c r="V37" s="41">
        <f t="array" ref="V37">$AE$17+ MMULT(I37:T37,$AE$18:$AE$29)</f>
        <v>98904.73809</v>
      </c>
      <c r="W37" s="42">
        <v>116382.68469444446</v>
      </c>
      <c r="X37" s="37">
        <f t="shared" si="13"/>
        <v>0.1181627859</v>
      </c>
      <c r="Y37" s="41"/>
      <c r="Z37" s="41"/>
      <c r="AA37" s="41"/>
    </row>
    <row r="38" ht="15.75" customHeight="1">
      <c r="F38" s="35"/>
      <c r="W38" s="43"/>
      <c r="X38" s="44"/>
    </row>
    <row r="39" ht="15.75" customHeight="1">
      <c r="F39" s="35"/>
      <c r="W39" s="43"/>
      <c r="X39" s="44"/>
    </row>
    <row r="40" ht="15.75" customHeight="1">
      <c r="F40" s="35"/>
      <c r="W40" s="43"/>
      <c r="X40" s="44"/>
    </row>
    <row r="41" ht="15.75" customHeight="1">
      <c r="F41" s="35"/>
      <c r="W41" s="43"/>
      <c r="X41" s="44"/>
    </row>
    <row r="42" ht="15.75" customHeight="1">
      <c r="F42" s="35"/>
      <c r="W42" s="43"/>
      <c r="X42" s="44"/>
    </row>
    <row r="43" ht="15.75" customHeight="1">
      <c r="F43" s="35"/>
      <c r="W43" s="43"/>
      <c r="X43" s="44"/>
    </row>
    <row r="44" ht="15.75" customHeight="1">
      <c r="F44" s="35"/>
      <c r="W44" s="43"/>
      <c r="X44" s="44"/>
    </row>
    <row r="45" ht="15.75" customHeight="1">
      <c r="W45" s="43"/>
      <c r="X45" s="44"/>
    </row>
    <row r="46" ht="15.75" customHeight="1">
      <c r="W46" s="43"/>
      <c r="X46" s="44"/>
    </row>
    <row r="47" ht="15.75" customHeight="1">
      <c r="W47" s="43"/>
      <c r="X47" s="44"/>
    </row>
    <row r="48" ht="15.75" customHeight="1">
      <c r="W48" s="43"/>
      <c r="X48" s="44"/>
    </row>
    <row r="49" ht="15.75" customHeight="1">
      <c r="W49" s="43"/>
      <c r="X49" s="44"/>
    </row>
    <row r="50" ht="15.75" customHeight="1">
      <c r="W50" s="43"/>
      <c r="X50" s="44"/>
    </row>
    <row r="51" ht="15.75" customHeight="1">
      <c r="W51" s="43"/>
      <c r="X51" s="44"/>
    </row>
    <row r="52" ht="15.75" customHeight="1">
      <c r="W52" s="43"/>
      <c r="X52" s="44"/>
    </row>
    <row r="53" ht="15.75" customHeight="1">
      <c r="W53" s="43"/>
      <c r="X53" s="44"/>
    </row>
    <row r="54" ht="15.75" customHeight="1">
      <c r="W54" s="43"/>
      <c r="X54" s="44"/>
    </row>
    <row r="55" ht="15.75" customHeight="1">
      <c r="W55" s="43"/>
      <c r="X55" s="44"/>
    </row>
    <row r="56" ht="15.75" customHeight="1">
      <c r="W56" s="43"/>
      <c r="X56" s="44"/>
    </row>
    <row r="57" ht="15.75" customHeight="1">
      <c r="W57" s="43"/>
      <c r="X57" s="44"/>
    </row>
    <row r="58" ht="15.75" customHeight="1">
      <c r="W58" s="43"/>
      <c r="X58" s="44"/>
    </row>
    <row r="59" ht="15.75" customHeight="1">
      <c r="W59" s="43"/>
      <c r="X59" s="44"/>
    </row>
    <row r="60" ht="15.75" customHeight="1">
      <c r="W60" s="43"/>
      <c r="X60" s="44"/>
    </row>
    <row r="61" ht="15.75" customHeight="1">
      <c r="W61" s="43"/>
      <c r="X61" s="44"/>
    </row>
    <row r="62" ht="15.75" customHeight="1">
      <c r="W62" s="43"/>
      <c r="X62" s="44"/>
    </row>
    <row r="63" ht="15.75" customHeight="1">
      <c r="W63" s="43"/>
      <c r="X63" s="44"/>
    </row>
    <row r="64" ht="15.75" customHeight="1">
      <c r="W64" s="43"/>
      <c r="X64" s="44"/>
    </row>
    <row r="65" ht="15.75" customHeight="1">
      <c r="W65" s="43"/>
      <c r="X65" s="44"/>
    </row>
    <row r="66" ht="15.75" customHeight="1">
      <c r="W66" s="43"/>
      <c r="X66" s="44"/>
    </row>
    <row r="67" ht="15.75" customHeight="1">
      <c r="W67" s="43"/>
      <c r="X67" s="44"/>
    </row>
    <row r="68" ht="15.75" customHeight="1">
      <c r="W68" s="43"/>
      <c r="X68" s="44"/>
    </row>
    <row r="69" ht="15.75" customHeight="1">
      <c r="W69" s="43"/>
      <c r="X69" s="44"/>
    </row>
    <row r="70" ht="15.75" customHeight="1">
      <c r="W70" s="43"/>
      <c r="X70" s="44"/>
    </row>
    <row r="71" ht="15.75" customHeight="1">
      <c r="W71" s="43"/>
      <c r="X71" s="44"/>
    </row>
    <row r="72" ht="15.75" customHeight="1">
      <c r="W72" s="43"/>
      <c r="X72" s="44"/>
    </row>
    <row r="73" ht="15.75" customHeight="1">
      <c r="W73" s="43"/>
      <c r="X73" s="44"/>
    </row>
    <row r="74" ht="15.75" customHeight="1">
      <c r="W74" s="43"/>
      <c r="X74" s="44"/>
    </row>
    <row r="75" ht="15.75" customHeight="1">
      <c r="W75" s="43"/>
      <c r="X75" s="44"/>
    </row>
    <row r="76" ht="15.75" customHeight="1">
      <c r="W76" s="43"/>
      <c r="X76" s="44"/>
    </row>
    <row r="77" ht="15.75" customHeight="1">
      <c r="W77" s="43"/>
      <c r="X77" s="44"/>
    </row>
    <row r="78" ht="15.75" customHeight="1">
      <c r="W78" s="43"/>
      <c r="X78" s="44"/>
    </row>
    <row r="79" ht="15.75" customHeight="1">
      <c r="W79" s="43"/>
      <c r="X79" s="44"/>
    </row>
    <row r="80" ht="15.75" customHeight="1">
      <c r="W80" s="43"/>
      <c r="X80" s="44"/>
    </row>
    <row r="81" ht="15.75" customHeight="1">
      <c r="W81" s="43"/>
      <c r="X81" s="44"/>
    </row>
    <row r="82" ht="15.75" customHeight="1">
      <c r="W82" s="43"/>
      <c r="X82" s="44"/>
    </row>
    <row r="83" ht="15.75" customHeight="1">
      <c r="W83" s="43"/>
      <c r="X83" s="44"/>
    </row>
    <row r="84" ht="15.75" customHeight="1">
      <c r="W84" s="43"/>
      <c r="X84" s="44"/>
    </row>
    <row r="85" ht="15.75" customHeight="1">
      <c r="W85" s="43"/>
      <c r="X85" s="44"/>
    </row>
    <row r="86" ht="15.75" customHeight="1">
      <c r="W86" s="43"/>
      <c r="X86" s="44"/>
    </row>
    <row r="87" ht="15.75" customHeight="1">
      <c r="W87" s="43"/>
      <c r="X87" s="44"/>
    </row>
    <row r="88" ht="15.75" customHeight="1">
      <c r="W88" s="43"/>
      <c r="X88" s="44"/>
    </row>
    <row r="89" ht="15.75" customHeight="1">
      <c r="W89" s="43"/>
      <c r="X89" s="44"/>
    </row>
    <row r="90" ht="15.75" customHeight="1">
      <c r="W90" s="43"/>
      <c r="X90" s="44"/>
    </row>
    <row r="91" ht="15.75" customHeight="1">
      <c r="W91" s="43"/>
      <c r="X91" s="44"/>
    </row>
    <row r="92" ht="15.75" customHeight="1">
      <c r="W92" s="43"/>
      <c r="X92" s="44"/>
    </row>
    <row r="93" ht="15.75" customHeight="1">
      <c r="W93" s="43"/>
      <c r="X93" s="44"/>
    </row>
    <row r="94" ht="15.75" customHeight="1">
      <c r="W94" s="43"/>
      <c r="X94" s="44"/>
    </row>
    <row r="95" ht="15.75" customHeight="1">
      <c r="W95" s="43"/>
      <c r="X95" s="44"/>
    </row>
    <row r="96" ht="15.75" customHeight="1">
      <c r="W96" s="43"/>
      <c r="X96" s="44"/>
    </row>
    <row r="97" ht="15.75" customHeight="1">
      <c r="W97" s="43"/>
      <c r="X97" s="44"/>
    </row>
    <row r="98" ht="15.75" customHeight="1">
      <c r="W98" s="43"/>
      <c r="X98" s="44"/>
    </row>
    <row r="99" ht="15.75" customHeight="1">
      <c r="W99" s="43"/>
      <c r="X99" s="44"/>
    </row>
    <row r="100" ht="15.75" customHeight="1">
      <c r="W100" s="43"/>
      <c r="X100" s="44"/>
    </row>
    <row r="101" ht="15.75" customHeight="1">
      <c r="W101" s="43"/>
      <c r="X101" s="44"/>
    </row>
    <row r="102" ht="15.75" customHeight="1">
      <c r="W102" s="43"/>
      <c r="X102" s="44"/>
    </row>
    <row r="103" ht="15.75" customHeight="1">
      <c r="W103" s="43"/>
      <c r="X103" s="44"/>
    </row>
    <row r="104" ht="15.75" customHeight="1">
      <c r="W104" s="43"/>
      <c r="X104" s="44"/>
    </row>
    <row r="105" ht="15.75" customHeight="1">
      <c r="W105" s="43"/>
      <c r="X105" s="44"/>
    </row>
    <row r="106" ht="15.75" customHeight="1">
      <c r="W106" s="43"/>
      <c r="X106" s="44"/>
    </row>
    <row r="107" ht="15.75" customHeight="1">
      <c r="W107" s="43"/>
      <c r="X107" s="44"/>
    </row>
    <row r="108" ht="15.75" customHeight="1">
      <c r="W108" s="43"/>
      <c r="X108" s="44"/>
    </row>
    <row r="109" ht="15.75" customHeight="1">
      <c r="W109" s="43"/>
      <c r="X109" s="44"/>
    </row>
    <row r="110" ht="15.75" customHeight="1">
      <c r="W110" s="43"/>
      <c r="X110" s="44"/>
    </row>
    <row r="111" ht="15.75" customHeight="1">
      <c r="W111" s="43"/>
      <c r="X111" s="44"/>
    </row>
    <row r="112" ht="15.75" customHeight="1">
      <c r="W112" s="43"/>
      <c r="X112" s="44"/>
    </row>
    <row r="113" ht="15.75" customHeight="1">
      <c r="W113" s="43"/>
      <c r="X113" s="44"/>
    </row>
    <row r="114" ht="15.75" customHeight="1">
      <c r="W114" s="43"/>
      <c r="X114" s="44"/>
    </row>
    <row r="115" ht="15.75" customHeight="1">
      <c r="W115" s="43"/>
      <c r="X115" s="44"/>
    </row>
    <row r="116" ht="15.75" customHeight="1">
      <c r="W116" s="43"/>
      <c r="X116" s="44"/>
    </row>
    <row r="117" ht="15.75" customHeight="1">
      <c r="W117" s="43"/>
      <c r="X117" s="44"/>
    </row>
    <row r="118" ht="15.75" customHeight="1">
      <c r="W118" s="43"/>
      <c r="X118" s="44"/>
    </row>
    <row r="119" ht="15.75" customHeight="1">
      <c r="W119" s="43"/>
      <c r="X119" s="44"/>
    </row>
    <row r="120" ht="15.75" customHeight="1">
      <c r="W120" s="43"/>
      <c r="X120" s="44"/>
    </row>
    <row r="121" ht="15.75" customHeight="1">
      <c r="W121" s="43"/>
      <c r="X121" s="44"/>
    </row>
    <row r="122" ht="15.75" customHeight="1">
      <c r="W122" s="43"/>
      <c r="X122" s="44"/>
    </row>
    <row r="123" ht="15.75" customHeight="1">
      <c r="W123" s="43"/>
      <c r="X123" s="44"/>
    </row>
    <row r="124" ht="15.75" customHeight="1">
      <c r="W124" s="43"/>
      <c r="X124" s="44"/>
    </row>
    <row r="125" ht="15.75" customHeight="1">
      <c r="W125" s="43"/>
      <c r="X125" s="44"/>
    </row>
    <row r="126" ht="15.75" customHeight="1">
      <c r="W126" s="43"/>
      <c r="X126" s="44"/>
    </row>
    <row r="127" ht="15.75" customHeight="1">
      <c r="W127" s="43"/>
      <c r="X127" s="44"/>
    </row>
    <row r="128" ht="15.75" customHeight="1">
      <c r="W128" s="43"/>
      <c r="X128" s="44"/>
    </row>
    <row r="129" ht="15.75" customHeight="1">
      <c r="W129" s="43"/>
      <c r="X129" s="44"/>
    </row>
    <row r="130" ht="15.75" customHeight="1">
      <c r="W130" s="43"/>
      <c r="X130" s="44"/>
    </row>
    <row r="131" ht="15.75" customHeight="1">
      <c r="W131" s="43"/>
      <c r="X131" s="44"/>
    </row>
    <row r="132" ht="15.75" customHeight="1">
      <c r="W132" s="43"/>
      <c r="X132" s="44"/>
    </row>
    <row r="133" ht="15.75" customHeight="1">
      <c r="W133" s="43"/>
      <c r="X133" s="44"/>
    </row>
    <row r="134" ht="15.75" customHeight="1">
      <c r="W134" s="43"/>
      <c r="X134" s="44"/>
    </row>
    <row r="135" ht="15.75" customHeight="1">
      <c r="W135" s="43"/>
      <c r="X135" s="44"/>
    </row>
    <row r="136" ht="15.75" customHeight="1">
      <c r="W136" s="43"/>
      <c r="X136" s="44"/>
    </row>
    <row r="137" ht="15.75" customHeight="1">
      <c r="W137" s="43"/>
      <c r="X137" s="44"/>
    </row>
    <row r="138" ht="15.75" customHeight="1">
      <c r="W138" s="43"/>
      <c r="X138" s="44"/>
    </row>
    <row r="139" ht="15.75" customHeight="1">
      <c r="W139" s="43"/>
      <c r="X139" s="44"/>
    </row>
    <row r="140" ht="15.75" customHeight="1">
      <c r="W140" s="43"/>
      <c r="X140" s="44"/>
    </row>
    <row r="141" ht="15.75" customHeight="1">
      <c r="W141" s="43"/>
      <c r="X141" s="44"/>
    </row>
    <row r="142" ht="15.75" customHeight="1">
      <c r="W142" s="43"/>
      <c r="X142" s="44"/>
    </row>
    <row r="143" ht="15.75" customHeight="1">
      <c r="W143" s="43"/>
      <c r="X143" s="44"/>
    </row>
    <row r="144" ht="15.75" customHeight="1">
      <c r="W144" s="43"/>
      <c r="X144" s="44"/>
    </row>
    <row r="145" ht="15.75" customHeight="1">
      <c r="W145" s="43"/>
      <c r="X145" s="44"/>
    </row>
    <row r="146" ht="15.75" customHeight="1">
      <c r="W146" s="43"/>
      <c r="X146" s="44"/>
    </row>
    <row r="147" ht="15.75" customHeight="1">
      <c r="W147" s="43"/>
      <c r="X147" s="44"/>
    </row>
    <row r="148" ht="15.75" customHeight="1">
      <c r="W148" s="43"/>
      <c r="X148" s="44"/>
    </row>
    <row r="149" ht="15.75" customHeight="1">
      <c r="W149" s="43"/>
      <c r="X149" s="44"/>
    </row>
    <row r="150" ht="15.75" customHeight="1">
      <c r="W150" s="43"/>
      <c r="X150" s="44"/>
    </row>
    <row r="151" ht="15.75" customHeight="1">
      <c r="W151" s="43"/>
      <c r="X151" s="44"/>
    </row>
    <row r="152" ht="15.75" customHeight="1">
      <c r="W152" s="43"/>
      <c r="X152" s="44"/>
    </row>
    <row r="153" ht="15.75" customHeight="1">
      <c r="W153" s="43"/>
      <c r="X153" s="44"/>
    </row>
    <row r="154" ht="15.75" customHeight="1">
      <c r="W154" s="43"/>
      <c r="X154" s="44"/>
    </row>
    <row r="155" ht="15.75" customHeight="1">
      <c r="W155" s="43"/>
      <c r="X155" s="44"/>
    </row>
    <row r="156" ht="15.75" customHeight="1">
      <c r="W156" s="43"/>
      <c r="X156" s="44"/>
    </row>
    <row r="157" ht="15.75" customHeight="1">
      <c r="W157" s="43"/>
      <c r="X157" s="44"/>
    </row>
    <row r="158" ht="15.75" customHeight="1">
      <c r="W158" s="43"/>
      <c r="X158" s="44"/>
    </row>
    <row r="159" ht="15.75" customHeight="1">
      <c r="W159" s="43"/>
      <c r="X159" s="44"/>
    </row>
    <row r="160" ht="15.75" customHeight="1">
      <c r="W160" s="43"/>
      <c r="X160" s="44"/>
    </row>
    <row r="161" ht="15.75" customHeight="1">
      <c r="W161" s="43"/>
      <c r="X161" s="44"/>
    </row>
    <row r="162" ht="15.75" customHeight="1">
      <c r="W162" s="43"/>
      <c r="X162" s="44"/>
    </row>
    <row r="163" ht="15.75" customHeight="1">
      <c r="W163" s="43"/>
      <c r="X163" s="44"/>
    </row>
    <row r="164" ht="15.75" customHeight="1">
      <c r="W164" s="43"/>
      <c r="X164" s="44"/>
    </row>
    <row r="165" ht="15.75" customHeight="1">
      <c r="W165" s="43"/>
      <c r="X165" s="44"/>
    </row>
    <row r="166" ht="15.75" customHeight="1">
      <c r="W166" s="43"/>
      <c r="X166" s="44"/>
    </row>
    <row r="167" ht="15.75" customHeight="1">
      <c r="W167" s="43"/>
      <c r="X167" s="44"/>
    </row>
    <row r="168" ht="15.75" customHeight="1">
      <c r="W168" s="43"/>
      <c r="X168" s="44"/>
    </row>
    <row r="169" ht="15.75" customHeight="1">
      <c r="W169" s="43"/>
      <c r="X169" s="44"/>
    </row>
    <row r="170" ht="15.75" customHeight="1">
      <c r="W170" s="43"/>
      <c r="X170" s="44"/>
    </row>
    <row r="171" ht="15.75" customHeight="1">
      <c r="W171" s="43"/>
      <c r="X171" s="44"/>
    </row>
    <row r="172" ht="15.75" customHeight="1">
      <c r="W172" s="43"/>
      <c r="X172" s="44"/>
    </row>
    <row r="173" ht="15.75" customHeight="1">
      <c r="W173" s="43"/>
      <c r="X173" s="44"/>
    </row>
    <row r="174" ht="15.75" customHeight="1">
      <c r="W174" s="43"/>
      <c r="X174" s="44"/>
    </row>
    <row r="175" ht="15.75" customHeight="1">
      <c r="W175" s="43"/>
      <c r="X175" s="44"/>
    </row>
    <row r="176" ht="15.75" customHeight="1">
      <c r="W176" s="43"/>
      <c r="X176" s="44"/>
    </row>
    <row r="177" ht="15.75" customHeight="1">
      <c r="W177" s="43"/>
      <c r="X177" s="44"/>
    </row>
    <row r="178" ht="15.75" customHeight="1">
      <c r="W178" s="43"/>
      <c r="X178" s="44"/>
    </row>
    <row r="179" ht="15.75" customHeight="1">
      <c r="W179" s="43"/>
      <c r="X179" s="44"/>
    </row>
    <row r="180" ht="15.75" customHeight="1">
      <c r="W180" s="43"/>
      <c r="X180" s="44"/>
    </row>
    <row r="181" ht="15.75" customHeight="1">
      <c r="W181" s="43"/>
      <c r="X181" s="44"/>
    </row>
    <row r="182" ht="15.75" customHeight="1">
      <c r="W182" s="43"/>
      <c r="X182" s="44"/>
    </row>
    <row r="183" ht="15.75" customHeight="1">
      <c r="W183" s="43"/>
      <c r="X183" s="44"/>
    </row>
    <row r="184" ht="15.75" customHeight="1">
      <c r="W184" s="43"/>
      <c r="X184" s="44"/>
    </row>
    <row r="185" ht="15.75" customHeight="1">
      <c r="W185" s="43"/>
      <c r="X185" s="44"/>
    </row>
    <row r="186" ht="15.75" customHeight="1">
      <c r="W186" s="43"/>
      <c r="X186" s="44"/>
    </row>
    <row r="187" ht="15.75" customHeight="1">
      <c r="W187" s="43"/>
      <c r="X187" s="44"/>
    </row>
    <row r="188" ht="15.75" customHeight="1">
      <c r="W188" s="43"/>
      <c r="X188" s="44"/>
    </row>
    <row r="189" ht="15.75" customHeight="1">
      <c r="W189" s="43"/>
      <c r="X189" s="44"/>
    </row>
    <row r="190" ht="15.75" customHeight="1">
      <c r="W190" s="43"/>
      <c r="X190" s="44"/>
    </row>
    <row r="191" ht="15.75" customHeight="1">
      <c r="W191" s="43"/>
      <c r="X191" s="44"/>
    </row>
    <row r="192" ht="15.75" customHeight="1">
      <c r="W192" s="43"/>
      <c r="X192" s="44"/>
    </row>
    <row r="193" ht="15.75" customHeight="1">
      <c r="W193" s="43"/>
      <c r="X193" s="44"/>
    </row>
    <row r="194" ht="15.75" customHeight="1">
      <c r="W194" s="43"/>
      <c r="X194" s="44"/>
    </row>
    <row r="195" ht="15.75" customHeight="1">
      <c r="W195" s="43"/>
      <c r="X195" s="44"/>
    </row>
    <row r="196" ht="15.75" customHeight="1">
      <c r="W196" s="43"/>
      <c r="X196" s="44"/>
    </row>
    <row r="197" ht="15.75" customHeight="1">
      <c r="W197" s="43"/>
      <c r="X197" s="44"/>
    </row>
    <row r="198" ht="15.75" customHeight="1">
      <c r="W198" s="43"/>
      <c r="X198" s="44"/>
    </row>
    <row r="199" ht="15.75" customHeight="1">
      <c r="W199" s="43"/>
      <c r="X199" s="44"/>
    </row>
    <row r="200" ht="15.75" customHeight="1">
      <c r="W200" s="43"/>
      <c r="X200" s="44"/>
    </row>
    <row r="201" ht="15.75" customHeight="1">
      <c r="W201" s="43"/>
      <c r="X201" s="44"/>
    </row>
    <row r="202" ht="15.75" customHeight="1">
      <c r="W202" s="43"/>
      <c r="X202" s="44"/>
    </row>
    <row r="203" ht="15.75" customHeight="1">
      <c r="W203" s="43"/>
      <c r="X203" s="44"/>
    </row>
    <row r="204" ht="15.75" customHeight="1">
      <c r="W204" s="43"/>
      <c r="X204" s="44"/>
    </row>
    <row r="205" ht="15.75" customHeight="1">
      <c r="W205" s="43"/>
      <c r="X205" s="44"/>
    </row>
    <row r="206" ht="15.75" customHeight="1">
      <c r="W206" s="43"/>
      <c r="X206" s="44"/>
    </row>
    <row r="207" ht="15.75" customHeight="1">
      <c r="W207" s="43"/>
      <c r="X207" s="44"/>
    </row>
    <row r="208" ht="15.75" customHeight="1">
      <c r="W208" s="43"/>
      <c r="X208" s="44"/>
    </row>
    <row r="209" ht="15.75" customHeight="1">
      <c r="W209" s="43"/>
      <c r="X209" s="44"/>
    </row>
    <row r="210" ht="15.75" customHeight="1">
      <c r="W210" s="43"/>
      <c r="X210" s="44"/>
    </row>
    <row r="211" ht="15.75" customHeight="1">
      <c r="W211" s="43"/>
      <c r="X211" s="44"/>
    </row>
    <row r="212" ht="15.75" customHeight="1">
      <c r="W212" s="43"/>
      <c r="X212" s="44"/>
    </row>
    <row r="213" ht="15.75" customHeight="1">
      <c r="W213" s="43"/>
      <c r="X213" s="44"/>
    </row>
    <row r="214" ht="15.75" customHeight="1">
      <c r="W214" s="43"/>
      <c r="X214" s="44"/>
    </row>
    <row r="215" ht="15.75" customHeight="1">
      <c r="W215" s="43"/>
      <c r="X215" s="44"/>
    </row>
    <row r="216" ht="15.75" customHeight="1">
      <c r="W216" s="43"/>
      <c r="X216" s="44"/>
    </row>
    <row r="217" ht="15.75" customHeight="1">
      <c r="W217" s="43"/>
      <c r="X217" s="44"/>
    </row>
    <row r="218" ht="15.75" customHeight="1">
      <c r="W218" s="43"/>
      <c r="X218" s="44"/>
    </row>
    <row r="219" ht="15.75" customHeight="1">
      <c r="W219" s="43"/>
      <c r="X219" s="44"/>
    </row>
    <row r="220" ht="15.75" customHeight="1">
      <c r="W220" s="43"/>
      <c r="X220" s="44"/>
    </row>
    <row r="221" ht="15.75" customHeight="1">
      <c r="W221" s="43"/>
      <c r="X221" s="44"/>
    </row>
    <row r="222" ht="15.75" customHeight="1">
      <c r="W222" s="43"/>
      <c r="X222" s="44"/>
    </row>
    <row r="223" ht="15.75" customHeight="1">
      <c r="W223" s="43"/>
      <c r="X223" s="44"/>
    </row>
    <row r="224" ht="15.75" customHeight="1">
      <c r="W224" s="43"/>
      <c r="X224" s="44"/>
    </row>
    <row r="225" ht="15.75" customHeight="1">
      <c r="W225" s="43"/>
      <c r="X225" s="44"/>
    </row>
    <row r="226" ht="15.75" customHeight="1">
      <c r="W226" s="43"/>
      <c r="X226" s="44"/>
    </row>
    <row r="227" ht="15.75" customHeight="1">
      <c r="W227" s="43"/>
      <c r="X227" s="44"/>
    </row>
    <row r="228" ht="15.75" customHeight="1">
      <c r="W228" s="43"/>
      <c r="X228" s="44"/>
    </row>
    <row r="229" ht="15.75" customHeight="1">
      <c r="W229" s="43"/>
      <c r="X229" s="44"/>
    </row>
    <row r="230" ht="15.75" customHeight="1">
      <c r="W230" s="43"/>
      <c r="X230" s="44"/>
    </row>
    <row r="231" ht="15.75" customHeight="1">
      <c r="W231" s="43"/>
      <c r="X231" s="44"/>
    </row>
    <row r="232" ht="15.75" customHeight="1">
      <c r="W232" s="43"/>
      <c r="X232" s="44"/>
    </row>
    <row r="233" ht="15.75" customHeight="1">
      <c r="W233" s="43"/>
      <c r="X233" s="44"/>
    </row>
    <row r="234" ht="15.75" customHeight="1">
      <c r="W234" s="43"/>
      <c r="X234" s="44"/>
    </row>
    <row r="235" ht="15.75" customHeight="1">
      <c r="W235" s="43"/>
      <c r="X235" s="44"/>
    </row>
    <row r="236" ht="15.75" customHeight="1">
      <c r="W236" s="43"/>
      <c r="X236" s="44"/>
    </row>
    <row r="237" ht="15.75" customHeight="1">
      <c r="W237" s="43"/>
      <c r="X237" s="44"/>
    </row>
    <row r="238" ht="15.75" customHeight="1">
      <c r="W238" s="43"/>
      <c r="X238" s="44"/>
    </row>
    <row r="239" ht="15.75" customHeight="1">
      <c r="W239" s="43"/>
      <c r="X239" s="44"/>
    </row>
    <row r="240" ht="15.75" customHeight="1">
      <c r="W240" s="43"/>
      <c r="X240" s="44"/>
    </row>
    <row r="241" ht="15.75" customHeight="1">
      <c r="W241" s="43"/>
      <c r="X241" s="44"/>
    </row>
    <row r="242" ht="15.75" customHeight="1">
      <c r="W242" s="43"/>
      <c r="X242" s="44"/>
    </row>
    <row r="243" ht="15.75" customHeight="1">
      <c r="W243" s="43"/>
      <c r="X243" s="44"/>
    </row>
    <row r="244" ht="15.75" customHeight="1">
      <c r="W244" s="43"/>
      <c r="X244" s="44"/>
    </row>
    <row r="245" ht="15.75" customHeight="1">
      <c r="W245" s="43"/>
      <c r="X245" s="44"/>
    </row>
    <row r="246" ht="15.75" customHeight="1">
      <c r="W246" s="43"/>
      <c r="X246" s="44"/>
    </row>
    <row r="247" ht="15.75" customHeight="1">
      <c r="W247" s="43"/>
      <c r="X247" s="44"/>
    </row>
    <row r="248" ht="15.75" customHeight="1">
      <c r="W248" s="43"/>
      <c r="X248" s="44"/>
    </row>
    <row r="249" ht="15.75" customHeight="1">
      <c r="W249" s="43"/>
      <c r="X249" s="44"/>
    </row>
    <row r="250" ht="15.75" customHeight="1">
      <c r="W250" s="43"/>
      <c r="X250" s="44"/>
    </row>
    <row r="251" ht="15.75" customHeight="1">
      <c r="W251" s="43"/>
      <c r="X251" s="44"/>
    </row>
    <row r="252" ht="15.75" customHeight="1">
      <c r="W252" s="43"/>
      <c r="X252" s="44"/>
    </row>
    <row r="253" ht="15.75" customHeight="1">
      <c r="W253" s="43"/>
      <c r="X253" s="44"/>
    </row>
    <row r="254" ht="15.75" customHeight="1">
      <c r="W254" s="43"/>
      <c r="X254" s="44"/>
    </row>
    <row r="255" ht="15.75" customHeight="1">
      <c r="W255" s="43"/>
      <c r="X255" s="44"/>
    </row>
    <row r="256" ht="15.75" customHeight="1">
      <c r="W256" s="43"/>
      <c r="X256" s="44"/>
    </row>
    <row r="257" ht="15.75" customHeight="1">
      <c r="W257" s="43"/>
      <c r="X257" s="44"/>
    </row>
    <row r="258" ht="15.75" customHeight="1">
      <c r="W258" s="43"/>
      <c r="X258" s="44"/>
    </row>
    <row r="259" ht="15.75" customHeight="1">
      <c r="W259" s="43"/>
      <c r="X259" s="44"/>
    </row>
    <row r="260" ht="15.75" customHeight="1">
      <c r="W260" s="43"/>
      <c r="X260" s="44"/>
    </row>
    <row r="261" ht="15.75" customHeight="1">
      <c r="W261" s="43"/>
      <c r="X261" s="44"/>
    </row>
    <row r="262" ht="15.75" customHeight="1">
      <c r="W262" s="43"/>
      <c r="X262" s="44"/>
    </row>
    <row r="263" ht="15.75" customHeight="1">
      <c r="W263" s="43"/>
      <c r="X263" s="44"/>
    </row>
    <row r="264" ht="15.75" customHeight="1">
      <c r="W264" s="43"/>
      <c r="X264" s="44"/>
    </row>
    <row r="265" ht="15.75" customHeight="1">
      <c r="W265" s="43"/>
      <c r="X265" s="44"/>
    </row>
    <row r="266" ht="15.75" customHeight="1">
      <c r="W266" s="43"/>
      <c r="X266" s="44"/>
    </row>
    <row r="267" ht="15.75" customHeight="1">
      <c r="W267" s="43"/>
      <c r="X267" s="44"/>
    </row>
    <row r="268" ht="15.75" customHeight="1">
      <c r="W268" s="43"/>
      <c r="X268" s="44"/>
    </row>
    <row r="269" ht="15.75" customHeight="1">
      <c r="W269" s="43"/>
      <c r="X269" s="44"/>
    </row>
    <row r="270" ht="15.75" customHeight="1">
      <c r="W270" s="43"/>
      <c r="X270" s="44"/>
    </row>
    <row r="271" ht="15.75" customHeight="1">
      <c r="W271" s="43"/>
      <c r="X271" s="44"/>
    </row>
    <row r="272" ht="15.75" customHeight="1">
      <c r="W272" s="43"/>
      <c r="X272" s="44"/>
    </row>
    <row r="273" ht="15.75" customHeight="1">
      <c r="W273" s="43"/>
      <c r="X273" s="44"/>
    </row>
    <row r="274" ht="15.75" customHeight="1">
      <c r="W274" s="43"/>
      <c r="X274" s="44"/>
    </row>
    <row r="275" ht="15.75" customHeight="1">
      <c r="W275" s="43"/>
      <c r="X275" s="44"/>
    </row>
    <row r="276" ht="15.75" customHeight="1">
      <c r="W276" s="43"/>
      <c r="X276" s="44"/>
    </row>
    <row r="277" ht="15.75" customHeight="1">
      <c r="W277" s="43"/>
      <c r="X277" s="44"/>
    </row>
    <row r="278" ht="15.75" customHeight="1">
      <c r="W278" s="43"/>
      <c r="X278" s="44"/>
    </row>
    <row r="279" ht="15.75" customHeight="1">
      <c r="W279" s="43"/>
      <c r="X279" s="44"/>
    </row>
    <row r="280" ht="15.75" customHeight="1">
      <c r="W280" s="43"/>
      <c r="X280" s="44"/>
    </row>
    <row r="281" ht="15.75" customHeight="1">
      <c r="W281" s="43"/>
      <c r="X281" s="44"/>
    </row>
    <row r="282" ht="15.75" customHeight="1">
      <c r="W282" s="43"/>
      <c r="X282" s="44"/>
    </row>
    <row r="283" ht="15.75" customHeight="1">
      <c r="W283" s="43"/>
      <c r="X283" s="44"/>
    </row>
    <row r="284" ht="15.75" customHeight="1">
      <c r="W284" s="43"/>
      <c r="X284" s="44"/>
    </row>
    <row r="285" ht="15.75" customHeight="1">
      <c r="W285" s="43"/>
      <c r="X285" s="44"/>
    </row>
    <row r="286" ht="15.75" customHeight="1">
      <c r="W286" s="43"/>
      <c r="X286" s="44"/>
    </row>
    <row r="287" ht="15.75" customHeight="1">
      <c r="W287" s="43"/>
      <c r="X287" s="44"/>
    </row>
    <row r="288" ht="15.75" customHeight="1">
      <c r="W288" s="43"/>
      <c r="X288" s="44"/>
    </row>
    <row r="289" ht="15.75" customHeight="1">
      <c r="W289" s="43"/>
      <c r="X289" s="44"/>
    </row>
    <row r="290" ht="15.75" customHeight="1">
      <c r="W290" s="43"/>
      <c r="X290" s="44"/>
    </row>
    <row r="291" ht="15.75" customHeight="1">
      <c r="W291" s="43"/>
      <c r="X291" s="44"/>
    </row>
    <row r="292" ht="15.75" customHeight="1">
      <c r="W292" s="43"/>
      <c r="X292" s="44"/>
    </row>
    <row r="293" ht="15.75" customHeight="1">
      <c r="W293" s="43"/>
      <c r="X293" s="44"/>
    </row>
    <row r="294" ht="15.75" customHeight="1">
      <c r="W294" s="43"/>
      <c r="X294" s="44"/>
    </row>
    <row r="295" ht="15.75" customHeight="1">
      <c r="W295" s="43"/>
      <c r="X295" s="44"/>
    </row>
    <row r="296" ht="15.75" customHeight="1">
      <c r="W296" s="43"/>
      <c r="X296" s="44"/>
    </row>
    <row r="297" ht="15.75" customHeight="1">
      <c r="W297" s="43"/>
      <c r="X297" s="44"/>
    </row>
    <row r="298" ht="15.75" customHeight="1">
      <c r="W298" s="43"/>
      <c r="X298" s="44"/>
    </row>
    <row r="299" ht="15.75" customHeight="1">
      <c r="W299" s="43"/>
      <c r="X299" s="44"/>
    </row>
    <row r="300" ht="15.75" customHeight="1">
      <c r="W300" s="43"/>
      <c r="X300" s="44"/>
    </row>
    <row r="301" ht="15.75" customHeight="1">
      <c r="W301" s="43"/>
      <c r="X301" s="44"/>
    </row>
    <row r="302" ht="15.75" customHeight="1">
      <c r="W302" s="43"/>
      <c r="X302" s="44"/>
    </row>
    <row r="303" ht="15.75" customHeight="1">
      <c r="W303" s="43"/>
      <c r="X303" s="44"/>
    </row>
    <row r="304" ht="15.75" customHeight="1">
      <c r="W304" s="43"/>
      <c r="X304" s="44"/>
    </row>
    <row r="305" ht="15.75" customHeight="1">
      <c r="W305" s="43"/>
      <c r="X305" s="44"/>
    </row>
    <row r="306" ht="15.75" customHeight="1">
      <c r="W306" s="43"/>
      <c r="X306" s="44"/>
    </row>
    <row r="307" ht="15.75" customHeight="1">
      <c r="W307" s="43"/>
      <c r="X307" s="44"/>
    </row>
    <row r="308" ht="15.75" customHeight="1">
      <c r="W308" s="43"/>
      <c r="X308" s="44"/>
    </row>
    <row r="309" ht="15.75" customHeight="1">
      <c r="W309" s="43"/>
      <c r="X309" s="44"/>
    </row>
    <row r="310" ht="15.75" customHeight="1">
      <c r="W310" s="43"/>
      <c r="X310" s="44"/>
    </row>
    <row r="311" ht="15.75" customHeight="1">
      <c r="W311" s="43"/>
      <c r="X311" s="44"/>
    </row>
    <row r="312" ht="15.75" customHeight="1">
      <c r="W312" s="43"/>
      <c r="X312" s="44"/>
    </row>
    <row r="313" ht="15.75" customHeight="1">
      <c r="W313" s="43"/>
      <c r="X313" s="44"/>
    </row>
    <row r="314" ht="15.75" customHeight="1">
      <c r="W314" s="43"/>
      <c r="X314" s="44"/>
    </row>
    <row r="315" ht="15.75" customHeight="1">
      <c r="W315" s="43"/>
      <c r="X315" s="44"/>
    </row>
    <row r="316" ht="15.75" customHeight="1">
      <c r="W316" s="43"/>
      <c r="X316" s="44"/>
    </row>
    <row r="317" ht="15.75" customHeight="1">
      <c r="W317" s="43"/>
      <c r="X317" s="44"/>
    </row>
    <row r="318" ht="15.75" customHeight="1">
      <c r="W318" s="43"/>
      <c r="X318" s="44"/>
    </row>
    <row r="319" ht="15.75" customHeight="1">
      <c r="W319" s="43"/>
      <c r="X319" s="44"/>
    </row>
    <row r="320" ht="15.75" customHeight="1">
      <c r="W320" s="43"/>
      <c r="X320" s="44"/>
    </row>
    <row r="321" ht="15.75" customHeight="1">
      <c r="W321" s="43"/>
      <c r="X321" s="44"/>
    </row>
    <row r="322" ht="15.75" customHeight="1">
      <c r="W322" s="43"/>
      <c r="X322" s="44"/>
    </row>
    <row r="323" ht="15.75" customHeight="1">
      <c r="W323" s="43"/>
      <c r="X323" s="44"/>
    </row>
    <row r="324" ht="15.75" customHeight="1">
      <c r="W324" s="43"/>
      <c r="X324" s="44"/>
    </row>
    <row r="325" ht="15.75" customHeight="1">
      <c r="W325" s="43"/>
      <c r="X325" s="44"/>
    </row>
    <row r="326" ht="15.75" customHeight="1">
      <c r="W326" s="43"/>
      <c r="X326" s="44"/>
    </row>
    <row r="327" ht="15.75" customHeight="1">
      <c r="W327" s="43"/>
      <c r="X327" s="44"/>
    </row>
    <row r="328" ht="15.75" customHeight="1">
      <c r="W328" s="43"/>
      <c r="X328" s="44"/>
    </row>
    <row r="329" ht="15.75" customHeight="1">
      <c r="W329" s="43"/>
      <c r="X329" s="44"/>
    </row>
    <row r="330" ht="15.75" customHeight="1">
      <c r="W330" s="43"/>
      <c r="X330" s="44"/>
    </row>
    <row r="331" ht="15.75" customHeight="1">
      <c r="W331" s="43"/>
      <c r="X331" s="44"/>
    </row>
    <row r="332" ht="15.75" customHeight="1">
      <c r="W332" s="43"/>
      <c r="X332" s="44"/>
    </row>
    <row r="333" ht="15.75" customHeight="1">
      <c r="W333" s="43"/>
      <c r="X333" s="44"/>
    </row>
    <row r="334" ht="15.75" customHeight="1">
      <c r="W334" s="43"/>
      <c r="X334" s="44"/>
    </row>
    <row r="335" ht="15.75" customHeight="1">
      <c r="W335" s="43"/>
      <c r="X335" s="44"/>
    </row>
    <row r="336" ht="15.75" customHeight="1">
      <c r="W336" s="43"/>
      <c r="X336" s="44"/>
    </row>
    <row r="337" ht="15.75" customHeight="1">
      <c r="W337" s="43"/>
      <c r="X337" s="44"/>
    </row>
    <row r="338" ht="15.75" customHeight="1">
      <c r="W338" s="43"/>
      <c r="X338" s="44"/>
    </row>
    <row r="339" ht="15.75" customHeight="1">
      <c r="W339" s="43"/>
      <c r="X339" s="44"/>
    </row>
    <row r="340" ht="15.75" customHeight="1">
      <c r="W340" s="43"/>
      <c r="X340" s="44"/>
    </row>
    <row r="341" ht="15.75" customHeight="1">
      <c r="W341" s="43"/>
      <c r="X341" s="44"/>
    </row>
    <row r="342" ht="15.75" customHeight="1">
      <c r="W342" s="43"/>
      <c r="X342" s="44"/>
    </row>
    <row r="343" ht="15.75" customHeight="1">
      <c r="W343" s="43"/>
      <c r="X343" s="44"/>
    </row>
    <row r="344" ht="15.75" customHeight="1">
      <c r="W344" s="43"/>
      <c r="X344" s="44"/>
    </row>
    <row r="345" ht="15.75" customHeight="1">
      <c r="W345" s="43"/>
      <c r="X345" s="44"/>
    </row>
    <row r="346" ht="15.75" customHeight="1">
      <c r="W346" s="43"/>
      <c r="X346" s="44"/>
    </row>
    <row r="347" ht="15.75" customHeight="1">
      <c r="W347" s="43"/>
      <c r="X347" s="44"/>
    </row>
    <row r="348" ht="15.75" customHeight="1">
      <c r="W348" s="43"/>
      <c r="X348" s="44"/>
    </row>
    <row r="349" ht="15.75" customHeight="1">
      <c r="W349" s="43"/>
      <c r="X349" s="44"/>
    </row>
    <row r="350" ht="15.75" customHeight="1">
      <c r="W350" s="43"/>
      <c r="X350" s="44"/>
    </row>
    <row r="351" ht="15.75" customHeight="1">
      <c r="W351" s="43"/>
      <c r="X351" s="44"/>
    </row>
    <row r="352" ht="15.75" customHeight="1">
      <c r="W352" s="43"/>
      <c r="X352" s="44"/>
    </row>
    <row r="353" ht="15.75" customHeight="1">
      <c r="W353" s="43"/>
      <c r="X353" s="44"/>
    </row>
    <row r="354" ht="15.75" customHeight="1">
      <c r="W354" s="43"/>
      <c r="X354" s="44"/>
    </row>
    <row r="355" ht="15.75" customHeight="1">
      <c r="W355" s="43"/>
      <c r="X355" s="44"/>
    </row>
    <row r="356" ht="15.75" customHeight="1">
      <c r="W356" s="43"/>
      <c r="X356" s="44"/>
    </row>
    <row r="357" ht="15.75" customHeight="1">
      <c r="W357" s="43"/>
      <c r="X357" s="44"/>
    </row>
    <row r="358" ht="15.75" customHeight="1">
      <c r="W358" s="43"/>
      <c r="X358" s="44"/>
    </row>
    <row r="359" ht="15.75" customHeight="1">
      <c r="W359" s="43"/>
      <c r="X359" s="44"/>
    </row>
    <row r="360" ht="15.75" customHeight="1">
      <c r="W360" s="43"/>
      <c r="X360" s="44"/>
    </row>
    <row r="361" ht="15.75" customHeight="1">
      <c r="W361" s="43"/>
      <c r="X361" s="44"/>
    </row>
    <row r="362" ht="15.75" customHeight="1">
      <c r="W362" s="43"/>
      <c r="X362" s="44"/>
    </row>
    <row r="363" ht="15.75" customHeight="1">
      <c r="W363" s="43"/>
      <c r="X363" s="44"/>
    </row>
    <row r="364" ht="15.75" customHeight="1">
      <c r="W364" s="43"/>
      <c r="X364" s="44"/>
    </row>
    <row r="365" ht="15.75" customHeight="1">
      <c r="W365" s="43"/>
      <c r="X365" s="44"/>
    </row>
    <row r="366" ht="15.75" customHeight="1">
      <c r="W366" s="43"/>
      <c r="X366" s="44"/>
    </row>
    <row r="367" ht="15.75" customHeight="1">
      <c r="W367" s="43"/>
      <c r="X367" s="44"/>
    </row>
    <row r="368" ht="15.75" customHeight="1">
      <c r="W368" s="43"/>
      <c r="X368" s="44"/>
    </row>
    <row r="369" ht="15.75" customHeight="1">
      <c r="W369" s="43"/>
      <c r="X369" s="44"/>
    </row>
    <row r="370" ht="15.75" customHeight="1">
      <c r="W370" s="43"/>
      <c r="X370" s="44"/>
    </row>
    <row r="371" ht="15.75" customHeight="1">
      <c r="W371" s="43"/>
      <c r="X371" s="44"/>
    </row>
    <row r="372" ht="15.75" customHeight="1">
      <c r="W372" s="43"/>
      <c r="X372" s="44"/>
    </row>
    <row r="373" ht="15.75" customHeight="1">
      <c r="W373" s="43"/>
      <c r="X373" s="44"/>
    </row>
    <row r="374" ht="15.75" customHeight="1">
      <c r="W374" s="43"/>
      <c r="X374" s="44"/>
    </row>
    <row r="375" ht="15.75" customHeight="1">
      <c r="W375" s="43"/>
      <c r="X375" s="44"/>
    </row>
    <row r="376" ht="15.75" customHeight="1">
      <c r="W376" s="43"/>
      <c r="X376" s="44"/>
    </row>
    <row r="377" ht="15.75" customHeight="1">
      <c r="W377" s="43"/>
      <c r="X377" s="44"/>
    </row>
    <row r="378" ht="15.75" customHeight="1">
      <c r="W378" s="43"/>
      <c r="X378" s="44"/>
    </row>
    <row r="379" ht="15.75" customHeight="1">
      <c r="W379" s="43"/>
      <c r="X379" s="44"/>
    </row>
    <row r="380" ht="15.75" customHeight="1">
      <c r="W380" s="43"/>
      <c r="X380" s="44"/>
    </row>
    <row r="381" ht="15.75" customHeight="1">
      <c r="W381" s="43"/>
      <c r="X381" s="44"/>
    </row>
    <row r="382" ht="15.75" customHeight="1">
      <c r="W382" s="43"/>
      <c r="X382" s="44"/>
    </row>
    <row r="383" ht="15.75" customHeight="1">
      <c r="W383" s="43"/>
      <c r="X383" s="44"/>
    </row>
    <row r="384" ht="15.75" customHeight="1">
      <c r="W384" s="43"/>
      <c r="X384" s="44"/>
    </row>
    <row r="385" ht="15.75" customHeight="1">
      <c r="W385" s="43"/>
      <c r="X385" s="44"/>
    </row>
    <row r="386" ht="15.75" customHeight="1">
      <c r="W386" s="43"/>
      <c r="X386" s="44"/>
    </row>
    <row r="387" ht="15.75" customHeight="1">
      <c r="W387" s="43"/>
      <c r="X387" s="44"/>
    </row>
    <row r="388" ht="15.75" customHeight="1">
      <c r="W388" s="43"/>
      <c r="X388" s="44"/>
    </row>
    <row r="389" ht="15.75" customHeight="1">
      <c r="W389" s="43"/>
      <c r="X389" s="44"/>
    </row>
    <row r="390" ht="15.75" customHeight="1">
      <c r="W390" s="43"/>
      <c r="X390" s="44"/>
    </row>
    <row r="391" ht="15.75" customHeight="1">
      <c r="W391" s="43"/>
      <c r="X391" s="44"/>
    </row>
    <row r="392" ht="15.75" customHeight="1">
      <c r="W392" s="43"/>
      <c r="X392" s="44"/>
    </row>
    <row r="393" ht="15.75" customHeight="1">
      <c r="W393" s="43"/>
      <c r="X393" s="44"/>
    </row>
    <row r="394" ht="15.75" customHeight="1">
      <c r="W394" s="43"/>
      <c r="X394" s="44"/>
    </row>
    <row r="395" ht="15.75" customHeight="1">
      <c r="W395" s="43"/>
      <c r="X395" s="44"/>
    </row>
    <row r="396" ht="15.75" customHeight="1">
      <c r="W396" s="43"/>
      <c r="X396" s="44"/>
    </row>
    <row r="397" ht="15.75" customHeight="1">
      <c r="W397" s="43"/>
      <c r="X397" s="44"/>
    </row>
    <row r="398" ht="15.75" customHeight="1">
      <c r="W398" s="43"/>
      <c r="X398" s="44"/>
    </row>
    <row r="399" ht="15.75" customHeight="1">
      <c r="W399" s="43"/>
      <c r="X399" s="44"/>
    </row>
    <row r="400" ht="15.75" customHeight="1">
      <c r="W400" s="43"/>
      <c r="X400" s="44"/>
    </row>
    <row r="401" ht="15.75" customHeight="1">
      <c r="W401" s="43"/>
      <c r="X401" s="44"/>
    </row>
    <row r="402" ht="15.75" customHeight="1">
      <c r="W402" s="43"/>
      <c r="X402" s="44"/>
    </row>
    <row r="403" ht="15.75" customHeight="1">
      <c r="W403" s="43"/>
      <c r="X403" s="44"/>
    </row>
    <row r="404" ht="15.75" customHeight="1">
      <c r="W404" s="43"/>
      <c r="X404" s="44"/>
    </row>
    <row r="405" ht="15.75" customHeight="1">
      <c r="W405" s="43"/>
      <c r="X405" s="44"/>
    </row>
    <row r="406" ht="15.75" customHeight="1">
      <c r="W406" s="43"/>
      <c r="X406" s="44"/>
    </row>
    <row r="407" ht="15.75" customHeight="1">
      <c r="W407" s="43"/>
      <c r="X407" s="44"/>
    </row>
    <row r="408" ht="15.75" customHeight="1">
      <c r="W408" s="43"/>
      <c r="X408" s="44"/>
    </row>
    <row r="409" ht="15.75" customHeight="1">
      <c r="W409" s="43"/>
      <c r="X409" s="44"/>
    </row>
    <row r="410" ht="15.75" customHeight="1">
      <c r="W410" s="43"/>
      <c r="X410" s="44"/>
    </row>
    <row r="411" ht="15.75" customHeight="1">
      <c r="W411" s="43"/>
      <c r="X411" s="44"/>
    </row>
    <row r="412" ht="15.75" customHeight="1">
      <c r="W412" s="43"/>
      <c r="X412" s="44"/>
    </row>
    <row r="413" ht="15.75" customHeight="1">
      <c r="W413" s="43"/>
      <c r="X413" s="44"/>
    </row>
    <row r="414" ht="15.75" customHeight="1">
      <c r="W414" s="43"/>
      <c r="X414" s="44"/>
    </row>
    <row r="415" ht="15.75" customHeight="1">
      <c r="W415" s="43"/>
      <c r="X415" s="44"/>
    </row>
    <row r="416" ht="15.75" customHeight="1">
      <c r="W416" s="43"/>
      <c r="X416" s="44"/>
    </row>
    <row r="417" ht="15.75" customHeight="1">
      <c r="W417" s="43"/>
      <c r="X417" s="44"/>
    </row>
    <row r="418" ht="15.75" customHeight="1">
      <c r="W418" s="43"/>
      <c r="X418" s="44"/>
    </row>
    <row r="419" ht="15.75" customHeight="1">
      <c r="W419" s="43"/>
      <c r="X419" s="44"/>
    </row>
    <row r="420" ht="15.75" customHeight="1">
      <c r="W420" s="43"/>
      <c r="X420" s="44"/>
    </row>
    <row r="421" ht="15.75" customHeight="1">
      <c r="W421" s="43"/>
      <c r="X421" s="44"/>
    </row>
    <row r="422" ht="15.75" customHeight="1">
      <c r="W422" s="43"/>
      <c r="X422" s="44"/>
    </row>
    <row r="423" ht="15.75" customHeight="1">
      <c r="W423" s="43"/>
      <c r="X423" s="44"/>
    </row>
    <row r="424" ht="15.75" customHeight="1">
      <c r="W424" s="43"/>
      <c r="X424" s="44"/>
    </row>
    <row r="425" ht="15.75" customHeight="1">
      <c r="W425" s="43"/>
      <c r="X425" s="44"/>
    </row>
    <row r="426" ht="15.75" customHeight="1">
      <c r="W426" s="43"/>
      <c r="X426" s="44"/>
    </row>
    <row r="427" ht="15.75" customHeight="1">
      <c r="W427" s="43"/>
      <c r="X427" s="44"/>
    </row>
    <row r="428" ht="15.75" customHeight="1">
      <c r="W428" s="43"/>
      <c r="X428" s="44"/>
    </row>
    <row r="429" ht="15.75" customHeight="1">
      <c r="W429" s="43"/>
      <c r="X429" s="44"/>
    </row>
    <row r="430" ht="15.75" customHeight="1">
      <c r="W430" s="43"/>
      <c r="X430" s="44"/>
    </row>
    <row r="431" ht="15.75" customHeight="1">
      <c r="W431" s="43"/>
      <c r="X431" s="44"/>
    </row>
    <row r="432" ht="15.75" customHeight="1">
      <c r="W432" s="43"/>
      <c r="X432" s="44"/>
    </row>
    <row r="433" ht="15.75" customHeight="1">
      <c r="W433" s="43"/>
      <c r="X433" s="44"/>
    </row>
    <row r="434" ht="15.75" customHeight="1">
      <c r="W434" s="43"/>
      <c r="X434" s="44"/>
    </row>
    <row r="435" ht="15.75" customHeight="1">
      <c r="W435" s="43"/>
      <c r="X435" s="44"/>
    </row>
    <row r="436" ht="15.75" customHeight="1">
      <c r="W436" s="43"/>
      <c r="X436" s="44"/>
    </row>
    <row r="437" ht="15.75" customHeight="1">
      <c r="W437" s="43"/>
      <c r="X437" s="44"/>
    </row>
    <row r="438" ht="15.75" customHeight="1">
      <c r="W438" s="43"/>
      <c r="X438" s="44"/>
    </row>
    <row r="439" ht="15.75" customHeight="1">
      <c r="W439" s="43"/>
      <c r="X439" s="44"/>
    </row>
    <row r="440" ht="15.75" customHeight="1">
      <c r="W440" s="43"/>
      <c r="X440" s="44"/>
    </row>
    <row r="441" ht="15.75" customHeight="1">
      <c r="W441" s="43"/>
      <c r="X441" s="44"/>
    </row>
    <row r="442" ht="15.75" customHeight="1">
      <c r="W442" s="43"/>
      <c r="X442" s="44"/>
    </row>
    <row r="443" ht="15.75" customHeight="1">
      <c r="W443" s="43"/>
      <c r="X443" s="44"/>
    </row>
    <row r="444" ht="15.75" customHeight="1">
      <c r="W444" s="43"/>
      <c r="X444" s="44"/>
    </row>
    <row r="445" ht="15.75" customHeight="1">
      <c r="W445" s="43"/>
      <c r="X445" s="44"/>
    </row>
    <row r="446" ht="15.75" customHeight="1">
      <c r="W446" s="43"/>
      <c r="X446" s="44"/>
    </row>
    <row r="447" ht="15.75" customHeight="1">
      <c r="W447" s="43"/>
      <c r="X447" s="44"/>
    </row>
    <row r="448" ht="15.75" customHeight="1">
      <c r="W448" s="43"/>
      <c r="X448" s="44"/>
    </row>
    <row r="449" ht="15.75" customHeight="1">
      <c r="W449" s="43"/>
      <c r="X449" s="44"/>
    </row>
    <row r="450" ht="15.75" customHeight="1">
      <c r="W450" s="43"/>
      <c r="X450" s="44"/>
    </row>
    <row r="451" ht="15.75" customHeight="1">
      <c r="W451" s="43"/>
      <c r="X451" s="44"/>
    </row>
    <row r="452" ht="15.75" customHeight="1">
      <c r="W452" s="43"/>
      <c r="X452" s="44"/>
    </row>
    <row r="453" ht="15.75" customHeight="1">
      <c r="W453" s="43"/>
      <c r="X453" s="44"/>
    </row>
    <row r="454" ht="15.75" customHeight="1">
      <c r="W454" s="43"/>
      <c r="X454" s="44"/>
    </row>
    <row r="455" ht="15.75" customHeight="1">
      <c r="W455" s="43"/>
      <c r="X455" s="44"/>
    </row>
    <row r="456" ht="15.75" customHeight="1">
      <c r="W456" s="43"/>
      <c r="X456" s="44"/>
    </row>
    <row r="457" ht="15.75" customHeight="1">
      <c r="W457" s="43"/>
      <c r="X457" s="44"/>
    </row>
    <row r="458" ht="15.75" customHeight="1">
      <c r="W458" s="43"/>
      <c r="X458" s="44"/>
    </row>
    <row r="459" ht="15.75" customHeight="1">
      <c r="W459" s="43"/>
      <c r="X459" s="44"/>
    </row>
    <row r="460" ht="15.75" customHeight="1">
      <c r="W460" s="43"/>
      <c r="X460" s="44"/>
    </row>
    <row r="461" ht="15.75" customHeight="1">
      <c r="W461" s="43"/>
      <c r="X461" s="44"/>
    </row>
    <row r="462" ht="15.75" customHeight="1">
      <c r="W462" s="43"/>
      <c r="X462" s="44"/>
    </row>
    <row r="463" ht="15.75" customHeight="1">
      <c r="W463" s="43"/>
      <c r="X463" s="44"/>
    </row>
    <row r="464" ht="15.75" customHeight="1">
      <c r="W464" s="43"/>
      <c r="X464" s="44"/>
    </row>
    <row r="465" ht="15.75" customHeight="1">
      <c r="W465" s="43"/>
      <c r="X465" s="44"/>
    </row>
    <row r="466" ht="15.75" customHeight="1">
      <c r="W466" s="43"/>
      <c r="X466" s="44"/>
    </row>
    <row r="467" ht="15.75" customHeight="1">
      <c r="W467" s="43"/>
      <c r="X467" s="44"/>
    </row>
    <row r="468" ht="15.75" customHeight="1">
      <c r="W468" s="43"/>
      <c r="X468" s="44"/>
    </row>
    <row r="469" ht="15.75" customHeight="1">
      <c r="W469" s="43"/>
      <c r="X469" s="44"/>
    </row>
    <row r="470" ht="15.75" customHeight="1">
      <c r="W470" s="43"/>
      <c r="X470" s="44"/>
    </row>
    <row r="471" ht="15.75" customHeight="1">
      <c r="W471" s="43"/>
      <c r="X471" s="44"/>
    </row>
    <row r="472" ht="15.75" customHeight="1">
      <c r="W472" s="43"/>
      <c r="X472" s="44"/>
    </row>
    <row r="473" ht="15.75" customHeight="1">
      <c r="W473" s="43"/>
      <c r="X473" s="44"/>
    </row>
    <row r="474" ht="15.75" customHeight="1">
      <c r="W474" s="43"/>
      <c r="X474" s="44"/>
    </row>
    <row r="475" ht="15.75" customHeight="1">
      <c r="W475" s="43"/>
      <c r="X475" s="44"/>
    </row>
    <row r="476" ht="15.75" customHeight="1">
      <c r="W476" s="43"/>
      <c r="X476" s="44"/>
    </row>
    <row r="477" ht="15.75" customHeight="1">
      <c r="W477" s="43"/>
      <c r="X477" s="44"/>
    </row>
    <row r="478" ht="15.75" customHeight="1">
      <c r="W478" s="43"/>
      <c r="X478" s="44"/>
    </row>
    <row r="479" ht="15.75" customHeight="1">
      <c r="W479" s="43"/>
      <c r="X479" s="44"/>
    </row>
    <row r="480" ht="15.75" customHeight="1">
      <c r="W480" s="43"/>
      <c r="X480" s="44"/>
    </row>
    <row r="481" ht="15.75" customHeight="1">
      <c r="W481" s="43"/>
      <c r="X481" s="44"/>
    </row>
    <row r="482" ht="15.75" customHeight="1">
      <c r="W482" s="43"/>
      <c r="X482" s="44"/>
    </row>
    <row r="483" ht="15.75" customHeight="1">
      <c r="W483" s="43"/>
      <c r="X483" s="44"/>
    </row>
    <row r="484" ht="15.75" customHeight="1">
      <c r="W484" s="43"/>
      <c r="X484" s="44"/>
    </row>
    <row r="485" ht="15.75" customHeight="1">
      <c r="W485" s="43"/>
      <c r="X485" s="44"/>
    </row>
    <row r="486" ht="15.75" customHeight="1">
      <c r="W486" s="43"/>
      <c r="X486" s="44"/>
    </row>
    <row r="487" ht="15.75" customHeight="1">
      <c r="W487" s="43"/>
      <c r="X487" s="44"/>
    </row>
    <row r="488" ht="15.75" customHeight="1">
      <c r="W488" s="43"/>
      <c r="X488" s="44"/>
    </row>
    <row r="489" ht="15.75" customHeight="1">
      <c r="W489" s="43"/>
      <c r="X489" s="44"/>
    </row>
    <row r="490" ht="15.75" customHeight="1">
      <c r="W490" s="43"/>
      <c r="X490" s="44"/>
    </row>
    <row r="491" ht="15.75" customHeight="1">
      <c r="W491" s="43"/>
      <c r="X491" s="44"/>
    </row>
    <row r="492" ht="15.75" customHeight="1">
      <c r="W492" s="43"/>
      <c r="X492" s="44"/>
    </row>
    <row r="493" ht="15.75" customHeight="1">
      <c r="W493" s="43"/>
      <c r="X493" s="44"/>
    </row>
    <row r="494" ht="15.75" customHeight="1">
      <c r="W494" s="43"/>
      <c r="X494" s="44"/>
    </row>
    <row r="495" ht="15.75" customHeight="1">
      <c r="W495" s="43"/>
      <c r="X495" s="44"/>
    </row>
    <row r="496" ht="15.75" customHeight="1">
      <c r="W496" s="43"/>
      <c r="X496" s="44"/>
    </row>
    <row r="497" ht="15.75" customHeight="1">
      <c r="W497" s="43"/>
      <c r="X497" s="44"/>
    </row>
    <row r="498" ht="15.75" customHeight="1">
      <c r="W498" s="43"/>
      <c r="X498" s="44"/>
    </row>
    <row r="499" ht="15.75" customHeight="1">
      <c r="W499" s="43"/>
      <c r="X499" s="44"/>
    </row>
    <row r="500" ht="15.75" customHeight="1">
      <c r="W500" s="43"/>
      <c r="X500" s="44"/>
    </row>
    <row r="501" ht="15.75" customHeight="1">
      <c r="W501" s="43"/>
      <c r="X501" s="44"/>
    </row>
    <row r="502" ht="15.75" customHeight="1">
      <c r="W502" s="43"/>
      <c r="X502" s="44"/>
    </row>
    <row r="503" ht="15.75" customHeight="1">
      <c r="W503" s="43"/>
      <c r="X503" s="44"/>
    </row>
    <row r="504" ht="15.75" customHeight="1">
      <c r="W504" s="43"/>
      <c r="X504" s="44"/>
    </row>
    <row r="505" ht="15.75" customHeight="1">
      <c r="W505" s="43"/>
      <c r="X505" s="44"/>
    </row>
    <row r="506" ht="15.75" customHeight="1">
      <c r="W506" s="43"/>
      <c r="X506" s="44"/>
    </row>
    <row r="507" ht="15.75" customHeight="1">
      <c r="W507" s="43"/>
      <c r="X507" s="44"/>
    </row>
    <row r="508" ht="15.75" customHeight="1">
      <c r="W508" s="43"/>
      <c r="X508" s="44"/>
    </row>
    <row r="509" ht="15.75" customHeight="1">
      <c r="W509" s="43"/>
      <c r="X509" s="44"/>
    </row>
    <row r="510" ht="15.75" customHeight="1">
      <c r="W510" s="43"/>
      <c r="X510" s="44"/>
    </row>
    <row r="511" ht="15.75" customHeight="1">
      <c r="W511" s="43"/>
      <c r="X511" s="44"/>
    </row>
    <row r="512" ht="15.75" customHeight="1">
      <c r="W512" s="43"/>
      <c r="X512" s="44"/>
    </row>
    <row r="513" ht="15.75" customHeight="1">
      <c r="W513" s="43"/>
      <c r="X513" s="44"/>
    </row>
    <row r="514" ht="15.75" customHeight="1">
      <c r="W514" s="43"/>
      <c r="X514" s="44"/>
    </row>
    <row r="515" ht="15.75" customHeight="1">
      <c r="W515" s="43"/>
      <c r="X515" s="44"/>
    </row>
    <row r="516" ht="15.75" customHeight="1">
      <c r="W516" s="43"/>
      <c r="X516" s="44"/>
    </row>
    <row r="517" ht="15.75" customHeight="1">
      <c r="W517" s="43"/>
      <c r="X517" s="44"/>
    </row>
    <row r="518" ht="15.75" customHeight="1">
      <c r="W518" s="43"/>
      <c r="X518" s="44"/>
    </row>
    <row r="519" ht="15.75" customHeight="1">
      <c r="W519" s="43"/>
      <c r="X519" s="44"/>
    </row>
    <row r="520" ht="15.75" customHeight="1">
      <c r="W520" s="43"/>
      <c r="X520" s="44"/>
    </row>
    <row r="521" ht="15.75" customHeight="1">
      <c r="W521" s="43"/>
      <c r="X521" s="44"/>
    </row>
    <row r="522" ht="15.75" customHeight="1">
      <c r="W522" s="43"/>
      <c r="X522" s="44"/>
    </row>
    <row r="523" ht="15.75" customHeight="1">
      <c r="W523" s="43"/>
      <c r="X523" s="44"/>
    </row>
    <row r="524" ht="15.75" customHeight="1">
      <c r="W524" s="43"/>
      <c r="X524" s="44"/>
    </row>
    <row r="525" ht="15.75" customHeight="1">
      <c r="W525" s="43"/>
      <c r="X525" s="44"/>
    </row>
    <row r="526" ht="15.75" customHeight="1">
      <c r="W526" s="43"/>
      <c r="X526" s="44"/>
    </row>
    <row r="527" ht="15.75" customHeight="1">
      <c r="W527" s="43"/>
      <c r="X527" s="44"/>
    </row>
    <row r="528" ht="15.75" customHeight="1">
      <c r="W528" s="43"/>
      <c r="X528" s="44"/>
    </row>
    <row r="529" ht="15.75" customHeight="1">
      <c r="W529" s="43"/>
      <c r="X529" s="44"/>
    </row>
    <row r="530" ht="15.75" customHeight="1">
      <c r="W530" s="43"/>
      <c r="X530" s="44"/>
    </row>
    <row r="531" ht="15.75" customHeight="1">
      <c r="W531" s="43"/>
      <c r="X531" s="44"/>
    </row>
    <row r="532" ht="15.75" customHeight="1">
      <c r="W532" s="43"/>
      <c r="X532" s="44"/>
    </row>
    <row r="533" ht="15.75" customHeight="1">
      <c r="W533" s="43"/>
      <c r="X533" s="44"/>
    </row>
    <row r="534" ht="15.75" customHeight="1">
      <c r="W534" s="43"/>
      <c r="X534" s="44"/>
    </row>
    <row r="535" ht="15.75" customHeight="1">
      <c r="W535" s="43"/>
      <c r="X535" s="44"/>
    </row>
    <row r="536" ht="15.75" customHeight="1">
      <c r="W536" s="43"/>
      <c r="X536" s="44"/>
    </row>
    <row r="537" ht="15.75" customHeight="1">
      <c r="W537" s="43"/>
      <c r="X537" s="44"/>
    </row>
    <row r="538" ht="15.75" customHeight="1">
      <c r="W538" s="43"/>
      <c r="X538" s="44"/>
    </row>
    <row r="539" ht="15.75" customHeight="1">
      <c r="W539" s="43"/>
      <c r="X539" s="44"/>
    </row>
    <row r="540" ht="15.75" customHeight="1">
      <c r="W540" s="43"/>
      <c r="X540" s="44"/>
    </row>
    <row r="541" ht="15.75" customHeight="1">
      <c r="W541" s="43"/>
      <c r="X541" s="44"/>
    </row>
    <row r="542" ht="15.75" customHeight="1">
      <c r="W542" s="43"/>
      <c r="X542" s="44"/>
    </row>
    <row r="543" ht="15.75" customHeight="1">
      <c r="W543" s="43"/>
      <c r="X543" s="44"/>
    </row>
    <row r="544" ht="15.75" customHeight="1">
      <c r="W544" s="43"/>
      <c r="X544" s="44"/>
    </row>
    <row r="545" ht="15.75" customHeight="1">
      <c r="W545" s="43"/>
      <c r="X545" s="44"/>
    </row>
    <row r="546" ht="15.75" customHeight="1">
      <c r="W546" s="43"/>
      <c r="X546" s="44"/>
    </row>
    <row r="547" ht="15.75" customHeight="1">
      <c r="W547" s="43"/>
      <c r="X547" s="44"/>
    </row>
    <row r="548" ht="15.75" customHeight="1">
      <c r="W548" s="43"/>
      <c r="X548" s="44"/>
    </row>
    <row r="549" ht="15.75" customHeight="1">
      <c r="W549" s="43"/>
      <c r="X549" s="44"/>
    </row>
    <row r="550" ht="15.75" customHeight="1">
      <c r="W550" s="43"/>
      <c r="X550" s="44"/>
    </row>
    <row r="551" ht="15.75" customHeight="1">
      <c r="W551" s="43"/>
      <c r="X551" s="44"/>
    </row>
    <row r="552" ht="15.75" customHeight="1">
      <c r="W552" s="43"/>
      <c r="X552" s="44"/>
    </row>
    <row r="553" ht="15.75" customHeight="1">
      <c r="W553" s="43"/>
      <c r="X553" s="44"/>
    </row>
    <row r="554" ht="15.75" customHeight="1">
      <c r="W554" s="43"/>
      <c r="X554" s="44"/>
    </row>
    <row r="555" ht="15.75" customHeight="1">
      <c r="W555" s="43"/>
      <c r="X555" s="44"/>
    </row>
    <row r="556" ht="15.75" customHeight="1">
      <c r="W556" s="43"/>
      <c r="X556" s="44"/>
    </row>
    <row r="557" ht="15.75" customHeight="1">
      <c r="W557" s="43"/>
      <c r="X557" s="44"/>
    </row>
    <row r="558" ht="15.75" customHeight="1">
      <c r="W558" s="43"/>
      <c r="X558" s="44"/>
    </row>
    <row r="559" ht="15.75" customHeight="1">
      <c r="W559" s="43"/>
      <c r="X559" s="44"/>
    </row>
    <row r="560" ht="15.75" customHeight="1">
      <c r="W560" s="43"/>
      <c r="X560" s="44"/>
    </row>
    <row r="561" ht="15.75" customHeight="1">
      <c r="W561" s="43"/>
      <c r="X561" s="44"/>
    </row>
    <row r="562" ht="15.75" customHeight="1">
      <c r="W562" s="43"/>
      <c r="X562" s="44"/>
    </row>
    <row r="563" ht="15.75" customHeight="1">
      <c r="W563" s="43"/>
      <c r="X563" s="44"/>
    </row>
    <row r="564" ht="15.75" customHeight="1">
      <c r="W564" s="43"/>
      <c r="X564" s="44"/>
    </row>
    <row r="565" ht="15.75" customHeight="1">
      <c r="W565" s="43"/>
      <c r="X565" s="44"/>
    </row>
    <row r="566" ht="15.75" customHeight="1">
      <c r="W566" s="43"/>
      <c r="X566" s="44"/>
    </row>
    <row r="567" ht="15.75" customHeight="1">
      <c r="W567" s="43"/>
      <c r="X567" s="44"/>
    </row>
    <row r="568" ht="15.75" customHeight="1">
      <c r="W568" s="43"/>
      <c r="X568" s="44"/>
    </row>
    <row r="569" ht="15.75" customHeight="1">
      <c r="W569" s="43"/>
      <c r="X569" s="44"/>
    </row>
    <row r="570" ht="15.75" customHeight="1">
      <c r="W570" s="43"/>
      <c r="X570" s="44"/>
    </row>
    <row r="571" ht="15.75" customHeight="1">
      <c r="W571" s="43"/>
      <c r="X571" s="44"/>
    </row>
    <row r="572" ht="15.75" customHeight="1">
      <c r="W572" s="43"/>
      <c r="X572" s="44"/>
    </row>
    <row r="573" ht="15.75" customHeight="1">
      <c r="W573" s="43"/>
      <c r="X573" s="44"/>
    </row>
    <row r="574" ht="15.75" customHeight="1">
      <c r="W574" s="43"/>
      <c r="X574" s="44"/>
    </row>
    <row r="575" ht="15.75" customHeight="1">
      <c r="W575" s="43"/>
      <c r="X575" s="44"/>
    </row>
    <row r="576" ht="15.75" customHeight="1">
      <c r="W576" s="43"/>
      <c r="X576" s="44"/>
    </row>
    <row r="577" ht="15.75" customHeight="1">
      <c r="W577" s="43"/>
      <c r="X577" s="44"/>
    </row>
    <row r="578" ht="15.75" customHeight="1">
      <c r="W578" s="43"/>
      <c r="X578" s="44"/>
    </row>
    <row r="579" ht="15.75" customHeight="1">
      <c r="W579" s="43"/>
      <c r="X579" s="44"/>
    </row>
    <row r="580" ht="15.75" customHeight="1">
      <c r="W580" s="43"/>
      <c r="X580" s="44"/>
    </row>
    <row r="581" ht="15.75" customHeight="1">
      <c r="W581" s="43"/>
      <c r="X581" s="44"/>
    </row>
    <row r="582" ht="15.75" customHeight="1">
      <c r="W582" s="43"/>
      <c r="X582" s="44"/>
    </row>
    <row r="583" ht="15.75" customHeight="1">
      <c r="W583" s="43"/>
      <c r="X583" s="44"/>
    </row>
    <row r="584" ht="15.75" customHeight="1">
      <c r="W584" s="43"/>
      <c r="X584" s="44"/>
    </row>
    <row r="585" ht="15.75" customHeight="1">
      <c r="W585" s="43"/>
      <c r="X585" s="44"/>
    </row>
    <row r="586" ht="15.75" customHeight="1">
      <c r="W586" s="43"/>
      <c r="X586" s="44"/>
    </row>
    <row r="587" ht="15.75" customHeight="1">
      <c r="W587" s="43"/>
      <c r="X587" s="44"/>
    </row>
    <row r="588" ht="15.75" customHeight="1">
      <c r="W588" s="43"/>
      <c r="X588" s="44"/>
    </row>
    <row r="589" ht="15.75" customHeight="1">
      <c r="W589" s="43"/>
      <c r="X589" s="44"/>
    </row>
    <row r="590" ht="15.75" customHeight="1">
      <c r="W590" s="43"/>
      <c r="X590" s="44"/>
    </row>
    <row r="591" ht="15.75" customHeight="1">
      <c r="W591" s="43"/>
      <c r="X591" s="44"/>
    </row>
    <row r="592" ht="15.75" customHeight="1">
      <c r="W592" s="43"/>
      <c r="X592" s="44"/>
    </row>
    <row r="593" ht="15.75" customHeight="1">
      <c r="W593" s="43"/>
      <c r="X593" s="44"/>
    </row>
    <row r="594" ht="15.75" customHeight="1">
      <c r="W594" s="43"/>
      <c r="X594" s="44"/>
    </row>
    <row r="595" ht="15.75" customHeight="1">
      <c r="W595" s="43"/>
      <c r="X595" s="44"/>
    </row>
    <row r="596" ht="15.75" customHeight="1">
      <c r="W596" s="43"/>
      <c r="X596" s="44"/>
    </row>
    <row r="597" ht="15.75" customHeight="1">
      <c r="W597" s="43"/>
      <c r="X597" s="44"/>
    </row>
    <row r="598" ht="15.75" customHeight="1">
      <c r="W598" s="43"/>
      <c r="X598" s="44"/>
    </row>
    <row r="599" ht="15.75" customHeight="1">
      <c r="W599" s="43"/>
      <c r="X599" s="44"/>
    </row>
    <row r="600" ht="15.75" customHeight="1">
      <c r="W600" s="43"/>
      <c r="X600" s="44"/>
    </row>
    <row r="601" ht="15.75" customHeight="1">
      <c r="W601" s="43"/>
      <c r="X601" s="44"/>
    </row>
    <row r="602" ht="15.75" customHeight="1">
      <c r="W602" s="43"/>
      <c r="X602" s="44"/>
    </row>
    <row r="603" ht="15.75" customHeight="1">
      <c r="W603" s="43"/>
      <c r="X603" s="44"/>
    </row>
    <row r="604" ht="15.75" customHeight="1">
      <c r="W604" s="43"/>
      <c r="X604" s="44"/>
    </row>
    <row r="605" ht="15.75" customHeight="1">
      <c r="W605" s="43"/>
      <c r="X605" s="44"/>
    </row>
    <row r="606" ht="15.75" customHeight="1">
      <c r="W606" s="43"/>
      <c r="X606" s="44"/>
    </row>
    <row r="607" ht="15.75" customHeight="1">
      <c r="W607" s="43"/>
      <c r="X607" s="44"/>
    </row>
    <row r="608" ht="15.75" customHeight="1">
      <c r="W608" s="43"/>
      <c r="X608" s="44"/>
    </row>
    <row r="609" ht="15.75" customHeight="1">
      <c r="W609" s="43"/>
      <c r="X609" s="44"/>
    </row>
    <row r="610" ht="15.75" customHeight="1">
      <c r="W610" s="43"/>
      <c r="X610" s="44"/>
    </row>
    <row r="611" ht="15.75" customHeight="1">
      <c r="W611" s="43"/>
      <c r="X611" s="44"/>
    </row>
    <row r="612" ht="15.75" customHeight="1">
      <c r="W612" s="43"/>
      <c r="X612" s="44"/>
    </row>
    <row r="613" ht="15.75" customHeight="1">
      <c r="W613" s="43"/>
      <c r="X613" s="44"/>
    </row>
    <row r="614" ht="15.75" customHeight="1">
      <c r="W614" s="43"/>
      <c r="X614" s="44"/>
    </row>
    <row r="615" ht="15.75" customHeight="1">
      <c r="W615" s="43"/>
      <c r="X615" s="44"/>
    </row>
    <row r="616" ht="15.75" customHeight="1">
      <c r="W616" s="43"/>
      <c r="X616" s="44"/>
    </row>
    <row r="617" ht="15.75" customHeight="1">
      <c r="W617" s="43"/>
      <c r="X617" s="44"/>
    </row>
    <row r="618" ht="15.75" customHeight="1">
      <c r="W618" s="43"/>
      <c r="X618" s="44"/>
    </row>
    <row r="619" ht="15.75" customHeight="1">
      <c r="W619" s="43"/>
      <c r="X619" s="44"/>
    </row>
    <row r="620" ht="15.75" customHeight="1">
      <c r="W620" s="43"/>
      <c r="X620" s="44"/>
    </row>
    <row r="621" ht="15.75" customHeight="1">
      <c r="W621" s="43"/>
      <c r="X621" s="44"/>
    </row>
    <row r="622" ht="15.75" customHeight="1">
      <c r="W622" s="43"/>
      <c r="X622" s="44"/>
    </row>
    <row r="623" ht="15.75" customHeight="1">
      <c r="W623" s="43"/>
      <c r="X623" s="44"/>
    </row>
    <row r="624" ht="15.75" customHeight="1">
      <c r="W624" s="43"/>
      <c r="X624" s="44"/>
    </row>
    <row r="625" ht="15.75" customHeight="1">
      <c r="W625" s="43"/>
      <c r="X625" s="44"/>
    </row>
    <row r="626" ht="15.75" customHeight="1">
      <c r="W626" s="43"/>
      <c r="X626" s="44"/>
    </row>
    <row r="627" ht="15.75" customHeight="1">
      <c r="W627" s="43"/>
      <c r="X627" s="44"/>
    </row>
    <row r="628" ht="15.75" customHeight="1">
      <c r="W628" s="43"/>
      <c r="X628" s="44"/>
    </row>
    <row r="629" ht="15.75" customHeight="1">
      <c r="W629" s="43"/>
      <c r="X629" s="44"/>
    </row>
    <row r="630" ht="15.75" customHeight="1">
      <c r="W630" s="43"/>
      <c r="X630" s="44"/>
    </row>
    <row r="631" ht="15.75" customHeight="1">
      <c r="W631" s="43"/>
      <c r="X631" s="44"/>
    </row>
    <row r="632" ht="15.75" customHeight="1">
      <c r="W632" s="43"/>
      <c r="X632" s="44"/>
    </row>
    <row r="633" ht="15.75" customHeight="1">
      <c r="W633" s="43"/>
      <c r="X633" s="44"/>
    </row>
    <row r="634" ht="15.75" customHeight="1">
      <c r="W634" s="43"/>
      <c r="X634" s="44"/>
    </row>
    <row r="635" ht="15.75" customHeight="1">
      <c r="W635" s="43"/>
      <c r="X635" s="44"/>
    </row>
    <row r="636" ht="15.75" customHeight="1">
      <c r="W636" s="43"/>
      <c r="X636" s="44"/>
    </row>
    <row r="637" ht="15.75" customHeight="1">
      <c r="W637" s="43"/>
      <c r="X637" s="44"/>
    </row>
    <row r="638" ht="15.75" customHeight="1">
      <c r="W638" s="43"/>
      <c r="X638" s="44"/>
    </row>
    <row r="639" ht="15.75" customHeight="1">
      <c r="W639" s="43"/>
      <c r="X639" s="44"/>
    </row>
    <row r="640" ht="15.75" customHeight="1">
      <c r="W640" s="43"/>
      <c r="X640" s="44"/>
    </row>
    <row r="641" ht="15.75" customHeight="1">
      <c r="W641" s="43"/>
      <c r="X641" s="44"/>
    </row>
    <row r="642" ht="15.75" customHeight="1">
      <c r="W642" s="43"/>
      <c r="X642" s="44"/>
    </row>
    <row r="643" ht="15.75" customHeight="1">
      <c r="W643" s="43"/>
      <c r="X643" s="44"/>
    </row>
    <row r="644" ht="15.75" customHeight="1">
      <c r="W644" s="43"/>
      <c r="X644" s="44"/>
    </row>
    <row r="645" ht="15.75" customHeight="1">
      <c r="W645" s="43"/>
      <c r="X645" s="44"/>
    </row>
    <row r="646" ht="15.75" customHeight="1">
      <c r="W646" s="43"/>
      <c r="X646" s="44"/>
    </row>
    <row r="647" ht="15.75" customHeight="1">
      <c r="W647" s="43"/>
      <c r="X647" s="44"/>
    </row>
    <row r="648" ht="15.75" customHeight="1">
      <c r="W648" s="43"/>
      <c r="X648" s="44"/>
    </row>
    <row r="649" ht="15.75" customHeight="1">
      <c r="W649" s="43"/>
      <c r="X649" s="44"/>
    </row>
    <row r="650" ht="15.75" customHeight="1">
      <c r="W650" s="43"/>
      <c r="X650" s="44"/>
    </row>
    <row r="651" ht="15.75" customHeight="1">
      <c r="W651" s="43"/>
      <c r="X651" s="44"/>
    </row>
    <row r="652" ht="15.75" customHeight="1">
      <c r="W652" s="43"/>
      <c r="X652" s="44"/>
    </row>
    <row r="653" ht="15.75" customHeight="1">
      <c r="W653" s="43"/>
      <c r="X653" s="44"/>
    </row>
    <row r="654" ht="15.75" customHeight="1">
      <c r="W654" s="43"/>
      <c r="X654" s="44"/>
    </row>
    <row r="655" ht="15.75" customHeight="1">
      <c r="W655" s="43"/>
      <c r="X655" s="44"/>
    </row>
    <row r="656" ht="15.75" customHeight="1">
      <c r="W656" s="43"/>
      <c r="X656" s="44"/>
    </row>
    <row r="657" ht="15.75" customHeight="1">
      <c r="W657" s="43"/>
      <c r="X657" s="44"/>
    </row>
    <row r="658" ht="15.75" customHeight="1">
      <c r="W658" s="43"/>
      <c r="X658" s="44"/>
    </row>
    <row r="659" ht="15.75" customHeight="1">
      <c r="W659" s="43"/>
      <c r="X659" s="44"/>
    </row>
    <row r="660" ht="15.75" customHeight="1">
      <c r="W660" s="43"/>
      <c r="X660" s="44"/>
    </row>
    <row r="661" ht="15.75" customHeight="1">
      <c r="W661" s="43"/>
      <c r="X661" s="44"/>
    </row>
    <row r="662" ht="15.75" customHeight="1">
      <c r="W662" s="43"/>
      <c r="X662" s="44"/>
    </row>
    <row r="663" ht="15.75" customHeight="1">
      <c r="W663" s="43"/>
      <c r="X663" s="44"/>
    </row>
    <row r="664" ht="15.75" customHeight="1">
      <c r="W664" s="43"/>
      <c r="X664" s="44"/>
    </row>
    <row r="665" ht="15.75" customHeight="1">
      <c r="W665" s="43"/>
      <c r="X665" s="44"/>
    </row>
    <row r="666" ht="15.75" customHeight="1">
      <c r="W666" s="43"/>
      <c r="X666" s="44"/>
    </row>
    <row r="667" ht="15.75" customHeight="1">
      <c r="W667" s="43"/>
      <c r="X667" s="44"/>
    </row>
    <row r="668" ht="15.75" customHeight="1">
      <c r="W668" s="43"/>
      <c r="X668" s="44"/>
    </row>
    <row r="669" ht="15.75" customHeight="1">
      <c r="W669" s="43"/>
      <c r="X669" s="44"/>
    </row>
    <row r="670" ht="15.75" customHeight="1">
      <c r="W670" s="43"/>
      <c r="X670" s="44"/>
    </row>
    <row r="671" ht="15.75" customHeight="1">
      <c r="W671" s="43"/>
      <c r="X671" s="44"/>
    </row>
    <row r="672" ht="15.75" customHeight="1">
      <c r="W672" s="43"/>
      <c r="X672" s="44"/>
    </row>
    <row r="673" ht="15.75" customHeight="1">
      <c r="W673" s="43"/>
      <c r="X673" s="44"/>
    </row>
    <row r="674" ht="15.75" customHeight="1">
      <c r="W674" s="43"/>
      <c r="X674" s="44"/>
    </row>
    <row r="675" ht="15.75" customHeight="1">
      <c r="W675" s="43"/>
      <c r="X675" s="44"/>
    </row>
    <row r="676" ht="15.75" customHeight="1">
      <c r="W676" s="43"/>
      <c r="X676" s="44"/>
    </row>
    <row r="677" ht="15.75" customHeight="1">
      <c r="W677" s="43"/>
      <c r="X677" s="44"/>
    </row>
    <row r="678" ht="15.75" customHeight="1">
      <c r="W678" s="43"/>
      <c r="X678" s="44"/>
    </row>
    <row r="679" ht="15.75" customHeight="1">
      <c r="W679" s="43"/>
      <c r="X679" s="44"/>
    </row>
    <row r="680" ht="15.75" customHeight="1">
      <c r="W680" s="43"/>
      <c r="X680" s="44"/>
    </row>
    <row r="681" ht="15.75" customHeight="1">
      <c r="W681" s="43"/>
      <c r="X681" s="44"/>
    </row>
    <row r="682" ht="15.75" customHeight="1">
      <c r="W682" s="43"/>
      <c r="X682" s="44"/>
    </row>
    <row r="683" ht="15.75" customHeight="1">
      <c r="W683" s="43"/>
      <c r="X683" s="44"/>
    </row>
    <row r="684" ht="15.75" customHeight="1">
      <c r="W684" s="43"/>
      <c r="X684" s="44"/>
    </row>
    <row r="685" ht="15.75" customHeight="1">
      <c r="W685" s="43"/>
      <c r="X685" s="44"/>
    </row>
    <row r="686" ht="15.75" customHeight="1">
      <c r="W686" s="43"/>
      <c r="X686" s="44"/>
    </row>
    <row r="687" ht="15.75" customHeight="1">
      <c r="W687" s="43"/>
      <c r="X687" s="44"/>
    </row>
    <row r="688" ht="15.75" customHeight="1">
      <c r="W688" s="43"/>
      <c r="X688" s="44"/>
    </row>
    <row r="689" ht="15.75" customHeight="1">
      <c r="W689" s="43"/>
      <c r="X689" s="44"/>
    </row>
    <row r="690" ht="15.75" customHeight="1">
      <c r="W690" s="43"/>
      <c r="X690" s="44"/>
    </row>
    <row r="691" ht="15.75" customHeight="1">
      <c r="W691" s="43"/>
      <c r="X691" s="44"/>
    </row>
    <row r="692" ht="15.75" customHeight="1">
      <c r="W692" s="43"/>
      <c r="X692" s="44"/>
    </row>
    <row r="693" ht="15.75" customHeight="1">
      <c r="W693" s="43"/>
      <c r="X693" s="44"/>
    </row>
    <row r="694" ht="15.75" customHeight="1">
      <c r="W694" s="43"/>
      <c r="X694" s="44"/>
    </row>
    <row r="695" ht="15.75" customHeight="1">
      <c r="W695" s="43"/>
      <c r="X695" s="44"/>
    </row>
    <row r="696" ht="15.75" customHeight="1">
      <c r="W696" s="43"/>
      <c r="X696" s="44"/>
    </row>
    <row r="697" ht="15.75" customHeight="1">
      <c r="W697" s="43"/>
      <c r="X697" s="44"/>
    </row>
    <row r="698" ht="15.75" customHeight="1">
      <c r="W698" s="43"/>
      <c r="X698" s="44"/>
    </row>
    <row r="699" ht="15.75" customHeight="1">
      <c r="W699" s="43"/>
      <c r="X699" s="44"/>
    </row>
    <row r="700" ht="15.75" customHeight="1">
      <c r="W700" s="43"/>
      <c r="X700" s="44"/>
    </row>
    <row r="701" ht="15.75" customHeight="1">
      <c r="W701" s="43"/>
      <c r="X701" s="44"/>
    </row>
    <row r="702" ht="15.75" customHeight="1">
      <c r="W702" s="43"/>
      <c r="X702" s="44"/>
    </row>
    <row r="703" ht="15.75" customHeight="1">
      <c r="W703" s="43"/>
      <c r="X703" s="44"/>
    </row>
    <row r="704" ht="15.75" customHeight="1">
      <c r="W704" s="43"/>
      <c r="X704" s="44"/>
    </row>
    <row r="705" ht="15.75" customHeight="1">
      <c r="W705" s="43"/>
      <c r="X705" s="44"/>
    </row>
    <row r="706" ht="15.75" customHeight="1">
      <c r="W706" s="43"/>
      <c r="X706" s="44"/>
    </row>
    <row r="707" ht="15.75" customHeight="1">
      <c r="W707" s="43"/>
      <c r="X707" s="44"/>
    </row>
    <row r="708" ht="15.75" customHeight="1">
      <c r="W708" s="43"/>
      <c r="X708" s="44"/>
    </row>
    <row r="709" ht="15.75" customHeight="1">
      <c r="W709" s="43"/>
      <c r="X709" s="44"/>
    </row>
    <row r="710" ht="15.75" customHeight="1">
      <c r="W710" s="43"/>
      <c r="X710" s="44"/>
    </row>
    <row r="711" ht="15.75" customHeight="1">
      <c r="W711" s="43"/>
      <c r="X711" s="44"/>
    </row>
    <row r="712" ht="15.75" customHeight="1">
      <c r="W712" s="43"/>
      <c r="X712" s="44"/>
    </row>
    <row r="713" ht="15.75" customHeight="1">
      <c r="W713" s="43"/>
      <c r="X713" s="44"/>
    </row>
    <row r="714" ht="15.75" customHeight="1">
      <c r="W714" s="43"/>
      <c r="X714" s="44"/>
    </row>
    <row r="715" ht="15.75" customHeight="1">
      <c r="W715" s="43"/>
      <c r="X715" s="44"/>
    </row>
    <row r="716" ht="15.75" customHeight="1">
      <c r="W716" s="43"/>
      <c r="X716" s="44"/>
    </row>
    <row r="717" ht="15.75" customHeight="1">
      <c r="W717" s="43"/>
      <c r="X717" s="44"/>
    </row>
    <row r="718" ht="15.75" customHeight="1">
      <c r="W718" s="43"/>
      <c r="X718" s="44"/>
    </row>
    <row r="719" ht="15.75" customHeight="1">
      <c r="W719" s="43"/>
      <c r="X719" s="44"/>
    </row>
    <row r="720" ht="15.75" customHeight="1">
      <c r="W720" s="43"/>
      <c r="X720" s="44"/>
    </row>
    <row r="721" ht="15.75" customHeight="1">
      <c r="W721" s="43"/>
      <c r="X721" s="44"/>
    </row>
    <row r="722" ht="15.75" customHeight="1">
      <c r="W722" s="43"/>
      <c r="X722" s="44"/>
    </row>
    <row r="723" ht="15.75" customHeight="1">
      <c r="W723" s="43"/>
      <c r="X723" s="44"/>
    </row>
    <row r="724" ht="15.75" customHeight="1">
      <c r="W724" s="43"/>
      <c r="X724" s="44"/>
    </row>
    <row r="725" ht="15.75" customHeight="1">
      <c r="W725" s="43"/>
      <c r="X725" s="44"/>
    </row>
    <row r="726" ht="15.75" customHeight="1">
      <c r="W726" s="43"/>
      <c r="X726" s="44"/>
    </row>
    <row r="727" ht="15.75" customHeight="1">
      <c r="W727" s="43"/>
      <c r="X727" s="44"/>
    </row>
    <row r="728" ht="15.75" customHeight="1">
      <c r="W728" s="43"/>
      <c r="X728" s="44"/>
    </row>
    <row r="729" ht="15.75" customHeight="1">
      <c r="W729" s="43"/>
      <c r="X729" s="44"/>
    </row>
    <row r="730" ht="15.75" customHeight="1">
      <c r="W730" s="43"/>
      <c r="X730" s="44"/>
    </row>
    <row r="731" ht="15.75" customHeight="1">
      <c r="W731" s="43"/>
      <c r="X731" s="44"/>
    </row>
    <row r="732" ht="15.75" customHeight="1">
      <c r="W732" s="43"/>
      <c r="X732" s="44"/>
    </row>
    <row r="733" ht="15.75" customHeight="1">
      <c r="W733" s="43"/>
      <c r="X733" s="44"/>
    </row>
    <row r="734" ht="15.75" customHeight="1">
      <c r="W734" s="43"/>
      <c r="X734" s="44"/>
    </row>
    <row r="735" ht="15.75" customHeight="1">
      <c r="W735" s="43"/>
      <c r="X735" s="44"/>
    </row>
    <row r="736" ht="15.75" customHeight="1">
      <c r="W736" s="43"/>
      <c r="X736" s="44"/>
    </row>
    <row r="737" ht="15.75" customHeight="1">
      <c r="W737" s="43"/>
      <c r="X737" s="44"/>
    </row>
    <row r="738" ht="15.75" customHeight="1">
      <c r="W738" s="43"/>
      <c r="X738" s="44"/>
    </row>
    <row r="739" ht="15.75" customHeight="1">
      <c r="W739" s="43"/>
      <c r="X739" s="44"/>
    </row>
    <row r="740" ht="15.75" customHeight="1">
      <c r="W740" s="43"/>
      <c r="X740" s="44"/>
    </row>
    <row r="741" ht="15.75" customHeight="1">
      <c r="W741" s="43"/>
      <c r="X741" s="44"/>
    </row>
    <row r="742" ht="15.75" customHeight="1">
      <c r="W742" s="43"/>
      <c r="X742" s="44"/>
    </row>
    <row r="743" ht="15.75" customHeight="1">
      <c r="W743" s="43"/>
      <c r="X743" s="44"/>
    </row>
    <row r="744" ht="15.75" customHeight="1">
      <c r="W744" s="43"/>
      <c r="X744" s="44"/>
    </row>
    <row r="745" ht="15.75" customHeight="1">
      <c r="W745" s="43"/>
      <c r="X745" s="44"/>
    </row>
    <row r="746" ht="15.75" customHeight="1">
      <c r="W746" s="43"/>
      <c r="X746" s="44"/>
    </row>
    <row r="747" ht="15.75" customHeight="1">
      <c r="W747" s="43"/>
      <c r="X747" s="44"/>
    </row>
    <row r="748" ht="15.75" customHeight="1">
      <c r="W748" s="43"/>
      <c r="X748" s="44"/>
    </row>
    <row r="749" ht="15.75" customHeight="1">
      <c r="W749" s="43"/>
      <c r="X749" s="44"/>
    </row>
    <row r="750" ht="15.75" customHeight="1">
      <c r="W750" s="43"/>
      <c r="X750" s="44"/>
    </row>
    <row r="751" ht="15.75" customHeight="1">
      <c r="W751" s="43"/>
      <c r="X751" s="44"/>
    </row>
    <row r="752" ht="15.75" customHeight="1">
      <c r="W752" s="43"/>
      <c r="X752" s="44"/>
    </row>
    <row r="753" ht="15.75" customHeight="1">
      <c r="W753" s="43"/>
      <c r="X753" s="44"/>
    </row>
    <row r="754" ht="15.75" customHeight="1">
      <c r="W754" s="43"/>
      <c r="X754" s="44"/>
    </row>
    <row r="755" ht="15.75" customHeight="1">
      <c r="W755" s="43"/>
      <c r="X755" s="44"/>
    </row>
    <row r="756" ht="15.75" customHeight="1">
      <c r="W756" s="43"/>
      <c r="X756" s="44"/>
    </row>
    <row r="757" ht="15.75" customHeight="1">
      <c r="W757" s="43"/>
      <c r="X757" s="44"/>
    </row>
    <row r="758" ht="15.75" customHeight="1">
      <c r="W758" s="43"/>
      <c r="X758" s="44"/>
    </row>
    <row r="759" ht="15.75" customHeight="1">
      <c r="W759" s="43"/>
      <c r="X759" s="44"/>
    </row>
    <row r="760" ht="15.75" customHeight="1">
      <c r="W760" s="43"/>
      <c r="X760" s="44"/>
    </row>
    <row r="761" ht="15.75" customHeight="1">
      <c r="W761" s="43"/>
      <c r="X761" s="44"/>
    </row>
    <row r="762" ht="15.75" customHeight="1">
      <c r="W762" s="43"/>
      <c r="X762" s="44"/>
    </row>
    <row r="763" ht="15.75" customHeight="1">
      <c r="W763" s="43"/>
      <c r="X763" s="44"/>
    </row>
    <row r="764" ht="15.75" customHeight="1">
      <c r="W764" s="43"/>
      <c r="X764" s="44"/>
    </row>
    <row r="765" ht="15.75" customHeight="1">
      <c r="W765" s="43"/>
      <c r="X765" s="44"/>
    </row>
    <row r="766" ht="15.75" customHeight="1">
      <c r="W766" s="43"/>
      <c r="X766" s="44"/>
    </row>
    <row r="767" ht="15.75" customHeight="1">
      <c r="W767" s="43"/>
      <c r="X767" s="44"/>
    </row>
    <row r="768" ht="15.75" customHeight="1">
      <c r="W768" s="43"/>
      <c r="X768" s="44"/>
    </row>
    <row r="769" ht="15.75" customHeight="1">
      <c r="W769" s="43"/>
      <c r="X769" s="44"/>
    </row>
    <row r="770" ht="15.75" customHeight="1">
      <c r="W770" s="43"/>
      <c r="X770" s="44"/>
    </row>
    <row r="771" ht="15.75" customHeight="1">
      <c r="W771" s="43"/>
      <c r="X771" s="44"/>
    </row>
    <row r="772" ht="15.75" customHeight="1">
      <c r="W772" s="43"/>
      <c r="X772" s="44"/>
    </row>
    <row r="773" ht="15.75" customHeight="1">
      <c r="W773" s="43"/>
      <c r="X773" s="44"/>
    </row>
    <row r="774" ht="15.75" customHeight="1">
      <c r="W774" s="43"/>
      <c r="X774" s="44"/>
    </row>
    <row r="775" ht="15.75" customHeight="1">
      <c r="W775" s="43"/>
      <c r="X775" s="44"/>
    </row>
    <row r="776" ht="15.75" customHeight="1">
      <c r="W776" s="43"/>
      <c r="X776" s="44"/>
    </row>
    <row r="777" ht="15.75" customHeight="1">
      <c r="W777" s="43"/>
      <c r="X777" s="44"/>
    </row>
    <row r="778" ht="15.75" customHeight="1">
      <c r="W778" s="43"/>
      <c r="X778" s="44"/>
    </row>
    <row r="779" ht="15.75" customHeight="1">
      <c r="W779" s="43"/>
      <c r="X779" s="44"/>
    </row>
    <row r="780" ht="15.75" customHeight="1">
      <c r="W780" s="43"/>
      <c r="X780" s="44"/>
    </row>
    <row r="781" ht="15.75" customHeight="1">
      <c r="W781" s="43"/>
      <c r="X781" s="44"/>
    </row>
    <row r="782" ht="15.75" customHeight="1">
      <c r="W782" s="43"/>
      <c r="X782" s="44"/>
    </row>
    <row r="783" ht="15.75" customHeight="1">
      <c r="W783" s="43"/>
      <c r="X783" s="44"/>
    </row>
    <row r="784" ht="15.75" customHeight="1">
      <c r="W784" s="43"/>
      <c r="X784" s="44"/>
    </row>
    <row r="785" ht="15.75" customHeight="1">
      <c r="W785" s="43"/>
      <c r="X785" s="44"/>
    </row>
    <row r="786" ht="15.75" customHeight="1">
      <c r="W786" s="43"/>
      <c r="X786" s="44"/>
    </row>
    <row r="787" ht="15.75" customHeight="1">
      <c r="W787" s="43"/>
      <c r="X787" s="44"/>
    </row>
    <row r="788" ht="15.75" customHeight="1">
      <c r="W788" s="43"/>
      <c r="X788" s="44"/>
    </row>
    <row r="789" ht="15.75" customHeight="1">
      <c r="W789" s="43"/>
      <c r="X789" s="44"/>
    </row>
    <row r="790" ht="15.75" customHeight="1">
      <c r="W790" s="43"/>
      <c r="X790" s="44"/>
    </row>
    <row r="791" ht="15.75" customHeight="1">
      <c r="W791" s="43"/>
      <c r="X791" s="44"/>
    </row>
    <row r="792" ht="15.75" customHeight="1">
      <c r="W792" s="43"/>
      <c r="X792" s="44"/>
    </row>
    <row r="793" ht="15.75" customHeight="1">
      <c r="W793" s="43"/>
      <c r="X793" s="44"/>
    </row>
    <row r="794" ht="15.75" customHeight="1">
      <c r="W794" s="43"/>
      <c r="X794" s="44"/>
    </row>
    <row r="795" ht="15.75" customHeight="1">
      <c r="W795" s="43"/>
      <c r="X795" s="44"/>
    </row>
    <row r="796" ht="15.75" customHeight="1">
      <c r="W796" s="43"/>
      <c r="X796" s="44"/>
    </row>
    <row r="797" ht="15.75" customHeight="1">
      <c r="W797" s="43"/>
      <c r="X797" s="44"/>
    </row>
    <row r="798" ht="15.75" customHeight="1">
      <c r="W798" s="43"/>
      <c r="X798" s="44"/>
    </row>
    <row r="799" ht="15.75" customHeight="1">
      <c r="W799" s="43"/>
      <c r="X799" s="44"/>
    </row>
    <row r="800" ht="15.75" customHeight="1">
      <c r="W800" s="43"/>
      <c r="X800" s="44"/>
    </row>
    <row r="801" ht="15.75" customHeight="1">
      <c r="W801" s="43"/>
      <c r="X801" s="44"/>
    </row>
    <row r="802" ht="15.75" customHeight="1">
      <c r="W802" s="43"/>
      <c r="X802" s="44"/>
    </row>
    <row r="803" ht="15.75" customHeight="1">
      <c r="W803" s="43"/>
      <c r="X803" s="44"/>
    </row>
    <row r="804" ht="15.75" customHeight="1">
      <c r="W804" s="43"/>
      <c r="X804" s="44"/>
    </row>
    <row r="805" ht="15.75" customHeight="1">
      <c r="W805" s="43"/>
      <c r="X805" s="44"/>
    </row>
    <row r="806" ht="15.75" customHeight="1">
      <c r="W806" s="43"/>
      <c r="X806" s="44"/>
    </row>
    <row r="807" ht="15.75" customHeight="1">
      <c r="W807" s="43"/>
      <c r="X807" s="44"/>
    </row>
    <row r="808" ht="15.75" customHeight="1">
      <c r="W808" s="43"/>
      <c r="X808" s="44"/>
    </row>
    <row r="809" ht="15.75" customHeight="1">
      <c r="W809" s="43"/>
      <c r="X809" s="44"/>
    </row>
    <row r="810" ht="15.75" customHeight="1">
      <c r="W810" s="43"/>
      <c r="X810" s="44"/>
    </row>
    <row r="811" ht="15.75" customHeight="1">
      <c r="W811" s="43"/>
      <c r="X811" s="44"/>
    </row>
    <row r="812" ht="15.75" customHeight="1">
      <c r="W812" s="43"/>
      <c r="X812" s="44"/>
    </row>
    <row r="813" ht="15.75" customHeight="1">
      <c r="W813" s="43"/>
      <c r="X813" s="44"/>
    </row>
    <row r="814" ht="15.75" customHeight="1">
      <c r="W814" s="43"/>
      <c r="X814" s="44"/>
    </row>
    <row r="815" ht="15.75" customHeight="1">
      <c r="W815" s="43"/>
      <c r="X815" s="44"/>
    </row>
    <row r="816" ht="15.75" customHeight="1">
      <c r="W816" s="43"/>
      <c r="X816" s="44"/>
    </row>
    <row r="817" ht="15.75" customHeight="1">
      <c r="W817" s="43"/>
      <c r="X817" s="44"/>
    </row>
    <row r="818" ht="15.75" customHeight="1">
      <c r="W818" s="43"/>
      <c r="X818" s="44"/>
    </row>
    <row r="819" ht="15.75" customHeight="1">
      <c r="W819" s="43"/>
      <c r="X819" s="44"/>
    </row>
    <row r="820" ht="15.75" customHeight="1">
      <c r="W820" s="43"/>
      <c r="X820" s="44"/>
    </row>
    <row r="821" ht="15.75" customHeight="1">
      <c r="W821" s="43"/>
      <c r="X821" s="44"/>
    </row>
    <row r="822" ht="15.75" customHeight="1">
      <c r="W822" s="43"/>
      <c r="X822" s="44"/>
    </row>
    <row r="823" ht="15.75" customHeight="1">
      <c r="W823" s="43"/>
      <c r="X823" s="44"/>
    </row>
    <row r="824" ht="15.75" customHeight="1">
      <c r="W824" s="43"/>
      <c r="X824" s="44"/>
    </row>
    <row r="825" ht="15.75" customHeight="1">
      <c r="W825" s="43"/>
      <c r="X825" s="44"/>
    </row>
    <row r="826" ht="15.75" customHeight="1">
      <c r="W826" s="43"/>
      <c r="X826" s="44"/>
    </row>
    <row r="827" ht="15.75" customHeight="1">
      <c r="W827" s="43"/>
      <c r="X827" s="44"/>
    </row>
    <row r="828" ht="15.75" customHeight="1">
      <c r="W828" s="43"/>
      <c r="X828" s="44"/>
    </row>
    <row r="829" ht="15.75" customHeight="1">
      <c r="W829" s="43"/>
      <c r="X829" s="44"/>
    </row>
    <row r="830" ht="15.75" customHeight="1">
      <c r="W830" s="43"/>
      <c r="X830" s="44"/>
    </row>
    <row r="831" ht="15.75" customHeight="1">
      <c r="W831" s="43"/>
      <c r="X831" s="44"/>
    </row>
    <row r="832" ht="15.75" customHeight="1">
      <c r="W832" s="43"/>
      <c r="X832" s="44"/>
    </row>
    <row r="833" ht="15.75" customHeight="1">
      <c r="W833" s="43"/>
      <c r="X833" s="44"/>
    </row>
    <row r="834" ht="15.75" customHeight="1">
      <c r="W834" s="43"/>
      <c r="X834" s="44"/>
    </row>
    <row r="835" ht="15.75" customHeight="1">
      <c r="W835" s="43"/>
      <c r="X835" s="44"/>
    </row>
    <row r="836" ht="15.75" customHeight="1">
      <c r="W836" s="43"/>
      <c r="X836" s="44"/>
    </row>
    <row r="837" ht="15.75" customHeight="1">
      <c r="W837" s="43"/>
      <c r="X837" s="44"/>
    </row>
    <row r="838" ht="15.75" customHeight="1">
      <c r="W838" s="43"/>
      <c r="X838" s="44"/>
    </row>
    <row r="839" ht="15.75" customHeight="1">
      <c r="W839" s="43"/>
      <c r="X839" s="44"/>
    </row>
    <row r="840" ht="15.75" customHeight="1">
      <c r="W840" s="43"/>
      <c r="X840" s="44"/>
    </row>
    <row r="841" ht="15.75" customHeight="1">
      <c r="W841" s="43"/>
      <c r="X841" s="44"/>
    </row>
    <row r="842" ht="15.75" customHeight="1">
      <c r="W842" s="43"/>
      <c r="X842" s="44"/>
    </row>
    <row r="843" ht="15.75" customHeight="1">
      <c r="W843" s="43"/>
      <c r="X843" s="44"/>
    </row>
    <row r="844" ht="15.75" customHeight="1">
      <c r="W844" s="43"/>
      <c r="X844" s="44"/>
    </row>
    <row r="845" ht="15.75" customHeight="1">
      <c r="W845" s="43"/>
      <c r="X845" s="44"/>
    </row>
    <row r="846" ht="15.75" customHeight="1">
      <c r="W846" s="43"/>
      <c r="X846" s="44"/>
    </row>
    <row r="847" ht="15.75" customHeight="1">
      <c r="W847" s="43"/>
      <c r="X847" s="44"/>
    </row>
    <row r="848" ht="15.75" customHeight="1">
      <c r="W848" s="43"/>
      <c r="X848" s="44"/>
    </row>
    <row r="849" ht="15.75" customHeight="1">
      <c r="W849" s="43"/>
      <c r="X849" s="44"/>
    </row>
    <row r="850" ht="15.75" customHeight="1">
      <c r="W850" s="43"/>
      <c r="X850" s="44"/>
    </row>
    <row r="851" ht="15.75" customHeight="1">
      <c r="W851" s="43"/>
      <c r="X851" s="44"/>
    </row>
    <row r="852" ht="15.75" customHeight="1">
      <c r="W852" s="43"/>
      <c r="X852" s="44"/>
    </row>
    <row r="853" ht="15.75" customHeight="1">
      <c r="W853" s="43"/>
      <c r="X853" s="44"/>
    </row>
    <row r="854" ht="15.75" customHeight="1">
      <c r="W854" s="43"/>
      <c r="X854" s="44"/>
    </row>
    <row r="855" ht="15.75" customHeight="1">
      <c r="W855" s="43"/>
      <c r="X855" s="44"/>
    </row>
    <row r="856" ht="15.75" customHeight="1">
      <c r="W856" s="43"/>
      <c r="X856" s="44"/>
    </row>
    <row r="857" ht="15.75" customHeight="1">
      <c r="W857" s="43"/>
      <c r="X857" s="44"/>
    </row>
    <row r="858" ht="15.75" customHeight="1">
      <c r="W858" s="43"/>
      <c r="X858" s="44"/>
    </row>
    <row r="859" ht="15.75" customHeight="1">
      <c r="W859" s="43"/>
      <c r="X859" s="44"/>
    </row>
    <row r="860" ht="15.75" customHeight="1">
      <c r="W860" s="43"/>
      <c r="X860" s="44"/>
    </row>
    <row r="861" ht="15.75" customHeight="1">
      <c r="W861" s="43"/>
      <c r="X861" s="44"/>
    </row>
    <row r="862" ht="15.75" customHeight="1">
      <c r="W862" s="43"/>
      <c r="X862" s="44"/>
    </row>
    <row r="863" ht="15.75" customHeight="1">
      <c r="W863" s="43"/>
      <c r="X863" s="44"/>
    </row>
    <row r="864" ht="15.75" customHeight="1">
      <c r="W864" s="43"/>
      <c r="X864" s="44"/>
    </row>
    <row r="865" ht="15.75" customHeight="1">
      <c r="W865" s="43"/>
      <c r="X865" s="44"/>
    </row>
    <row r="866" ht="15.75" customHeight="1">
      <c r="W866" s="43"/>
      <c r="X866" s="44"/>
    </row>
    <row r="867" ht="15.75" customHeight="1">
      <c r="W867" s="43"/>
      <c r="X867" s="44"/>
    </row>
    <row r="868" ht="15.75" customHeight="1">
      <c r="W868" s="43"/>
      <c r="X868" s="44"/>
    </row>
    <row r="869" ht="15.75" customHeight="1">
      <c r="W869" s="43"/>
      <c r="X869" s="44"/>
    </row>
    <row r="870" ht="15.75" customHeight="1">
      <c r="W870" s="43"/>
      <c r="X870" s="44"/>
    </row>
    <row r="871" ht="15.75" customHeight="1">
      <c r="W871" s="43"/>
      <c r="X871" s="44"/>
    </row>
    <row r="872" ht="15.75" customHeight="1">
      <c r="W872" s="43"/>
      <c r="X872" s="44"/>
    </row>
    <row r="873" ht="15.75" customHeight="1">
      <c r="W873" s="43"/>
      <c r="X873" s="44"/>
    </row>
    <row r="874" ht="15.75" customHeight="1">
      <c r="W874" s="43"/>
      <c r="X874" s="44"/>
    </row>
    <row r="875" ht="15.75" customHeight="1">
      <c r="W875" s="43"/>
      <c r="X875" s="44"/>
    </row>
    <row r="876" ht="15.75" customHeight="1">
      <c r="W876" s="43"/>
      <c r="X876" s="44"/>
    </row>
    <row r="877" ht="15.75" customHeight="1">
      <c r="W877" s="43"/>
      <c r="X877" s="44"/>
    </row>
    <row r="878" ht="15.75" customHeight="1">
      <c r="W878" s="43"/>
      <c r="X878" s="44"/>
    </row>
    <row r="879" ht="15.75" customHeight="1">
      <c r="W879" s="43"/>
      <c r="X879" s="44"/>
    </row>
    <row r="880" ht="15.75" customHeight="1">
      <c r="W880" s="43"/>
      <c r="X880" s="44"/>
    </row>
    <row r="881" ht="15.75" customHeight="1">
      <c r="W881" s="43"/>
      <c r="X881" s="44"/>
    </row>
    <row r="882" ht="15.75" customHeight="1">
      <c r="W882" s="43"/>
      <c r="X882" s="44"/>
    </row>
    <row r="883" ht="15.75" customHeight="1">
      <c r="W883" s="43"/>
      <c r="X883" s="44"/>
    </row>
    <row r="884" ht="15.75" customHeight="1">
      <c r="W884" s="43"/>
      <c r="X884" s="44"/>
    </row>
    <row r="885" ht="15.75" customHeight="1">
      <c r="W885" s="43"/>
      <c r="X885" s="44"/>
    </row>
    <row r="886" ht="15.75" customHeight="1">
      <c r="W886" s="43"/>
      <c r="X886" s="44"/>
    </row>
    <row r="887" ht="15.75" customHeight="1">
      <c r="W887" s="43"/>
      <c r="X887" s="44"/>
    </row>
    <row r="888" ht="15.75" customHeight="1">
      <c r="W888" s="43"/>
      <c r="X888" s="44"/>
    </row>
    <row r="889" ht="15.75" customHeight="1">
      <c r="W889" s="43"/>
      <c r="X889" s="44"/>
    </row>
    <row r="890" ht="15.75" customHeight="1">
      <c r="W890" s="43"/>
      <c r="X890" s="44"/>
    </row>
    <row r="891" ht="15.75" customHeight="1">
      <c r="W891" s="43"/>
      <c r="X891" s="44"/>
    </row>
    <row r="892" ht="15.75" customHeight="1">
      <c r="W892" s="43"/>
      <c r="X892" s="44"/>
    </row>
    <row r="893" ht="15.75" customHeight="1">
      <c r="W893" s="43"/>
      <c r="X893" s="44"/>
    </row>
    <row r="894" ht="15.75" customHeight="1">
      <c r="W894" s="43"/>
      <c r="X894" s="44"/>
    </row>
    <row r="895" ht="15.75" customHeight="1">
      <c r="W895" s="43"/>
      <c r="X895" s="44"/>
    </row>
    <row r="896" ht="15.75" customHeight="1">
      <c r="W896" s="43"/>
      <c r="X896" s="44"/>
    </row>
    <row r="897" ht="15.75" customHeight="1">
      <c r="W897" s="43"/>
      <c r="X897" s="44"/>
    </row>
    <row r="898" ht="15.75" customHeight="1">
      <c r="W898" s="43"/>
      <c r="X898" s="44"/>
    </row>
    <row r="899" ht="15.75" customHeight="1">
      <c r="W899" s="43"/>
      <c r="X899" s="44"/>
    </row>
    <row r="900" ht="15.75" customHeight="1">
      <c r="W900" s="43"/>
      <c r="X900" s="44"/>
    </row>
    <row r="901" ht="15.75" customHeight="1">
      <c r="W901" s="43"/>
      <c r="X901" s="44"/>
    </row>
    <row r="902" ht="15.75" customHeight="1">
      <c r="W902" s="43"/>
      <c r="X902" s="44"/>
    </row>
    <row r="903" ht="15.75" customHeight="1">
      <c r="W903" s="43"/>
      <c r="X903" s="44"/>
    </row>
    <row r="904" ht="15.75" customHeight="1">
      <c r="W904" s="43"/>
      <c r="X904" s="44"/>
    </row>
    <row r="905" ht="15.75" customHeight="1">
      <c r="W905" s="43"/>
      <c r="X905" s="44"/>
    </row>
    <row r="906" ht="15.75" customHeight="1">
      <c r="W906" s="43"/>
      <c r="X906" s="44"/>
    </row>
    <row r="907" ht="15.75" customHeight="1">
      <c r="W907" s="43"/>
      <c r="X907" s="44"/>
    </row>
    <row r="908" ht="15.75" customHeight="1">
      <c r="W908" s="43"/>
      <c r="X908" s="44"/>
    </row>
    <row r="909" ht="15.75" customHeight="1">
      <c r="W909" s="43"/>
      <c r="X909" s="44"/>
    </row>
    <row r="910" ht="15.75" customHeight="1">
      <c r="W910" s="43"/>
      <c r="X910" s="44"/>
    </row>
    <row r="911" ht="15.75" customHeight="1">
      <c r="W911" s="43"/>
      <c r="X911" s="44"/>
    </row>
    <row r="912" ht="15.75" customHeight="1">
      <c r="W912" s="43"/>
      <c r="X912" s="44"/>
    </row>
    <row r="913" ht="15.75" customHeight="1">
      <c r="W913" s="43"/>
      <c r="X913" s="44"/>
    </row>
    <row r="914" ht="15.75" customHeight="1">
      <c r="W914" s="43"/>
      <c r="X914" s="44"/>
    </row>
    <row r="915" ht="15.75" customHeight="1">
      <c r="W915" s="43"/>
      <c r="X915" s="44"/>
    </row>
    <row r="916" ht="15.75" customHeight="1">
      <c r="W916" s="43"/>
      <c r="X916" s="44"/>
    </row>
    <row r="917" ht="15.75" customHeight="1">
      <c r="W917" s="43"/>
      <c r="X917" s="44"/>
    </row>
    <row r="918" ht="15.75" customHeight="1">
      <c r="W918" s="43"/>
      <c r="X918" s="44"/>
    </row>
    <row r="919" ht="15.75" customHeight="1">
      <c r="W919" s="43"/>
      <c r="X919" s="44"/>
    </row>
    <row r="920" ht="15.75" customHeight="1">
      <c r="W920" s="43"/>
      <c r="X920" s="44"/>
    </row>
    <row r="921" ht="15.75" customHeight="1">
      <c r="W921" s="43"/>
      <c r="X921" s="44"/>
    </row>
    <row r="922" ht="15.75" customHeight="1">
      <c r="W922" s="43"/>
      <c r="X922" s="44"/>
    </row>
    <row r="923" ht="15.75" customHeight="1">
      <c r="W923" s="43"/>
      <c r="X923" s="44"/>
    </row>
    <row r="924" ht="15.75" customHeight="1">
      <c r="W924" s="43"/>
      <c r="X924" s="44"/>
    </row>
    <row r="925" ht="15.75" customHeight="1">
      <c r="W925" s="43"/>
      <c r="X925" s="44"/>
    </row>
    <row r="926" ht="15.75" customHeight="1">
      <c r="W926" s="43"/>
      <c r="X926" s="44"/>
    </row>
    <row r="927" ht="15.75" customHeight="1">
      <c r="W927" s="43"/>
      <c r="X927" s="44"/>
    </row>
    <row r="928" ht="15.75" customHeight="1">
      <c r="W928" s="43"/>
      <c r="X928" s="44"/>
    </row>
    <row r="929" ht="15.75" customHeight="1">
      <c r="W929" s="43"/>
      <c r="X929" s="44"/>
    </row>
    <row r="930" ht="15.75" customHeight="1">
      <c r="W930" s="43"/>
      <c r="X930" s="44"/>
    </row>
    <row r="931" ht="15.75" customHeight="1">
      <c r="W931" s="43"/>
      <c r="X931" s="44"/>
    </row>
    <row r="932" ht="15.75" customHeight="1">
      <c r="W932" s="43"/>
      <c r="X932" s="44"/>
    </row>
    <row r="933" ht="15.75" customHeight="1">
      <c r="W933" s="43"/>
      <c r="X933" s="44"/>
    </row>
    <row r="934" ht="15.75" customHeight="1">
      <c r="W934" s="43"/>
      <c r="X934" s="44"/>
    </row>
    <row r="935" ht="15.75" customHeight="1">
      <c r="W935" s="43"/>
      <c r="X935" s="44"/>
    </row>
    <row r="936" ht="15.75" customHeight="1">
      <c r="W936" s="43"/>
      <c r="X936" s="44"/>
    </row>
    <row r="937" ht="15.75" customHeight="1">
      <c r="W937" s="43"/>
      <c r="X937" s="44"/>
    </row>
    <row r="938" ht="15.75" customHeight="1">
      <c r="W938" s="43"/>
      <c r="X938" s="44"/>
    </row>
    <row r="939" ht="15.75" customHeight="1">
      <c r="W939" s="43"/>
      <c r="X939" s="44"/>
    </row>
    <row r="940" ht="15.75" customHeight="1">
      <c r="W940" s="43"/>
      <c r="X940" s="44"/>
    </row>
    <row r="941" ht="15.75" customHeight="1">
      <c r="W941" s="43"/>
      <c r="X941" s="44"/>
    </row>
    <row r="942" ht="15.75" customHeight="1">
      <c r="W942" s="43"/>
      <c r="X942" s="44"/>
    </row>
    <row r="943" ht="15.75" customHeight="1">
      <c r="W943" s="43"/>
      <c r="X943" s="44"/>
    </row>
    <row r="944" ht="15.75" customHeight="1">
      <c r="W944" s="43"/>
      <c r="X944" s="44"/>
    </row>
    <row r="945" ht="15.75" customHeight="1">
      <c r="W945" s="43"/>
      <c r="X945" s="44"/>
    </row>
    <row r="946" ht="15.75" customHeight="1">
      <c r="W946" s="43"/>
      <c r="X946" s="44"/>
    </row>
    <row r="947" ht="15.75" customHeight="1">
      <c r="W947" s="43"/>
      <c r="X947" s="44"/>
    </row>
    <row r="948" ht="15.75" customHeight="1">
      <c r="W948" s="43"/>
      <c r="X948" s="44"/>
    </row>
    <row r="949" ht="15.75" customHeight="1">
      <c r="W949" s="43"/>
      <c r="X949" s="44"/>
    </row>
    <row r="950" ht="15.75" customHeight="1">
      <c r="W950" s="43"/>
      <c r="X950" s="44"/>
    </row>
    <row r="951" ht="15.75" customHeight="1">
      <c r="W951" s="43"/>
      <c r="X951" s="44"/>
    </row>
    <row r="952" ht="15.75" customHeight="1">
      <c r="W952" s="43"/>
      <c r="X952" s="44"/>
    </row>
    <row r="953" ht="15.75" customHeight="1">
      <c r="W953" s="43"/>
      <c r="X953" s="44"/>
    </row>
    <row r="954" ht="15.75" customHeight="1">
      <c r="W954" s="43"/>
      <c r="X954" s="44"/>
    </row>
    <row r="955" ht="15.75" customHeight="1">
      <c r="W955" s="43"/>
      <c r="X955" s="44"/>
    </row>
    <row r="956" ht="15.75" customHeight="1">
      <c r="W956" s="43"/>
      <c r="X956" s="44"/>
    </row>
    <row r="957" ht="15.75" customHeight="1">
      <c r="W957" s="43"/>
      <c r="X957" s="44"/>
    </row>
    <row r="958" ht="15.75" customHeight="1">
      <c r="W958" s="43"/>
      <c r="X958" s="44"/>
    </row>
    <row r="959" ht="15.75" customHeight="1">
      <c r="W959" s="43"/>
      <c r="X959" s="44"/>
    </row>
    <row r="960" ht="15.75" customHeight="1">
      <c r="W960" s="43"/>
      <c r="X960" s="44"/>
    </row>
    <row r="961" ht="15.75" customHeight="1">
      <c r="W961" s="43"/>
      <c r="X961" s="44"/>
    </row>
    <row r="962" ht="15.75" customHeight="1">
      <c r="W962" s="43"/>
      <c r="X962" s="44"/>
    </row>
    <row r="963" ht="15.75" customHeight="1">
      <c r="W963" s="43"/>
      <c r="X963" s="44"/>
    </row>
    <row r="964" ht="15.75" customHeight="1">
      <c r="W964" s="43"/>
      <c r="X964" s="44"/>
    </row>
    <row r="965" ht="15.75" customHeight="1">
      <c r="W965" s="43"/>
      <c r="X965" s="44"/>
    </row>
    <row r="966" ht="15.75" customHeight="1">
      <c r="W966" s="43"/>
      <c r="X966" s="44"/>
    </row>
    <row r="967" ht="15.75" customHeight="1">
      <c r="W967" s="43"/>
      <c r="X967" s="44"/>
    </row>
    <row r="968" ht="15.75" customHeight="1">
      <c r="W968" s="43"/>
      <c r="X968" s="44"/>
    </row>
    <row r="969" ht="15.75" customHeight="1">
      <c r="W969" s="43"/>
      <c r="X969" s="44"/>
    </row>
    <row r="970" ht="15.75" customHeight="1">
      <c r="W970" s="43"/>
      <c r="X970" s="44"/>
    </row>
    <row r="971" ht="15.75" customHeight="1">
      <c r="W971" s="43"/>
      <c r="X971" s="44"/>
    </row>
    <row r="972" ht="15.75" customHeight="1">
      <c r="W972" s="43"/>
      <c r="X972" s="44"/>
    </row>
    <row r="973" ht="15.75" customHeight="1">
      <c r="W973" s="43"/>
      <c r="X973" s="44"/>
    </row>
    <row r="974" ht="15.75" customHeight="1">
      <c r="W974" s="43"/>
      <c r="X974" s="44"/>
    </row>
    <row r="975" ht="15.75" customHeight="1">
      <c r="W975" s="43"/>
      <c r="X975" s="44"/>
    </row>
    <row r="976" ht="15.75" customHeight="1">
      <c r="W976" s="43"/>
      <c r="X976" s="44"/>
    </row>
    <row r="977" ht="15.75" customHeight="1">
      <c r="W977" s="43"/>
      <c r="X977" s="44"/>
    </row>
    <row r="978" ht="15.75" customHeight="1">
      <c r="W978" s="43"/>
      <c r="X978" s="44"/>
    </row>
    <row r="979" ht="15.75" customHeight="1">
      <c r="W979" s="43"/>
      <c r="X979" s="44"/>
    </row>
    <row r="980" ht="15.75" customHeight="1">
      <c r="W980" s="43"/>
      <c r="X980" s="44"/>
    </row>
    <row r="981" ht="15.75" customHeight="1">
      <c r="W981" s="43"/>
      <c r="X981" s="44"/>
    </row>
    <row r="982" ht="15.75" customHeight="1">
      <c r="W982" s="43"/>
      <c r="X982" s="44"/>
    </row>
    <row r="983" ht="15.75" customHeight="1">
      <c r="W983" s="43"/>
      <c r="X983" s="44"/>
    </row>
    <row r="984" ht="15.75" customHeight="1">
      <c r="W984" s="43"/>
      <c r="X984" s="44"/>
    </row>
    <row r="985" ht="15.75" customHeight="1">
      <c r="W985" s="43"/>
      <c r="X985" s="44"/>
    </row>
    <row r="986" ht="15.75" customHeight="1">
      <c r="W986" s="43"/>
      <c r="X986" s="44"/>
    </row>
    <row r="987" ht="15.75" customHeight="1">
      <c r="W987" s="43"/>
      <c r="X987" s="44"/>
    </row>
    <row r="988" ht="15.75" customHeight="1">
      <c r="W988" s="43"/>
      <c r="X988" s="44"/>
    </row>
    <row r="989" ht="15.75" customHeight="1">
      <c r="W989" s="43"/>
      <c r="X989" s="44"/>
    </row>
    <row r="990" ht="15.75" customHeight="1">
      <c r="W990" s="43"/>
      <c r="X990" s="44"/>
    </row>
    <row r="991" ht="15.75" customHeight="1">
      <c r="W991" s="43"/>
      <c r="X991" s="44"/>
    </row>
    <row r="992" ht="15.75" customHeight="1">
      <c r="W992" s="43"/>
      <c r="X992" s="44"/>
    </row>
    <row r="993" ht="15.75" customHeight="1">
      <c r="W993" s="43"/>
      <c r="X993" s="44"/>
    </row>
    <row r="994" ht="15.75" customHeight="1">
      <c r="W994" s="43"/>
      <c r="X994" s="44"/>
    </row>
    <row r="995" ht="15.75" customHeight="1">
      <c r="W995" s="43"/>
      <c r="X995" s="44"/>
    </row>
    <row r="996" ht="15.75" customHeight="1">
      <c r="W996" s="43"/>
      <c r="X996" s="44"/>
    </row>
    <row r="997" ht="15.75" customHeight="1">
      <c r="W997" s="43"/>
      <c r="X997" s="44"/>
    </row>
    <row r="998" ht="15.75" customHeight="1">
      <c r="W998" s="43"/>
      <c r="X998" s="44"/>
    </row>
    <row r="999" ht="15.75" customHeight="1">
      <c r="W999" s="43"/>
      <c r="X999" s="44"/>
    </row>
    <row r="1000" ht="15.75" customHeight="1">
      <c r="W1000" s="43"/>
      <c r="X1000" s="44"/>
    </row>
  </sheetData>
  <mergeCells count="4">
    <mergeCell ref="G2:G13"/>
    <mergeCell ref="AD3:AE3"/>
    <mergeCell ref="G14:G25"/>
    <mergeCell ref="G26:G37"/>
  </mergeCells>
  <conditionalFormatting sqref="J2:T37">
    <cfRule type="cellIs" dxfId="0" priority="1" operator="equal">
      <formula>1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2024-11-11T13:37:52Z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2024-11-11T13:40:37Z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c6d86767-0cea-4b22-ab1d-340ca5e3b4e4</vt:lpwstr>
  </property>
  <property fmtid="{D5CDD505-2E9C-101B-9397-08002B2CF9AE}" pid="7" name="MSIP_Label_defa4170-0d19-0005-0004-bc88714345d2_ActionId">
    <vt:lpwstr>45db0a2c-2ee4-479b-a5be-eeb1a5e8b44e</vt:lpwstr>
  </property>
  <property fmtid="{D5CDD505-2E9C-101B-9397-08002B2CF9AE}" pid="8" name="MSIP_Label_defa4170-0d19-0005-0004-bc88714345d2_ContentBits">
    <vt:lpwstr>0</vt:lpwstr>
  </property>
</Properties>
</file>