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050" firstSheet="3" activeTab="3"/>
  </bookViews>
  <sheets>
    <sheet name="Liên Hệ" sheetId="2" r:id="rId1"/>
    <sheet name="ChatBox" sheetId="10" r:id="rId2"/>
    <sheet name="Nút Yêu Thích" sheetId="3" r:id="rId3"/>
    <sheet name="Đặt Món" sheetId="4" r:id="rId4"/>
    <sheet name="Đặt Hàng" sheetId="5" r:id="rId5"/>
    <sheet name="Giao Diện Trang Chủ" sheetId="6" r:id="rId6"/>
    <sheet name="Xem Thông Tin Món" sheetId="7" r:id="rId7"/>
    <sheet name="Lọc, Sắp Xếp Món" sheetId="8" r:id="rId8"/>
    <sheet name="Tìm Kiếm Món" sheetId="9" r:id="rId9"/>
  </sheets>
  <calcPr calcId="162913"/>
</workbook>
</file>

<file path=xl/calcChain.xml><?xml version="1.0" encoding="utf-8"?>
<calcChain xmlns="http://schemas.openxmlformats.org/spreadsheetml/2006/main">
  <c r="E2" i="10" l="1"/>
  <c r="D2" i="10"/>
  <c r="C2" i="10"/>
  <c r="F2" i="10" l="1"/>
  <c r="E2" i="9"/>
  <c r="D2" i="9"/>
  <c r="C2" i="9"/>
  <c r="E2" i="8"/>
  <c r="D2" i="8"/>
  <c r="C2" i="8"/>
  <c r="C2" i="5"/>
  <c r="E2" i="7"/>
  <c r="D2" i="7"/>
  <c r="C2" i="7"/>
  <c r="E2" i="6"/>
  <c r="D2" i="6"/>
  <c r="C2" i="6"/>
  <c r="F2" i="6" l="1"/>
  <c r="F2" i="8"/>
  <c r="F2" i="7"/>
  <c r="F2" i="9"/>
  <c r="E2" i="5"/>
  <c r="D2" i="5"/>
  <c r="F2" i="5" l="1"/>
  <c r="E2" i="4" l="1"/>
  <c r="D2" i="4"/>
  <c r="C2" i="4"/>
  <c r="E2" i="3"/>
  <c r="D2" i="3"/>
  <c r="C2" i="3"/>
  <c r="E2" i="2"/>
  <c r="D2" i="2"/>
  <c r="C2" i="2"/>
  <c r="F2" i="2" l="1"/>
  <c r="F2" i="4"/>
  <c r="F2" i="3"/>
</calcChain>
</file>

<file path=xl/sharedStrings.xml><?xml version="1.0" encoding="utf-8"?>
<sst xmlns="http://schemas.openxmlformats.org/spreadsheetml/2006/main" count="823" uniqueCount="267">
  <si>
    <t>TEST RESULT</t>
  </si>
  <si>
    <t>Pass</t>
  </si>
  <si>
    <t>Fail</t>
  </si>
  <si>
    <t>Untested</t>
  </si>
  <si>
    <t>Total</t>
  </si>
  <si>
    <t>TC ID</t>
  </si>
  <si>
    <t>Description (Mô tả)</t>
  </si>
  <si>
    <t>Start Conditions (Điều kiện bắt đầu)</t>
  </si>
  <si>
    <t>Action (Hành động)</t>
  </si>
  <si>
    <t>Expected Result (Kết quả mong đợi)</t>
  </si>
  <si>
    <t>Actual Result (Kết quả thực tế)</t>
  </si>
  <si>
    <t>Result (Kết quả kiểm thử)</t>
  </si>
  <si>
    <t>Defect Severity (Mức độ lỗi)</t>
  </si>
  <si>
    <t>Đăng nhập vào hệ thống</t>
  </si>
  <si>
    <t>Không nhập nội dung nhấn nút gửi</t>
  </si>
  <si>
    <t xml:space="preserve">1. Nhập họ tên : </t>
  </si>
  <si>
    <t>Gửi không thành công</t>
  </si>
  <si>
    <t xml:space="preserve">2. Nhập số điện thoại: </t>
  </si>
  <si>
    <t>3. Nhập gmail:</t>
  </si>
  <si>
    <t>4. Nhập nội dung liên hệ:</t>
  </si>
  <si>
    <t>5. Nhấn nút gửi</t>
  </si>
  <si>
    <t>Nhập họ tên bắt đầu bằng chữ số</t>
  </si>
  <si>
    <t>1. Nhập họ tên : 944</t>
  </si>
  <si>
    <t>2. Nhập số điện thoại: 0133456789</t>
  </si>
  <si>
    <t>3. Nhập gmail: a@gmail.com</t>
  </si>
  <si>
    <t>4. Nhập nội dung liên hệ: 'hhhhh'</t>
  </si>
  <si>
    <t>Nhập gmail không đúng</t>
  </si>
  <si>
    <t>1. Nhập họ tên : 'g333'</t>
  </si>
  <si>
    <t>Gửi thành công</t>
  </si>
  <si>
    <t>2. Nhập số điện thoại: '0133456789'</t>
  </si>
  <si>
    <t>3. Nhập gmail: 'quoc@mail.com'</t>
  </si>
  <si>
    <t>Nhập số điện thoại 11 số</t>
  </si>
  <si>
    <t>2. Nhập số điện thoại: 012345678911</t>
  </si>
  <si>
    <t>3. Nhập gmail: 'dnqrestaurant@gmail.com'</t>
  </si>
  <si>
    <t>Nhập đúng hết nội dung</t>
  </si>
  <si>
    <t>3. Nhập gmail: 'quoc@gmail.com'</t>
  </si>
  <si>
    <t>Nhấn nút yêu thích</t>
  </si>
  <si>
    <t>Click vào nút yêu thích</t>
  </si>
  <si>
    <t>Không Click vào nút yêu thích</t>
  </si>
  <si>
    <t>Nhập số lượng bằng 0</t>
  </si>
  <si>
    <t>Nhập số lượng bằng ký tự a</t>
  </si>
  <si>
    <t>Nhập số lượng bằng 100</t>
  </si>
  <si>
    <t>Nhập số lượng bằng -1</t>
  </si>
  <si>
    <t>TC_01</t>
  </si>
  <si>
    <t>TC_05</t>
  </si>
  <si>
    <t>TC_04</t>
  </si>
  <si>
    <t>TC_03</t>
  </si>
  <si>
    <t>TC_02</t>
  </si>
  <si>
    <t>Không click nút yêu thích</t>
  </si>
  <si>
    <t>Để trống mục chọn Anh/Chị</t>
  </si>
  <si>
    <t>TC_06</t>
  </si>
  <si>
    <t>TC_07</t>
  </si>
  <si>
    <t>Không chọn Anh/Chị</t>
  </si>
  <si>
    <t>1. Không chọn vào ô Anh/ Chị</t>
  </si>
  <si>
    <t>3. Chọn ngày đặt món: "12/10/2021"</t>
  </si>
  <si>
    <t>4. Nhập số điện thoại: "0123467121"</t>
  </si>
  <si>
    <t>5. Nhập thời gian: "15h30ph"</t>
  </si>
  <si>
    <t>6. Nhập số lượng người: "7"</t>
  </si>
  <si>
    <t>8. Nhấn nút Đặt Hàng</t>
  </si>
  <si>
    <t>Để trống ô Họ Và Tên</t>
  </si>
  <si>
    <t>1. Chọn vào ô Anh/ Chị: Anh</t>
  </si>
  <si>
    <t>2. Nhập họ và tên: ""</t>
  </si>
  <si>
    <t>3. Chọn ngày đặt món: ""</t>
  </si>
  <si>
    <t>4. Nhập số điện thoại: ""</t>
  </si>
  <si>
    <t>5. Nhập thời gian: ""</t>
  </si>
  <si>
    <t>Để trống ô nhập số lượng người</t>
  </si>
  <si>
    <t>Không nhập dữ liệu cho mục Họ Và Tên</t>
  </si>
  <si>
    <t>Không nhập dữ liệu cho mục Ngày Đặt Món</t>
  </si>
  <si>
    <t>Không nhập dữ liệu cho mục Số Điện Thoại</t>
  </si>
  <si>
    <t>Không nhập dữ liệu cho mục Thời Gian</t>
  </si>
  <si>
    <t>Không nhập dữ liệu cho mục Số Lượng Người</t>
  </si>
  <si>
    <t>6. Nhập số lượng người: ""</t>
  </si>
  <si>
    <t>Không chọn mục Hình Thức Đặt Bàn</t>
  </si>
  <si>
    <t>Không chọn vào mục Hình Thức Đặt Bàn</t>
  </si>
  <si>
    <t>7. Chọn mục hình thức đặt bàn: ""</t>
  </si>
  <si>
    <t>Không chọn ngày Đặt Món</t>
  </si>
  <si>
    <t>Để trống ô nhập Số Điện Thoại</t>
  </si>
  <si>
    <t>Để trống ô Thời Gian</t>
  </si>
  <si>
    <t>[logo Website]Image</t>
  </si>
  <si>
    <t>Không</t>
  </si>
  <si>
    <t>[Đăng nhập] Button</t>
  </si>
  <si>
    <t>Click</t>
  </si>
  <si>
    <t>Vào trang Đăng Nhập</t>
  </si>
  <si>
    <t>[Trang chủ] Button</t>
  </si>
  <si>
    <t>Vào Trang Chủ</t>
  </si>
  <si>
    <t>[Giới thiệu] Button</t>
  </si>
  <si>
    <t>Vào trang Giới Thiệu</t>
  </si>
  <si>
    <t>[Thực đơn] Button</t>
  </si>
  <si>
    <t>Vào trang Thực Đơn</t>
  </si>
  <si>
    <t>[Đặt món] Button</t>
  </si>
  <si>
    <t>Vào trang Đặt Món</t>
  </si>
  <si>
    <t>[Tuyển dụng] Button</t>
  </si>
  <si>
    <t>Vào trang Tuyển Dụng</t>
  </si>
  <si>
    <t>[Liên hệ] Button</t>
  </si>
  <si>
    <t>Vào trang Liên Hệ</t>
  </si>
  <si>
    <t>1. Nhập số lượng : a</t>
  </si>
  <si>
    <t>1. Nhập số lượng : 100</t>
  </si>
  <si>
    <t>1. Nhập số lượng : 0</t>
  </si>
  <si>
    <t>1. Nhập số lượng : -1</t>
  </si>
  <si>
    <t>1. Nhập số lượng : ""</t>
  </si>
  <si>
    <t>Đặt hàng thành công</t>
  </si>
  <si>
    <t>TC_08</t>
  </si>
  <si>
    <t>Điền đầy đủ tất cả các mục</t>
  </si>
  <si>
    <t>Đặt hàng thất bại</t>
  </si>
  <si>
    <t>Hiển thị giá từ cao đến thấp</t>
  </si>
  <si>
    <t>Truy cập vào trang web</t>
  </si>
  <si>
    <t>Hiển thị món ăn từ giá thấp nhất đến cao nhất</t>
  </si>
  <si>
    <t>Hiển thị thành công giá thấp đến cao</t>
  </si>
  <si>
    <t>Hiển thị giá từ thấp đến cao</t>
  </si>
  <si>
    <t>Hiển thị món ăn từ giá cao nhất đến giá thấp nhất</t>
  </si>
  <si>
    <t>Hiển thị thành công giá cao đến thấp</t>
  </si>
  <si>
    <t>2. nhấn nút Tìm Kiếm</t>
  </si>
  <si>
    <t>1. Nhập vào ô tìm kiếm: " "</t>
  </si>
  <si>
    <t>1. Nhập vào ô tìm kiếm: "@"</t>
  </si>
  <si>
    <t>Để trống ô tìm kiếm</t>
  </si>
  <si>
    <t>Nhập ký tự "@" vào ô tìm kiếm</t>
  </si>
  <si>
    <t>Không nhập gì ở ô tìm kiếm</t>
  </si>
  <si>
    <t>Nhập vào ô tìm kiếm "@"</t>
  </si>
  <si>
    <t>Để trống ô số lượng</t>
  </si>
  <si>
    <t>Hiển thị giá món ăn từ cao đến thấp</t>
  </si>
  <si>
    <t>Hiển thị giá món ăn từ thấp đến cao</t>
  </si>
  <si>
    <t>GUI_01</t>
  </si>
  <si>
    <t>GUI_02</t>
  </si>
  <si>
    <t>GUI_03</t>
  </si>
  <si>
    <t>GUI_04</t>
  </si>
  <si>
    <t>GUI_05</t>
  </si>
  <si>
    <t>GUI_06</t>
  </si>
  <si>
    <t>GUI_07</t>
  </si>
  <si>
    <t>GUI_08</t>
  </si>
  <si>
    <t>GUI_09</t>
  </si>
  <si>
    <t>[Top] Button</t>
  </si>
  <si>
    <t>Khi scroll</t>
  </si>
  <si>
    <t>Quay lại đầu trang chủ</t>
  </si>
  <si>
    <t>Render Trang Chủ</t>
  </si>
  <si>
    <t>TC_09</t>
  </si>
  <si>
    <t>TC_10</t>
  </si>
  <si>
    <t>TC_11</t>
  </si>
  <si>
    <t>Nhập nội dung nhấn nút gửi</t>
  </si>
  <si>
    <t>Hiển thị món ăn được bán chạy</t>
  </si>
  <si>
    <t>Hiển thị món ăn có số lượng được thêm vào giỏ hàng lớn hơn 9</t>
  </si>
  <si>
    <t>Click vào nút Bán Chạy</t>
  </si>
  <si>
    <t>Click vào nút Giá Giảm Dần</t>
  </si>
  <si>
    <t>Click vào nút Giá Tăng Dần</t>
  </si>
  <si>
    <t>Hiển thị những món ăn có số lượng được thêm nhiều vào giỏ hàng</t>
  </si>
  <si>
    <t>Hiển thị món ăn có số lượng được thêm vào giỏ hàng lớn hơn 10</t>
  </si>
  <si>
    <t>Tìm kiếm tên món không có trong thực đơn</t>
  </si>
  <si>
    <t>Nhập vào ô tìm kiếm "Nhum"</t>
  </si>
  <si>
    <t>1. Nhập vào ô tìm kiếm: "Nhum"</t>
  </si>
  <si>
    <t>Nhập ngày không hợp lệ</t>
  </si>
  <si>
    <t>Nhập ngày đã qua</t>
  </si>
  <si>
    <t>7. Chọn mục hình thức đặt bàn: "Bàn Bình Thường"</t>
  </si>
  <si>
    <t>3. Chọn ngày đặt món: "18/10/2021"</t>
  </si>
  <si>
    <t>Không nhập dữ liệu cho mục Họ Và Tên &amp; Số Điện Thoại</t>
  </si>
  <si>
    <t>Để trống 2 mục Họ Tên và Số Điện Thoại</t>
  </si>
  <si>
    <t>Nhập số lượng người bé hơn 0</t>
  </si>
  <si>
    <t>Nhập vào ô Số Lượng Người là: "-7"</t>
  </si>
  <si>
    <t>2. Nhập họ và tên: "Lương Công Mạnh"</t>
  </si>
  <si>
    <t>6. Nhập số lượng người: "-7"</t>
  </si>
  <si>
    <t>Nhập Số Điện Thoại có ký tự đặc biệt</t>
  </si>
  <si>
    <t>Nhập vào ô Số Điện Thoại là: "@0123467121"</t>
  </si>
  <si>
    <t>4. Nhập số điện thoại: "@0123467121"</t>
  </si>
  <si>
    <t>TC_12</t>
  </si>
  <si>
    <t>Thêm thất bại</t>
  </si>
  <si>
    <t>Không nhập số lượng</t>
  </si>
  <si>
    <t>2. Nhấn nút Thêm Món</t>
  </si>
  <si>
    <t>Nhập số lượng bằng 10</t>
  </si>
  <si>
    <t>1. Nhập số lượng : 10</t>
  </si>
  <si>
    <t>Thêm thành công</t>
  </si>
  <si>
    <t>Nhập ô số lượng ký tự @</t>
  </si>
  <si>
    <t>Nhập số lượng bằng @</t>
  </si>
  <si>
    <t>1. Nhập số lượng : @</t>
  </si>
  <si>
    <t>Để trống ô nội dung cần phản ánh</t>
  </si>
  <si>
    <t>Gửi thất bại</t>
  </si>
  <si>
    <t>Nhập Số Diện Thoại có ký tự @</t>
  </si>
  <si>
    <t>Nhập Số Điện Thoại có ký tự: "@"</t>
  </si>
  <si>
    <t>2. Nhập số điện thoại: '@0133456789'</t>
  </si>
  <si>
    <t>Nhập Gmail không đúng</t>
  </si>
  <si>
    <t>Nhập gmail không tồn tại</t>
  </si>
  <si>
    <t>Nhập Gmail không có ".com"</t>
  </si>
  <si>
    <t>3. Nhập gmail: 'lenguyendu@gmail'</t>
  </si>
  <si>
    <t>Nhập Số Điện Thoại không tồn tại</t>
  </si>
  <si>
    <t>Nhập Số Điện Thoại không có thực</t>
  </si>
  <si>
    <t>2. Nhập số điện thoại: ''1111111111"</t>
  </si>
  <si>
    <t>3. Nhập gmail: 'lenguyen@gmail.com'</t>
  </si>
  <si>
    <t>Để trống mục Liên Hệ</t>
  </si>
  <si>
    <t>Không nhập nọi dung vào mục liên hệ</t>
  </si>
  <si>
    <t>2. Nhập số điện thoại: ''0375248792"</t>
  </si>
  <si>
    <t>4. Nhập nội dung liên hệ: ""</t>
  </si>
  <si>
    <t>Truy cập vào hệ thống</t>
  </si>
  <si>
    <t>NGƯỜI THỰC HIỆN</t>
  </si>
  <si>
    <t>THỜI GIAN</t>
  </si>
  <si>
    <t>Lương Công Mạnh, Trần Lê Bảo Duy</t>
  </si>
  <si>
    <t>Lương Công Mạnh, Nguyễn Lê Hoàng Việt</t>
  </si>
  <si>
    <t>04/11/2021-06/11/2021</t>
  </si>
  <si>
    <t>27/10/2021-28/10/2021</t>
  </si>
  <si>
    <t>Số lượng yêu thích tăng lên</t>
  </si>
  <si>
    <t>Huỳnh Đức, Đặng Thế Nguyên</t>
  </si>
  <si>
    <t>01/11/2021-03/11/2021</t>
  </si>
  <si>
    <t>07/11/2021-09/11/2021</t>
  </si>
  <si>
    <t>Nguyễn Lê Hoàng Việt, Trần Lê Bảo Duy</t>
  </si>
  <si>
    <t>29/10/2021-31/10/2021</t>
  </si>
  <si>
    <t>Khách hàng nhập nội dung vào ô chatbox</t>
  </si>
  <si>
    <t>1. Click vào button ChatBox</t>
  </si>
  <si>
    <t>2. Nhập nội dung muốn phản ánh</t>
  </si>
  <si>
    <t>3. Nhấn nút Send</t>
  </si>
  <si>
    <t>Nhập nội dung ký tự</t>
  </si>
  <si>
    <t>Khách hàng nhập nội dung vào ô chatbox: "@#%^&amp;*&gt;...."</t>
  </si>
  <si>
    <t>2. Không nhập gì vào ô nội dung</t>
  </si>
  <si>
    <t>Minor</t>
  </si>
  <si>
    <t>Số lượng yêu thích vẫn giữ nguyên</t>
  </si>
  <si>
    <t>Reload Trang</t>
  </si>
  <si>
    <t>Khi ta ReLoad Website</t>
  </si>
  <si>
    <t>Reload trang web</t>
  </si>
  <si>
    <t>Nhập số lượng bằng 11</t>
  </si>
  <si>
    <t>1. Nhập số lượng : 11</t>
  </si>
  <si>
    <t>6. Nhập số lượng người: "4"</t>
  </si>
  <si>
    <t>Hiển thị form sửa món ăn</t>
  </si>
  <si>
    <t>Cập nhật món ăn</t>
  </si>
  <si>
    <t>Đã click vào button Sửa</t>
  </si>
  <si>
    <t>Không có kết quả tìm kiếm</t>
  </si>
  <si>
    <t>Hiển thị những kết quả tìm kiếm</t>
  </si>
  <si>
    <t>Tìm kiếm "Cá"</t>
  </si>
  <si>
    <t>Nhập vào ô tìm kiếm "Cá"</t>
  </si>
  <si>
    <t>1. Nhập vào ô tìm kiếm: "Cá"</t>
  </si>
  <si>
    <t>Nhập vào ô tìm kiếm "gà"</t>
  </si>
  <si>
    <t>Tìm kiếm "gà"</t>
  </si>
  <si>
    <t>1. Nhập vào ô tìm kiếm: "gà"</t>
  </si>
  <si>
    <t>Hiển thị Menu món ăn</t>
  </si>
  <si>
    <t>Nhập ký tự "100" vào ô tìm kiếm</t>
  </si>
  <si>
    <t>Nhập vào ô tìm kiếm "100"</t>
  </si>
  <si>
    <t>1. Nhập vào ô tìm kiếm: "100"</t>
  </si>
  <si>
    <t>Nhập ký tự "abc" vào ô tìm kiếm</t>
  </si>
  <si>
    <t>Nhập vào ô tìm kiếm "abc"</t>
  </si>
  <si>
    <t>1. Nhập vào ô tìm kiếm: "abc"</t>
  </si>
  <si>
    <t>Nhập Số Người không đúng Với hình thức chọn bàn</t>
  </si>
  <si>
    <t>TC_13</t>
  </si>
  <si>
    <t>Nhập vào ô Số Người cao hơn so với Hình Thức Đặt Bàn</t>
  </si>
  <si>
    <t>TC_14</t>
  </si>
  <si>
    <t>Nhập vào ô Số Người thấp hơn so với Hình Thức Đặt Bàn</t>
  </si>
  <si>
    <t>Không thông báo đặt hàng</t>
  </si>
  <si>
    <t>[Ảnh món ăn ]Image</t>
  </si>
  <si>
    <t>Hiển thị Ảnh phóng to</t>
  </si>
  <si>
    <t>Hiển thị tên món ăn</t>
  </si>
  <si>
    <t>[Giới thiệu món] Text</t>
  </si>
  <si>
    <t>Hiển thị thông tin giới thiệu</t>
  </si>
  <si>
    <t>[Tên món ăn] Text</t>
  </si>
  <si>
    <t>[Thêm món] Button</t>
  </si>
  <si>
    <t>[Nhập số Lượng] Combo Box</t>
  </si>
  <si>
    <t>Hiển thị số lượng món ăn</t>
  </si>
  <si>
    <t>Thêm món ăn</t>
  </si>
  <si>
    <t>[Chia sẻ lên FaceBook] Button</t>
  </si>
  <si>
    <t>Chuyển đến web chia sẻ lên facebook</t>
  </si>
  <si>
    <t>Xóa món ăn đã chọn</t>
  </si>
  <si>
    <t>Xóa món ăn</t>
  </si>
  <si>
    <t>Sửa món ăn</t>
  </si>
  <si>
    <t>Click vào button Xóa Món ăn</t>
  </si>
  <si>
    <t>Click vào button Sửa Món ăn</t>
  </si>
  <si>
    <t xml:space="preserve">Xóa Thành công </t>
  </si>
  <si>
    <t>Hiẻn thị form sửa món ăn</t>
  </si>
  <si>
    <t>Sửa chi tiết món ăn đã chọn</t>
  </si>
  <si>
    <t>1. Nhập số lượng : 9</t>
  </si>
  <si>
    <t>2. Nhấn nút Update</t>
  </si>
  <si>
    <t>Cập nhật thành công</t>
  </si>
  <si>
    <t>Không cần cập nhật món ăn</t>
  </si>
  <si>
    <t>Trở lại bình thường</t>
  </si>
  <si>
    <t>Nhấn nút Cancel</t>
  </si>
  <si>
    <t>Không thay đổi chi tiết món ăn đã chọn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</si>
</sst>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b/>
      <sz val="10"/>
      <color indexed="9"/>
      <name val="Times New Roman"/>
      <charset val="134"/>
    </font>
    <font>
      <sz val="10"/>
      <name val="Times New Roman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b/>
      <sz val="10"/>
      <color theme="1"/>
      <name val="Times New Roman"/>
      <family val="1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theme="1" tint="0.14999847407452621"/>
      <name val="Times New Roman"/>
      <family val="1"/>
    </font>
    <font>
      <sz val="10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23"/>
      </patternFill>
    </fill>
    <fill>
      <patternFill patternType="solid">
        <fgColor theme="0"/>
        <bgColor indexed="23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Fill="1" applyBorder="1"/>
    <xf numFmtId="0" fontId="6" fillId="2" borderId="7" xfId="0" applyFont="1" applyFill="1" applyBorder="1" applyAlignment="1">
      <alignment wrapText="1"/>
    </xf>
    <xf numFmtId="0" fontId="5" fillId="0" borderId="7" xfId="0" applyFont="1" applyFill="1" applyBorder="1" applyAlignment="1">
      <alignment horizontal="left"/>
    </xf>
    <xf numFmtId="0" fontId="5" fillId="0" borderId="7" xfId="0" applyFont="1" applyFill="1" applyBorder="1" applyAlignment="1"/>
    <xf numFmtId="0" fontId="6" fillId="2" borderId="2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5" fillId="0" borderId="7" xfId="0" applyFont="1" applyBorder="1" applyAlignment="1"/>
    <xf numFmtId="0" fontId="5" fillId="0" borderId="5" xfId="0" applyFont="1" applyBorder="1" applyAlignment="1"/>
    <xf numFmtId="0" fontId="5" fillId="0" borderId="14" xfId="0" applyFont="1" applyBorder="1" applyAlignment="1"/>
    <xf numFmtId="0" fontId="5" fillId="0" borderId="7" xfId="0" applyFont="1" applyBorder="1"/>
    <xf numFmtId="0" fontId="5" fillId="0" borderId="10" xfId="0" applyFont="1" applyBorder="1" applyAlignment="1"/>
    <xf numFmtId="0" fontId="5" fillId="0" borderId="15" xfId="0" applyFont="1" applyBorder="1" applyAlignment="1"/>
    <xf numFmtId="0" fontId="8" fillId="0" borderId="0" xfId="0" applyFont="1" applyFill="1" applyBorder="1"/>
    <xf numFmtId="0" fontId="6" fillId="2" borderId="1" xfId="0" applyFont="1" applyFill="1" applyBorder="1" applyAlignment="1">
      <alignment vertical="top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8" borderId="7" xfId="0" applyFont="1" applyFill="1" applyBorder="1"/>
    <xf numFmtId="0" fontId="8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0" fillId="0" borderId="0" xfId="0" applyBorder="1"/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wrapText="1"/>
    </xf>
    <xf numFmtId="0" fontId="4" fillId="4" borderId="9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0" fontId="5" fillId="0" borderId="16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5" fillId="8" borderId="1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left" wrapText="1"/>
    </xf>
    <xf numFmtId="0" fontId="10" fillId="9" borderId="9" xfId="0" applyFont="1" applyFill="1" applyBorder="1" applyAlignment="1">
      <alignment horizontal="left" wrapText="1"/>
    </xf>
    <xf numFmtId="0" fontId="10" fillId="9" borderId="10" xfId="0" applyFont="1" applyFill="1" applyBorder="1" applyAlignment="1">
      <alignment horizontal="left" wrapText="1"/>
    </xf>
    <xf numFmtId="0" fontId="3" fillId="10" borderId="16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wrapText="1"/>
    </xf>
    <xf numFmtId="0" fontId="0" fillId="0" borderId="0" xfId="0" applyFill="1" applyBorder="1"/>
    <xf numFmtId="0" fontId="4" fillId="11" borderId="7" xfId="0" applyFont="1" applyFill="1" applyBorder="1" applyAlignment="1">
      <alignment horizontal="center" wrapText="1"/>
    </xf>
    <xf numFmtId="0" fontId="13" fillId="11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1" sqref="B1:B2"/>
    </sheetView>
  </sheetViews>
  <sheetFormatPr defaultRowHeight="15"/>
  <cols>
    <col min="2" max="2" width="29.42578125" customWidth="1"/>
    <col min="3" max="3" width="34.7109375" customWidth="1"/>
    <col min="4" max="4" width="38.7109375" customWidth="1"/>
    <col min="5" max="5" width="18.7109375" customWidth="1"/>
    <col min="6" max="6" width="21.42578125" customWidth="1"/>
  </cols>
  <sheetData>
    <row r="1" spans="1:8">
      <c r="A1" s="1"/>
      <c r="B1" s="36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1"/>
      <c r="H1" s="1"/>
    </row>
    <row r="2" spans="1:8">
      <c r="A2" s="1"/>
      <c r="B2" s="37"/>
      <c r="C2" s="29">
        <f>COUNTIF(G1:G237,"Pass")</f>
        <v>8</v>
      </c>
      <c r="D2" s="29">
        <f>COUNTIF(G1:G237,"Fail")</f>
        <v>1</v>
      </c>
      <c r="E2" s="29">
        <f>COUNTIF(G1:G237,"Untested")</f>
        <v>0</v>
      </c>
      <c r="F2" s="29">
        <f>SUM(C2,D2,E2)</f>
        <v>9</v>
      </c>
      <c r="G2" s="1"/>
      <c r="H2" s="1"/>
    </row>
    <row r="3" spans="1:8">
      <c r="A3" s="1"/>
      <c r="B3" s="31" t="s">
        <v>189</v>
      </c>
      <c r="C3" s="32" t="s">
        <v>192</v>
      </c>
      <c r="D3" s="30"/>
      <c r="E3" s="30"/>
      <c r="F3" s="30"/>
      <c r="G3" s="1"/>
      <c r="H3" s="1"/>
    </row>
    <row r="4" spans="1:8">
      <c r="A4" s="1"/>
      <c r="B4" s="28" t="s">
        <v>190</v>
      </c>
      <c r="C4" s="29" t="s">
        <v>193</v>
      </c>
      <c r="D4" s="30"/>
      <c r="E4" s="30"/>
      <c r="F4" s="30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51.7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</row>
    <row r="7" spans="1:8" ht="18" customHeight="1">
      <c r="A7" s="41" t="s">
        <v>14</v>
      </c>
      <c r="B7" s="42"/>
      <c r="C7" s="42"/>
      <c r="D7" s="42"/>
      <c r="E7" s="42"/>
      <c r="F7" s="42"/>
      <c r="G7" s="42"/>
      <c r="H7" s="43"/>
    </row>
    <row r="8" spans="1:8" ht="15.75" customHeight="1">
      <c r="A8" s="38" t="s">
        <v>43</v>
      </c>
      <c r="B8" s="39" t="s">
        <v>14</v>
      </c>
      <c r="C8" s="39" t="s">
        <v>13</v>
      </c>
      <c r="D8" s="3" t="s">
        <v>15</v>
      </c>
      <c r="E8" s="40" t="s">
        <v>16</v>
      </c>
      <c r="F8" s="40" t="s">
        <v>16</v>
      </c>
      <c r="G8" s="39" t="s">
        <v>1</v>
      </c>
      <c r="H8" s="38"/>
    </row>
    <row r="9" spans="1:8">
      <c r="A9" s="38"/>
      <c r="B9" s="39"/>
      <c r="C9" s="39"/>
      <c r="D9" s="4" t="s">
        <v>17</v>
      </c>
      <c r="E9" s="40"/>
      <c r="F9" s="40"/>
      <c r="G9" s="39"/>
      <c r="H9" s="38"/>
    </row>
    <row r="10" spans="1:8">
      <c r="A10" s="38"/>
      <c r="B10" s="39"/>
      <c r="C10" s="39"/>
      <c r="D10" s="4" t="s">
        <v>18</v>
      </c>
      <c r="E10" s="40"/>
      <c r="F10" s="40"/>
      <c r="G10" s="39"/>
      <c r="H10" s="38"/>
    </row>
    <row r="11" spans="1:8">
      <c r="A11" s="38"/>
      <c r="B11" s="39"/>
      <c r="C11" s="39"/>
      <c r="D11" s="4" t="s">
        <v>19</v>
      </c>
      <c r="E11" s="40"/>
      <c r="F11" s="40"/>
      <c r="G11" s="39"/>
      <c r="H11" s="38"/>
    </row>
    <row r="12" spans="1:8">
      <c r="A12" s="38"/>
      <c r="B12" s="39"/>
      <c r="C12" s="39"/>
      <c r="D12" s="4" t="s">
        <v>20</v>
      </c>
      <c r="E12" s="40"/>
      <c r="F12" s="40"/>
      <c r="G12" s="39"/>
      <c r="H12" s="38"/>
    </row>
    <row r="13" spans="1:8" ht="16.5" customHeight="1">
      <c r="A13" s="41" t="s">
        <v>21</v>
      </c>
      <c r="B13" s="42"/>
      <c r="C13" s="42"/>
      <c r="D13" s="42"/>
      <c r="E13" s="42"/>
      <c r="F13" s="42"/>
      <c r="G13" s="42"/>
      <c r="H13" s="43"/>
    </row>
    <row r="14" spans="1:8" ht="18.75" customHeight="1">
      <c r="A14" s="38" t="s">
        <v>47</v>
      </c>
      <c r="B14" s="39" t="s">
        <v>21</v>
      </c>
      <c r="C14" s="39" t="s">
        <v>13</v>
      </c>
      <c r="D14" s="4" t="s">
        <v>22</v>
      </c>
      <c r="E14" s="40" t="s">
        <v>16</v>
      </c>
      <c r="F14" s="40" t="s">
        <v>16</v>
      </c>
      <c r="G14" s="39" t="s">
        <v>1</v>
      </c>
      <c r="H14" s="38"/>
    </row>
    <row r="15" spans="1:8">
      <c r="A15" s="38"/>
      <c r="B15" s="39"/>
      <c r="C15" s="39"/>
      <c r="D15" s="4" t="s">
        <v>23</v>
      </c>
      <c r="E15" s="40"/>
      <c r="F15" s="40"/>
      <c r="G15" s="39"/>
      <c r="H15" s="38"/>
    </row>
    <row r="16" spans="1:8">
      <c r="A16" s="38"/>
      <c r="B16" s="39"/>
      <c r="C16" s="39"/>
      <c r="D16" s="4" t="s">
        <v>24</v>
      </c>
      <c r="E16" s="40"/>
      <c r="F16" s="40"/>
      <c r="G16" s="39"/>
      <c r="H16" s="38"/>
    </row>
    <row r="17" spans="1:8">
      <c r="A17" s="38"/>
      <c r="B17" s="39"/>
      <c r="C17" s="39"/>
      <c r="D17" s="4" t="s">
        <v>25</v>
      </c>
      <c r="E17" s="40"/>
      <c r="F17" s="40"/>
      <c r="G17" s="39"/>
      <c r="H17" s="38"/>
    </row>
    <row r="18" spans="1:8">
      <c r="A18" s="38"/>
      <c r="B18" s="39"/>
      <c r="C18" s="39"/>
      <c r="D18" s="4" t="s">
        <v>20</v>
      </c>
      <c r="E18" s="40"/>
      <c r="F18" s="40"/>
      <c r="G18" s="39"/>
      <c r="H18" s="38"/>
    </row>
    <row r="19" spans="1:8">
      <c r="A19" s="41" t="s">
        <v>26</v>
      </c>
      <c r="B19" s="42"/>
      <c r="C19" s="42"/>
      <c r="D19" s="42"/>
      <c r="E19" s="42"/>
      <c r="F19" s="42"/>
      <c r="G19" s="42"/>
      <c r="H19" s="43"/>
    </row>
    <row r="20" spans="1:8" ht="16.5" customHeight="1">
      <c r="A20" s="38" t="s">
        <v>46</v>
      </c>
      <c r="B20" s="39" t="s">
        <v>177</v>
      </c>
      <c r="C20" s="39" t="s">
        <v>13</v>
      </c>
      <c r="D20" s="4" t="s">
        <v>27</v>
      </c>
      <c r="E20" s="40" t="s">
        <v>16</v>
      </c>
      <c r="F20" s="40" t="s">
        <v>28</v>
      </c>
      <c r="G20" s="39" t="s">
        <v>2</v>
      </c>
      <c r="H20" s="38"/>
    </row>
    <row r="21" spans="1:8">
      <c r="A21" s="38"/>
      <c r="B21" s="39"/>
      <c r="C21" s="39"/>
      <c r="D21" s="4" t="s">
        <v>29</v>
      </c>
      <c r="E21" s="40"/>
      <c r="F21" s="40"/>
      <c r="G21" s="39"/>
      <c r="H21" s="38"/>
    </row>
    <row r="22" spans="1:8">
      <c r="A22" s="38"/>
      <c r="B22" s="39"/>
      <c r="C22" s="39"/>
      <c r="D22" s="4" t="s">
        <v>30</v>
      </c>
      <c r="E22" s="40"/>
      <c r="F22" s="40"/>
      <c r="G22" s="39"/>
      <c r="H22" s="38"/>
    </row>
    <row r="23" spans="1:8">
      <c r="A23" s="38"/>
      <c r="B23" s="39"/>
      <c r="C23" s="39"/>
      <c r="D23" s="4" t="s">
        <v>25</v>
      </c>
      <c r="E23" s="40"/>
      <c r="F23" s="40"/>
      <c r="G23" s="39"/>
      <c r="H23" s="38"/>
    </row>
    <row r="24" spans="1:8">
      <c r="A24" s="38"/>
      <c r="B24" s="39"/>
      <c r="C24" s="39"/>
      <c r="D24" s="4" t="s">
        <v>20</v>
      </c>
      <c r="E24" s="40"/>
      <c r="F24" s="40"/>
      <c r="G24" s="39"/>
      <c r="H24" s="38"/>
    </row>
    <row r="25" spans="1:8">
      <c r="A25" s="41" t="s">
        <v>31</v>
      </c>
      <c r="B25" s="42"/>
      <c r="C25" s="42"/>
      <c r="D25" s="42"/>
      <c r="E25" s="42"/>
      <c r="F25" s="42"/>
      <c r="G25" s="42"/>
      <c r="H25" s="43"/>
    </row>
    <row r="26" spans="1:8" ht="21.75" customHeight="1">
      <c r="A26" s="38" t="s">
        <v>45</v>
      </c>
      <c r="B26" s="39" t="s">
        <v>31</v>
      </c>
      <c r="C26" s="39" t="s">
        <v>13</v>
      </c>
      <c r="D26" s="4" t="s">
        <v>27</v>
      </c>
      <c r="E26" s="40" t="s">
        <v>16</v>
      </c>
      <c r="F26" s="40" t="s">
        <v>16</v>
      </c>
      <c r="G26" s="39" t="s">
        <v>1</v>
      </c>
      <c r="H26" s="38"/>
    </row>
    <row r="27" spans="1:8">
      <c r="A27" s="38"/>
      <c r="B27" s="39"/>
      <c r="C27" s="39"/>
      <c r="D27" s="4" t="s">
        <v>32</v>
      </c>
      <c r="E27" s="40"/>
      <c r="F27" s="40"/>
      <c r="G27" s="39"/>
      <c r="H27" s="38"/>
    </row>
    <row r="28" spans="1:8">
      <c r="A28" s="38"/>
      <c r="B28" s="39"/>
      <c r="C28" s="39"/>
      <c r="D28" s="4" t="s">
        <v>33</v>
      </c>
      <c r="E28" s="40"/>
      <c r="F28" s="40"/>
      <c r="G28" s="39"/>
      <c r="H28" s="38"/>
    </row>
    <row r="29" spans="1:8">
      <c r="A29" s="38"/>
      <c r="B29" s="39"/>
      <c r="C29" s="39"/>
      <c r="D29" s="4" t="s">
        <v>25</v>
      </c>
      <c r="E29" s="40"/>
      <c r="F29" s="40"/>
      <c r="G29" s="39"/>
      <c r="H29" s="38"/>
    </row>
    <row r="30" spans="1:8">
      <c r="A30" s="38"/>
      <c r="B30" s="39"/>
      <c r="C30" s="39"/>
      <c r="D30" s="4" t="s">
        <v>20</v>
      </c>
      <c r="E30" s="40"/>
      <c r="F30" s="40"/>
      <c r="G30" s="39"/>
      <c r="H30" s="38"/>
    </row>
    <row r="31" spans="1:8">
      <c r="A31" s="41" t="s">
        <v>34</v>
      </c>
      <c r="B31" s="42"/>
      <c r="C31" s="42"/>
      <c r="D31" s="42"/>
      <c r="E31" s="42"/>
      <c r="F31" s="42"/>
      <c r="G31" s="42"/>
      <c r="H31" s="43"/>
    </row>
    <row r="32" spans="1:8" ht="17.25" customHeight="1">
      <c r="A32" s="38" t="s">
        <v>44</v>
      </c>
      <c r="B32" s="39" t="s">
        <v>34</v>
      </c>
      <c r="C32" s="39" t="s">
        <v>13</v>
      </c>
      <c r="D32" s="4" t="s">
        <v>27</v>
      </c>
      <c r="E32" s="40" t="s">
        <v>28</v>
      </c>
      <c r="F32" s="40" t="s">
        <v>28</v>
      </c>
      <c r="G32" s="39" t="s">
        <v>1</v>
      </c>
      <c r="H32" s="38"/>
    </row>
    <row r="33" spans="1:8">
      <c r="A33" s="38"/>
      <c r="B33" s="39"/>
      <c r="C33" s="39"/>
      <c r="D33" s="4" t="s">
        <v>29</v>
      </c>
      <c r="E33" s="40"/>
      <c r="F33" s="40"/>
      <c r="G33" s="39"/>
      <c r="H33" s="38"/>
    </row>
    <row r="34" spans="1:8">
      <c r="A34" s="38"/>
      <c r="B34" s="39"/>
      <c r="C34" s="39"/>
      <c r="D34" s="4" t="s">
        <v>35</v>
      </c>
      <c r="E34" s="40"/>
      <c r="F34" s="40"/>
      <c r="G34" s="39"/>
      <c r="H34" s="38"/>
    </row>
    <row r="35" spans="1:8">
      <c r="A35" s="38"/>
      <c r="B35" s="39"/>
      <c r="C35" s="39"/>
      <c r="D35" s="4" t="s">
        <v>25</v>
      </c>
      <c r="E35" s="40"/>
      <c r="F35" s="40"/>
      <c r="G35" s="39"/>
      <c r="H35" s="38"/>
    </row>
    <row r="36" spans="1:8">
      <c r="A36" s="38"/>
      <c r="B36" s="39"/>
      <c r="C36" s="39"/>
      <c r="D36" s="4" t="s">
        <v>20</v>
      </c>
      <c r="E36" s="40"/>
      <c r="F36" s="40"/>
      <c r="G36" s="39"/>
      <c r="H36" s="38"/>
    </row>
    <row r="37" spans="1:8">
      <c r="A37" s="41" t="s">
        <v>173</v>
      </c>
      <c r="B37" s="42"/>
      <c r="C37" s="42"/>
      <c r="D37" s="42"/>
      <c r="E37" s="42"/>
      <c r="F37" s="42"/>
      <c r="G37" s="42"/>
      <c r="H37" s="43"/>
    </row>
    <row r="38" spans="1:8">
      <c r="A38" s="38" t="s">
        <v>50</v>
      </c>
      <c r="B38" s="39" t="s">
        <v>174</v>
      </c>
      <c r="C38" s="39" t="s">
        <v>13</v>
      </c>
      <c r="D38" s="4" t="s">
        <v>27</v>
      </c>
      <c r="E38" s="40" t="s">
        <v>16</v>
      </c>
      <c r="F38" s="40" t="s">
        <v>16</v>
      </c>
      <c r="G38" s="39" t="s">
        <v>1</v>
      </c>
      <c r="H38" s="38"/>
    </row>
    <row r="39" spans="1:8">
      <c r="A39" s="38"/>
      <c r="B39" s="39"/>
      <c r="C39" s="39"/>
      <c r="D39" s="4" t="s">
        <v>175</v>
      </c>
      <c r="E39" s="40"/>
      <c r="F39" s="40"/>
      <c r="G39" s="39"/>
      <c r="H39" s="38"/>
    </row>
    <row r="40" spans="1:8">
      <c r="A40" s="38"/>
      <c r="B40" s="39"/>
      <c r="C40" s="39"/>
      <c r="D40" s="4" t="s">
        <v>35</v>
      </c>
      <c r="E40" s="40"/>
      <c r="F40" s="40"/>
      <c r="G40" s="39"/>
      <c r="H40" s="38"/>
    </row>
    <row r="41" spans="1:8">
      <c r="A41" s="38"/>
      <c r="B41" s="39"/>
      <c r="C41" s="39"/>
      <c r="D41" s="4" t="s">
        <v>25</v>
      </c>
      <c r="E41" s="40"/>
      <c r="F41" s="40"/>
      <c r="G41" s="39"/>
      <c r="H41" s="38"/>
    </row>
    <row r="42" spans="1:8">
      <c r="A42" s="38"/>
      <c r="B42" s="39"/>
      <c r="C42" s="39"/>
      <c r="D42" s="4" t="s">
        <v>20</v>
      </c>
      <c r="E42" s="40"/>
      <c r="F42" s="40"/>
      <c r="G42" s="39"/>
      <c r="H42" s="38"/>
    </row>
    <row r="43" spans="1:8">
      <c r="A43" s="41" t="s">
        <v>176</v>
      </c>
      <c r="B43" s="42"/>
      <c r="C43" s="42"/>
      <c r="D43" s="42"/>
      <c r="E43" s="42"/>
      <c r="F43" s="42"/>
      <c r="G43" s="42"/>
      <c r="H43" s="43"/>
    </row>
    <row r="44" spans="1:8">
      <c r="A44" s="38" t="s">
        <v>51</v>
      </c>
      <c r="B44" s="39" t="s">
        <v>178</v>
      </c>
      <c r="C44" s="39" t="s">
        <v>13</v>
      </c>
      <c r="D44" s="4" t="s">
        <v>27</v>
      </c>
      <c r="E44" s="40" t="s">
        <v>16</v>
      </c>
      <c r="F44" s="40" t="s">
        <v>16</v>
      </c>
      <c r="G44" s="39" t="s">
        <v>1</v>
      </c>
      <c r="H44" s="38"/>
    </row>
    <row r="45" spans="1:8">
      <c r="A45" s="38"/>
      <c r="B45" s="39"/>
      <c r="C45" s="39"/>
      <c r="D45" s="4" t="s">
        <v>175</v>
      </c>
      <c r="E45" s="40"/>
      <c r="F45" s="40"/>
      <c r="G45" s="39"/>
      <c r="H45" s="38"/>
    </row>
    <row r="46" spans="1:8">
      <c r="A46" s="38"/>
      <c r="B46" s="39"/>
      <c r="C46" s="39"/>
      <c r="D46" s="4" t="s">
        <v>179</v>
      </c>
      <c r="E46" s="40"/>
      <c r="F46" s="40"/>
      <c r="G46" s="39"/>
      <c r="H46" s="38"/>
    </row>
    <row r="47" spans="1:8">
      <c r="A47" s="38"/>
      <c r="B47" s="39"/>
      <c r="C47" s="39"/>
      <c r="D47" s="4" t="s">
        <v>25</v>
      </c>
      <c r="E47" s="40"/>
      <c r="F47" s="40"/>
      <c r="G47" s="39"/>
      <c r="H47" s="38"/>
    </row>
    <row r="48" spans="1:8">
      <c r="A48" s="38"/>
      <c r="B48" s="39"/>
      <c r="C48" s="39"/>
      <c r="D48" s="4" t="s">
        <v>20</v>
      </c>
      <c r="E48" s="40"/>
      <c r="F48" s="40"/>
      <c r="G48" s="39"/>
      <c r="H48" s="38"/>
    </row>
    <row r="49" spans="1:8">
      <c r="A49" s="41" t="s">
        <v>180</v>
      </c>
      <c r="B49" s="42"/>
      <c r="C49" s="42"/>
      <c r="D49" s="42"/>
      <c r="E49" s="42"/>
      <c r="F49" s="42"/>
      <c r="G49" s="42"/>
      <c r="H49" s="43"/>
    </row>
    <row r="50" spans="1:8">
      <c r="A50" s="38" t="s">
        <v>101</v>
      </c>
      <c r="B50" s="39" t="s">
        <v>181</v>
      </c>
      <c r="C50" s="39" t="s">
        <v>13</v>
      </c>
      <c r="D50" s="4" t="s">
        <v>27</v>
      </c>
      <c r="E50" s="40" t="s">
        <v>16</v>
      </c>
      <c r="F50" s="40" t="s">
        <v>16</v>
      </c>
      <c r="G50" s="39" t="s">
        <v>1</v>
      </c>
      <c r="H50" s="38"/>
    </row>
    <row r="51" spans="1:8">
      <c r="A51" s="38"/>
      <c r="B51" s="39"/>
      <c r="C51" s="39"/>
      <c r="D51" s="4" t="s">
        <v>182</v>
      </c>
      <c r="E51" s="40"/>
      <c r="F51" s="40"/>
      <c r="G51" s="39"/>
      <c r="H51" s="38"/>
    </row>
    <row r="52" spans="1:8">
      <c r="A52" s="38"/>
      <c r="B52" s="39"/>
      <c r="C52" s="39"/>
      <c r="D52" s="4" t="s">
        <v>183</v>
      </c>
      <c r="E52" s="40"/>
      <c r="F52" s="40"/>
      <c r="G52" s="39"/>
      <c r="H52" s="38"/>
    </row>
    <row r="53" spans="1:8">
      <c r="A53" s="38"/>
      <c r="B53" s="39"/>
      <c r="C53" s="39"/>
      <c r="D53" s="4" t="s">
        <v>25</v>
      </c>
      <c r="E53" s="40"/>
      <c r="F53" s="40"/>
      <c r="G53" s="39"/>
      <c r="H53" s="38"/>
    </row>
    <row r="54" spans="1:8">
      <c r="A54" s="38"/>
      <c r="B54" s="39"/>
      <c r="C54" s="39"/>
      <c r="D54" s="4" t="s">
        <v>20</v>
      </c>
      <c r="E54" s="40"/>
      <c r="F54" s="40"/>
      <c r="G54" s="39"/>
      <c r="H54" s="38"/>
    </row>
    <row r="55" spans="1:8">
      <c r="A55" s="41" t="s">
        <v>184</v>
      </c>
      <c r="B55" s="42"/>
      <c r="C55" s="42"/>
      <c r="D55" s="42"/>
      <c r="E55" s="42"/>
      <c r="F55" s="42"/>
      <c r="G55" s="42"/>
      <c r="H55" s="43"/>
    </row>
    <row r="56" spans="1:8">
      <c r="A56" s="38" t="s">
        <v>134</v>
      </c>
      <c r="B56" s="39" t="s">
        <v>185</v>
      </c>
      <c r="C56" s="39" t="s">
        <v>13</v>
      </c>
      <c r="D56" s="4" t="s">
        <v>27</v>
      </c>
      <c r="E56" s="40" t="s">
        <v>28</v>
      </c>
      <c r="F56" s="40" t="s">
        <v>28</v>
      </c>
      <c r="G56" s="39" t="s">
        <v>1</v>
      </c>
      <c r="H56" s="38"/>
    </row>
    <row r="57" spans="1:8">
      <c r="A57" s="38"/>
      <c r="B57" s="39"/>
      <c r="C57" s="39"/>
      <c r="D57" s="4" t="s">
        <v>186</v>
      </c>
      <c r="E57" s="40"/>
      <c r="F57" s="40"/>
      <c r="G57" s="39"/>
      <c r="H57" s="38"/>
    </row>
    <row r="58" spans="1:8">
      <c r="A58" s="38"/>
      <c r="B58" s="39"/>
      <c r="C58" s="39"/>
      <c r="D58" s="4" t="s">
        <v>183</v>
      </c>
      <c r="E58" s="40"/>
      <c r="F58" s="40"/>
      <c r="G58" s="39"/>
      <c r="H58" s="38"/>
    </row>
    <row r="59" spans="1:8">
      <c r="A59" s="38"/>
      <c r="B59" s="39"/>
      <c r="C59" s="39"/>
      <c r="D59" s="4" t="s">
        <v>187</v>
      </c>
      <c r="E59" s="40"/>
      <c r="F59" s="40"/>
      <c r="G59" s="39"/>
      <c r="H59" s="38"/>
    </row>
    <row r="60" spans="1:8">
      <c r="A60" s="38"/>
      <c r="B60" s="39"/>
      <c r="C60" s="39"/>
      <c r="D60" s="4" t="s">
        <v>20</v>
      </c>
      <c r="E60" s="40"/>
      <c r="F60" s="40"/>
      <c r="G60" s="39"/>
      <c r="H60" s="38"/>
    </row>
  </sheetData>
  <mergeCells count="73">
    <mergeCell ref="A55:H55"/>
    <mergeCell ref="A56:A60"/>
    <mergeCell ref="B56:B60"/>
    <mergeCell ref="C56:C60"/>
    <mergeCell ref="E56:E60"/>
    <mergeCell ref="F56:F60"/>
    <mergeCell ref="G56:G60"/>
    <mergeCell ref="H56:H60"/>
    <mergeCell ref="A49:H49"/>
    <mergeCell ref="A50:A54"/>
    <mergeCell ref="B50:B54"/>
    <mergeCell ref="C50:C54"/>
    <mergeCell ref="E50:E54"/>
    <mergeCell ref="F50:F54"/>
    <mergeCell ref="G50:G54"/>
    <mergeCell ref="H50:H54"/>
    <mergeCell ref="A43:H43"/>
    <mergeCell ref="A44:A48"/>
    <mergeCell ref="B44:B48"/>
    <mergeCell ref="C44:C48"/>
    <mergeCell ref="E44:E48"/>
    <mergeCell ref="F44:F48"/>
    <mergeCell ref="G44:G48"/>
    <mergeCell ref="H44:H48"/>
    <mergeCell ref="A37:H37"/>
    <mergeCell ref="A38:A42"/>
    <mergeCell ref="B38:B42"/>
    <mergeCell ref="C38:C42"/>
    <mergeCell ref="E38:E42"/>
    <mergeCell ref="F38:F42"/>
    <mergeCell ref="G38:G42"/>
    <mergeCell ref="H38:H42"/>
    <mergeCell ref="H32:H36"/>
    <mergeCell ref="A7:H7"/>
    <mergeCell ref="A13:H13"/>
    <mergeCell ref="A19:H19"/>
    <mergeCell ref="A25:H25"/>
    <mergeCell ref="A31:H31"/>
    <mergeCell ref="A32:A36"/>
    <mergeCell ref="B32:B36"/>
    <mergeCell ref="C32:C36"/>
    <mergeCell ref="E32:E36"/>
    <mergeCell ref="F32:F36"/>
    <mergeCell ref="G32:G36"/>
    <mergeCell ref="G20:G24"/>
    <mergeCell ref="H20:H24"/>
    <mergeCell ref="A26:A30"/>
    <mergeCell ref="B26:B30"/>
    <mergeCell ref="C26:C30"/>
    <mergeCell ref="E26:E30"/>
    <mergeCell ref="F26:F30"/>
    <mergeCell ref="G26:G30"/>
    <mergeCell ref="H26:H30"/>
    <mergeCell ref="A20:A24"/>
    <mergeCell ref="B20:B24"/>
    <mergeCell ref="C20:C24"/>
    <mergeCell ref="E20:E24"/>
    <mergeCell ref="F20:F24"/>
    <mergeCell ref="B1:B2"/>
    <mergeCell ref="H8:H12"/>
    <mergeCell ref="A14:A18"/>
    <mergeCell ref="B14:B18"/>
    <mergeCell ref="C14:C18"/>
    <mergeCell ref="E14:E18"/>
    <mergeCell ref="F14:F18"/>
    <mergeCell ref="G14:G18"/>
    <mergeCell ref="H14:H18"/>
    <mergeCell ref="A8:A12"/>
    <mergeCell ref="B8:B12"/>
    <mergeCell ref="C8:C12"/>
    <mergeCell ref="E8:E12"/>
    <mergeCell ref="F8:F12"/>
    <mergeCell ref="G8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4" sqref="D4"/>
    </sheetView>
  </sheetViews>
  <sheetFormatPr defaultRowHeight="15"/>
  <cols>
    <col min="1" max="1" width="16.140625" style="25" customWidth="1"/>
    <col min="2" max="2" width="49.140625" style="25" customWidth="1"/>
    <col min="3" max="3" width="35.28515625" style="25" customWidth="1"/>
    <col min="4" max="4" width="33.42578125" style="25" customWidth="1"/>
    <col min="5" max="5" width="17.7109375" style="25" customWidth="1"/>
    <col min="6" max="6" width="16.85546875" style="25" customWidth="1"/>
    <col min="7" max="7" width="15.140625" style="25" customWidth="1"/>
    <col min="8" max="8" width="18.28515625" style="25" customWidth="1"/>
    <col min="9" max="16384" width="9.140625" style="25"/>
  </cols>
  <sheetData>
    <row r="1" spans="1:8">
      <c r="A1" s="1"/>
      <c r="B1" s="101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1"/>
      <c r="H1" s="1"/>
    </row>
    <row r="2" spans="1:8">
      <c r="A2" s="1"/>
      <c r="B2" s="101"/>
      <c r="C2" s="29">
        <f>COUNTIF(G1:G241,"Pass")</f>
        <v>2</v>
      </c>
      <c r="D2" s="29">
        <f>COUNTIF(G1:G241,"Fail")</f>
        <v>1</v>
      </c>
      <c r="E2" s="29">
        <f>COUNTIF(G1:G241,"Untested")</f>
        <v>0</v>
      </c>
      <c r="F2" s="29">
        <f>SUM(C2,D2,E2)</f>
        <v>3</v>
      </c>
      <c r="G2" s="1"/>
      <c r="H2" s="1"/>
    </row>
    <row r="3" spans="1:8">
      <c r="A3" s="1"/>
      <c r="B3" s="28" t="s">
        <v>189</v>
      </c>
      <c r="C3" s="29" t="s">
        <v>192</v>
      </c>
      <c r="D3" s="30"/>
      <c r="E3" s="30"/>
      <c r="F3" s="30"/>
      <c r="G3" s="1"/>
      <c r="H3" s="1"/>
    </row>
    <row r="4" spans="1:8">
      <c r="A4" s="1"/>
      <c r="B4" s="28" t="s">
        <v>190</v>
      </c>
      <c r="C4" s="29" t="s">
        <v>193</v>
      </c>
      <c r="D4" s="30"/>
      <c r="E4" s="30"/>
      <c r="F4" s="30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26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</row>
    <row r="7" spans="1:8">
      <c r="A7" s="64" t="s">
        <v>137</v>
      </c>
      <c r="B7" s="64"/>
      <c r="C7" s="64"/>
      <c r="D7" s="64"/>
      <c r="E7" s="64"/>
      <c r="F7" s="64"/>
      <c r="G7" s="64"/>
      <c r="H7" s="64"/>
    </row>
    <row r="8" spans="1:8" s="98" customFormat="1">
      <c r="A8" s="46" t="s">
        <v>43</v>
      </c>
      <c r="B8" s="46" t="s">
        <v>201</v>
      </c>
      <c r="C8" s="46" t="s">
        <v>188</v>
      </c>
      <c r="D8" s="97" t="s">
        <v>202</v>
      </c>
      <c r="E8" s="46" t="s">
        <v>28</v>
      </c>
      <c r="F8" s="46" t="s">
        <v>28</v>
      </c>
      <c r="G8" s="46" t="s">
        <v>1</v>
      </c>
      <c r="H8" s="99"/>
    </row>
    <row r="9" spans="1:8">
      <c r="A9" s="46"/>
      <c r="B9" s="46"/>
      <c r="C9" s="46"/>
      <c r="D9" s="10" t="s">
        <v>203</v>
      </c>
      <c r="E9" s="46"/>
      <c r="F9" s="46"/>
      <c r="G9" s="46"/>
      <c r="H9" s="99"/>
    </row>
    <row r="10" spans="1:8">
      <c r="A10" s="46"/>
      <c r="B10" s="46"/>
      <c r="C10" s="46"/>
      <c r="D10" s="10" t="s">
        <v>204</v>
      </c>
      <c r="E10" s="46"/>
      <c r="F10" s="46"/>
      <c r="G10" s="46"/>
      <c r="H10" s="99"/>
    </row>
    <row r="11" spans="1:8">
      <c r="A11" s="64" t="s">
        <v>14</v>
      </c>
      <c r="B11" s="64"/>
      <c r="C11" s="64"/>
      <c r="D11" s="64"/>
      <c r="E11" s="64"/>
      <c r="F11" s="64"/>
      <c r="G11" s="64"/>
      <c r="H11" s="64"/>
    </row>
    <row r="12" spans="1:8">
      <c r="A12" s="46" t="s">
        <v>47</v>
      </c>
      <c r="B12" s="46" t="s">
        <v>171</v>
      </c>
      <c r="C12" s="46" t="s">
        <v>188</v>
      </c>
      <c r="D12" s="97" t="s">
        <v>202</v>
      </c>
      <c r="E12" s="46" t="s">
        <v>172</v>
      </c>
      <c r="F12" s="46" t="s">
        <v>172</v>
      </c>
      <c r="G12" s="46" t="s">
        <v>1</v>
      </c>
      <c r="H12" s="99"/>
    </row>
    <row r="13" spans="1:8">
      <c r="A13" s="46"/>
      <c r="B13" s="46"/>
      <c r="C13" s="46"/>
      <c r="D13" s="10" t="s">
        <v>207</v>
      </c>
      <c r="E13" s="46"/>
      <c r="F13" s="46"/>
      <c r="G13" s="46"/>
      <c r="H13" s="99"/>
    </row>
    <row r="14" spans="1:8">
      <c r="A14" s="46"/>
      <c r="B14" s="46"/>
      <c r="C14" s="46"/>
      <c r="D14" s="10" t="s">
        <v>204</v>
      </c>
      <c r="E14" s="46"/>
      <c r="F14" s="46"/>
      <c r="G14" s="46"/>
      <c r="H14" s="99"/>
    </row>
    <row r="15" spans="1:8">
      <c r="A15" s="64" t="s">
        <v>205</v>
      </c>
      <c r="B15" s="64"/>
      <c r="C15" s="64"/>
      <c r="D15" s="64"/>
      <c r="E15" s="64"/>
      <c r="F15" s="64"/>
      <c r="G15" s="64"/>
      <c r="H15" s="64"/>
    </row>
    <row r="16" spans="1:8">
      <c r="A16" s="46" t="s">
        <v>46</v>
      </c>
      <c r="B16" s="46" t="s">
        <v>206</v>
      </c>
      <c r="C16" s="46" t="s">
        <v>188</v>
      </c>
      <c r="D16" s="97" t="s">
        <v>202</v>
      </c>
      <c r="E16" s="46" t="s">
        <v>172</v>
      </c>
      <c r="F16" s="46" t="s">
        <v>28</v>
      </c>
      <c r="G16" s="46" t="s">
        <v>2</v>
      </c>
      <c r="H16" s="100" t="s">
        <v>208</v>
      </c>
    </row>
    <row r="17" spans="1:8">
      <c r="A17" s="46"/>
      <c r="B17" s="46"/>
      <c r="C17" s="46"/>
      <c r="D17" s="10" t="s">
        <v>203</v>
      </c>
      <c r="E17" s="46"/>
      <c r="F17" s="46"/>
      <c r="G17" s="46"/>
      <c r="H17" s="100"/>
    </row>
    <row r="18" spans="1:8">
      <c r="A18" s="46"/>
      <c r="B18" s="46"/>
      <c r="C18" s="46"/>
      <c r="D18" s="10" t="s">
        <v>204</v>
      </c>
      <c r="E18" s="46"/>
      <c r="F18" s="46"/>
      <c r="G18" s="46"/>
      <c r="H18" s="100"/>
    </row>
  </sheetData>
  <mergeCells count="25">
    <mergeCell ref="G16:G18"/>
    <mergeCell ref="H16:H18"/>
    <mergeCell ref="A16:A18"/>
    <mergeCell ref="B16:B18"/>
    <mergeCell ref="C16:C18"/>
    <mergeCell ref="E16:E18"/>
    <mergeCell ref="F16:F18"/>
    <mergeCell ref="A15:H15"/>
    <mergeCell ref="E12:E14"/>
    <mergeCell ref="F12:F14"/>
    <mergeCell ref="G12:G14"/>
    <mergeCell ref="H12:H14"/>
    <mergeCell ref="C12:C14"/>
    <mergeCell ref="B12:B14"/>
    <mergeCell ref="A12:A14"/>
    <mergeCell ref="A11:H11"/>
    <mergeCell ref="B1:B2"/>
    <mergeCell ref="A7:H7"/>
    <mergeCell ref="A8:A10"/>
    <mergeCell ref="B8:B10"/>
    <mergeCell ref="C8:C10"/>
    <mergeCell ref="E8:E10"/>
    <mergeCell ref="F8:F10"/>
    <mergeCell ref="G8:G10"/>
    <mergeCell ref="H8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E20" sqref="E20:F24"/>
    </sheetView>
  </sheetViews>
  <sheetFormatPr defaultRowHeight="15"/>
  <cols>
    <col min="1" max="1" width="32.140625" customWidth="1"/>
    <col min="2" max="2" width="28.140625" customWidth="1"/>
    <col min="3" max="3" width="36.42578125" customWidth="1"/>
    <col min="4" max="4" width="30.5703125" customWidth="1"/>
    <col min="5" max="5" width="15.140625" customWidth="1"/>
    <col min="6" max="6" width="16.5703125" customWidth="1"/>
  </cols>
  <sheetData>
    <row r="1" spans="1:8">
      <c r="A1" s="1"/>
      <c r="B1" s="36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1"/>
      <c r="H1" s="1"/>
    </row>
    <row r="2" spans="1:8">
      <c r="A2" s="1"/>
      <c r="B2" s="37"/>
      <c r="C2" s="29">
        <f>COUNTIF(G1:G237,"Pass")</f>
        <v>3</v>
      </c>
      <c r="D2" s="29">
        <f>COUNTIF(G1:G237,"Fail")</f>
        <v>0</v>
      </c>
      <c r="E2" s="29">
        <f>COUNTIF(G1:G237,"Untested")</f>
        <v>0</v>
      </c>
      <c r="F2" s="29">
        <f>SUM(C2,D2,E2)</f>
        <v>3</v>
      </c>
      <c r="G2" s="1"/>
      <c r="H2" s="1"/>
    </row>
    <row r="3" spans="1:8">
      <c r="A3" s="1"/>
      <c r="B3" s="28" t="s">
        <v>189</v>
      </c>
      <c r="C3" s="29" t="s">
        <v>196</v>
      </c>
      <c r="D3" s="30"/>
      <c r="E3" s="30"/>
      <c r="F3" s="30"/>
      <c r="G3" s="1"/>
      <c r="H3" s="1"/>
    </row>
    <row r="4" spans="1:8">
      <c r="A4" s="1"/>
      <c r="B4" s="28" t="s">
        <v>190</v>
      </c>
      <c r="C4" s="29" t="s">
        <v>197</v>
      </c>
      <c r="D4" s="30"/>
      <c r="E4" s="30"/>
      <c r="F4" s="30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51.75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</row>
    <row r="7" spans="1:8">
      <c r="A7" s="50" t="s">
        <v>36</v>
      </c>
      <c r="B7" s="51"/>
      <c r="C7" s="51"/>
      <c r="D7" s="51"/>
      <c r="E7" s="51"/>
      <c r="F7" s="51"/>
      <c r="G7" s="51"/>
      <c r="H7" s="51"/>
    </row>
    <row r="8" spans="1:8" ht="38.25" customHeight="1">
      <c r="A8" s="47" t="s">
        <v>43</v>
      </c>
      <c r="B8" s="52" t="s">
        <v>36</v>
      </c>
      <c r="C8" s="52" t="s">
        <v>188</v>
      </c>
      <c r="D8" s="56" t="s">
        <v>37</v>
      </c>
      <c r="E8" s="59" t="s">
        <v>195</v>
      </c>
      <c r="F8" s="59" t="s">
        <v>195</v>
      </c>
      <c r="G8" s="52" t="s">
        <v>1</v>
      </c>
      <c r="H8" s="47"/>
    </row>
    <row r="9" spans="1:8">
      <c r="A9" s="48"/>
      <c r="B9" s="53"/>
      <c r="C9" s="53"/>
      <c r="D9" s="57"/>
      <c r="E9" s="60"/>
      <c r="F9" s="60"/>
      <c r="G9" s="53"/>
      <c r="H9" s="48"/>
    </row>
    <row r="10" spans="1:8">
      <c r="A10" s="48"/>
      <c r="B10" s="53"/>
      <c r="C10" s="53"/>
      <c r="D10" s="57"/>
      <c r="E10" s="60"/>
      <c r="F10" s="60"/>
      <c r="G10" s="53"/>
      <c r="H10" s="48"/>
    </row>
    <row r="11" spans="1:8">
      <c r="A11" s="48"/>
      <c r="B11" s="53"/>
      <c r="C11" s="53"/>
      <c r="D11" s="57"/>
      <c r="E11" s="60"/>
      <c r="F11" s="60"/>
      <c r="G11" s="53"/>
      <c r="H11" s="48"/>
    </row>
    <row r="12" spans="1:8">
      <c r="A12" s="62"/>
      <c r="B12" s="55"/>
      <c r="C12" s="55"/>
      <c r="D12" s="63"/>
      <c r="E12" s="61"/>
      <c r="F12" s="61"/>
      <c r="G12" s="55"/>
      <c r="H12" s="62"/>
    </row>
    <row r="13" spans="1:8">
      <c r="A13" s="50" t="s">
        <v>48</v>
      </c>
      <c r="B13" s="51"/>
      <c r="C13" s="51"/>
      <c r="D13" s="51"/>
      <c r="E13" s="51"/>
      <c r="F13" s="51"/>
      <c r="G13" s="51"/>
      <c r="H13" s="51"/>
    </row>
    <row r="14" spans="1:8" ht="26.25" customHeight="1">
      <c r="A14" s="47" t="s">
        <v>47</v>
      </c>
      <c r="B14" s="52" t="s">
        <v>48</v>
      </c>
      <c r="C14" s="52" t="s">
        <v>188</v>
      </c>
      <c r="D14" s="56" t="s">
        <v>38</v>
      </c>
      <c r="E14" s="59" t="s">
        <v>209</v>
      </c>
      <c r="F14" s="59" t="s">
        <v>209</v>
      </c>
      <c r="G14" s="52" t="s">
        <v>1</v>
      </c>
      <c r="H14" s="47"/>
    </row>
    <row r="15" spans="1:8">
      <c r="A15" s="48"/>
      <c r="B15" s="53"/>
      <c r="C15" s="53"/>
      <c r="D15" s="57"/>
      <c r="E15" s="60"/>
      <c r="F15" s="60"/>
      <c r="G15" s="53"/>
      <c r="H15" s="48"/>
    </row>
    <row r="16" spans="1:8">
      <c r="A16" s="48"/>
      <c r="B16" s="53"/>
      <c r="C16" s="53"/>
      <c r="D16" s="57"/>
      <c r="E16" s="60"/>
      <c r="F16" s="60"/>
      <c r="G16" s="53"/>
      <c r="H16" s="48"/>
    </row>
    <row r="17" spans="1:8">
      <c r="A17" s="48"/>
      <c r="B17" s="53"/>
      <c r="C17" s="53"/>
      <c r="D17" s="57"/>
      <c r="E17" s="60"/>
      <c r="F17" s="60"/>
      <c r="G17" s="53"/>
      <c r="H17" s="48"/>
    </row>
    <row r="18" spans="1:8">
      <c r="A18" s="49"/>
      <c r="B18" s="54"/>
      <c r="C18" s="55"/>
      <c r="D18" s="58"/>
      <c r="E18" s="61"/>
      <c r="F18" s="61"/>
      <c r="G18" s="54"/>
      <c r="H18" s="49"/>
    </row>
    <row r="19" spans="1:8">
      <c r="A19" s="50" t="s">
        <v>210</v>
      </c>
      <c r="B19" s="51"/>
      <c r="C19" s="51"/>
      <c r="D19" s="51"/>
      <c r="E19" s="51"/>
      <c r="F19" s="51"/>
      <c r="G19" s="51"/>
      <c r="H19" s="51"/>
    </row>
    <row r="20" spans="1:8" ht="15" customHeight="1">
      <c r="A20" s="47" t="s">
        <v>46</v>
      </c>
      <c r="B20" s="52" t="s">
        <v>211</v>
      </c>
      <c r="C20" s="52" t="s">
        <v>188</v>
      </c>
      <c r="D20" s="56" t="s">
        <v>212</v>
      </c>
      <c r="E20" s="59" t="s">
        <v>209</v>
      </c>
      <c r="F20" s="59" t="s">
        <v>209</v>
      </c>
      <c r="G20" s="52" t="s">
        <v>1</v>
      </c>
      <c r="H20" s="47"/>
    </row>
    <row r="21" spans="1:8">
      <c r="A21" s="48"/>
      <c r="B21" s="53"/>
      <c r="C21" s="53"/>
      <c r="D21" s="57"/>
      <c r="E21" s="60"/>
      <c r="F21" s="60"/>
      <c r="G21" s="53"/>
      <c r="H21" s="48"/>
    </row>
    <row r="22" spans="1:8">
      <c r="A22" s="48"/>
      <c r="B22" s="53"/>
      <c r="C22" s="53"/>
      <c r="D22" s="57"/>
      <c r="E22" s="60"/>
      <c r="F22" s="60"/>
      <c r="G22" s="53"/>
      <c r="H22" s="48"/>
    </row>
    <row r="23" spans="1:8">
      <c r="A23" s="48"/>
      <c r="B23" s="53"/>
      <c r="C23" s="53"/>
      <c r="D23" s="57"/>
      <c r="E23" s="60"/>
      <c r="F23" s="60"/>
      <c r="G23" s="53"/>
      <c r="H23" s="48"/>
    </row>
    <row r="24" spans="1:8">
      <c r="A24" s="49"/>
      <c r="B24" s="54"/>
      <c r="C24" s="55"/>
      <c r="D24" s="58"/>
      <c r="E24" s="61"/>
      <c r="F24" s="61"/>
      <c r="G24" s="54"/>
      <c r="H24" s="49"/>
    </row>
  </sheetData>
  <mergeCells count="28">
    <mergeCell ref="F8:F12"/>
    <mergeCell ref="G14:G18"/>
    <mergeCell ref="A8:A12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1:B2"/>
    <mergeCell ref="H14:H18"/>
    <mergeCell ref="A13:H13"/>
    <mergeCell ref="A19:H19"/>
    <mergeCell ref="A20:A24"/>
    <mergeCell ref="B20:B24"/>
    <mergeCell ref="C20:C24"/>
    <mergeCell ref="D20:D24"/>
    <mergeCell ref="E20:E24"/>
    <mergeCell ref="F20:F24"/>
    <mergeCell ref="G20:G24"/>
    <mergeCell ref="H20:H24"/>
    <mergeCell ref="G8:G12"/>
    <mergeCell ref="H8:H12"/>
    <mergeCell ref="A7:H7"/>
    <mergeCell ref="A14:A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A62" sqref="A62:H62"/>
    </sheetView>
  </sheetViews>
  <sheetFormatPr defaultRowHeight="15"/>
  <cols>
    <col min="1" max="1" width="22.140625" customWidth="1"/>
    <col min="2" max="2" width="24.5703125" customWidth="1"/>
    <col min="3" max="3" width="33.5703125" customWidth="1"/>
    <col min="4" max="4" width="21.7109375" customWidth="1"/>
    <col min="5" max="5" width="19.5703125" customWidth="1"/>
    <col min="6" max="6" width="16.42578125" customWidth="1"/>
    <col min="7" max="7" width="13.5703125" customWidth="1"/>
  </cols>
  <sheetData>
    <row r="1" spans="1:8">
      <c r="A1" s="1"/>
      <c r="B1" s="36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1"/>
      <c r="H1" s="1"/>
    </row>
    <row r="2" spans="1:8">
      <c r="A2" s="1"/>
      <c r="B2" s="37"/>
      <c r="C2" s="29">
        <f>COUNTIF(G1:G237,"Pass")</f>
        <v>12</v>
      </c>
      <c r="D2" s="29">
        <f>COUNTIF(G1:G237,"Fail")</f>
        <v>0</v>
      </c>
      <c r="E2" s="29">
        <f>COUNTIF(G1:G237,"Untested")</f>
        <v>0</v>
      </c>
      <c r="F2" s="29">
        <f>SUM(C2,D2,E2)</f>
        <v>12</v>
      </c>
      <c r="G2" s="1"/>
      <c r="H2" s="1"/>
    </row>
    <row r="3" spans="1:8">
      <c r="A3" s="1"/>
      <c r="B3" s="28" t="s">
        <v>189</v>
      </c>
      <c r="C3" s="29" t="s">
        <v>196</v>
      </c>
      <c r="D3" s="30"/>
      <c r="E3" s="30"/>
      <c r="F3" s="30"/>
      <c r="G3" s="1"/>
      <c r="H3" s="1"/>
    </row>
    <row r="4" spans="1:8">
      <c r="A4" s="1"/>
      <c r="B4" s="28" t="s">
        <v>190</v>
      </c>
      <c r="C4" s="29" t="s">
        <v>198</v>
      </c>
      <c r="D4" s="30"/>
      <c r="E4" s="30"/>
      <c r="F4" s="30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51.7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</row>
    <row r="7" spans="1:8">
      <c r="A7" s="64" t="s">
        <v>39</v>
      </c>
      <c r="B7" s="64"/>
      <c r="C7" s="64"/>
      <c r="D7" s="64"/>
      <c r="E7" s="64"/>
      <c r="F7" s="64"/>
      <c r="G7" s="64"/>
      <c r="H7" s="64"/>
    </row>
    <row r="8" spans="1:8" ht="15.75" customHeight="1">
      <c r="A8" s="47" t="s">
        <v>43</v>
      </c>
      <c r="B8" s="52" t="s">
        <v>39</v>
      </c>
      <c r="C8" s="52" t="s">
        <v>13</v>
      </c>
      <c r="D8" s="65" t="s">
        <v>97</v>
      </c>
      <c r="E8" s="59" t="s">
        <v>162</v>
      </c>
      <c r="F8" s="59" t="s">
        <v>162</v>
      </c>
      <c r="G8" s="52" t="s">
        <v>1</v>
      </c>
      <c r="H8" s="68"/>
    </row>
    <row r="9" spans="1:8">
      <c r="A9" s="48"/>
      <c r="B9" s="53"/>
      <c r="C9" s="53"/>
      <c r="D9" s="66"/>
      <c r="E9" s="60"/>
      <c r="F9" s="60"/>
      <c r="G9" s="53"/>
      <c r="H9" s="69"/>
    </row>
    <row r="10" spans="1:8">
      <c r="A10" s="48"/>
      <c r="B10" s="53"/>
      <c r="C10" s="53"/>
      <c r="D10" s="65" t="s">
        <v>164</v>
      </c>
      <c r="E10" s="60"/>
      <c r="F10" s="60"/>
      <c r="G10" s="53"/>
      <c r="H10" s="69"/>
    </row>
    <row r="11" spans="1:8">
      <c r="A11" s="48"/>
      <c r="B11" s="53"/>
      <c r="C11" s="53"/>
      <c r="D11" s="66"/>
      <c r="E11" s="60"/>
      <c r="F11" s="60"/>
      <c r="G11" s="67"/>
      <c r="H11" s="70"/>
    </row>
    <row r="12" spans="1:8">
      <c r="A12" s="64" t="s">
        <v>40</v>
      </c>
      <c r="B12" s="64"/>
      <c r="C12" s="64"/>
      <c r="D12" s="64"/>
      <c r="E12" s="64"/>
      <c r="F12" s="64"/>
      <c r="G12" s="64"/>
      <c r="H12" s="64"/>
    </row>
    <row r="13" spans="1:8" ht="16.5" customHeight="1">
      <c r="A13" s="47" t="s">
        <v>47</v>
      </c>
      <c r="B13" s="52" t="s">
        <v>40</v>
      </c>
      <c r="C13" s="52" t="s">
        <v>13</v>
      </c>
      <c r="D13" s="65" t="s">
        <v>95</v>
      </c>
      <c r="E13" s="59" t="s">
        <v>162</v>
      </c>
      <c r="F13" s="59" t="s">
        <v>162</v>
      </c>
      <c r="G13" s="52" t="s">
        <v>1</v>
      </c>
      <c r="H13" s="47"/>
    </row>
    <row r="14" spans="1:8">
      <c r="A14" s="48"/>
      <c r="B14" s="53"/>
      <c r="C14" s="53"/>
      <c r="D14" s="66"/>
      <c r="E14" s="60"/>
      <c r="F14" s="60"/>
      <c r="G14" s="53"/>
      <c r="H14" s="48"/>
    </row>
    <row r="15" spans="1:8">
      <c r="A15" s="48"/>
      <c r="B15" s="53"/>
      <c r="C15" s="53"/>
      <c r="D15" s="65" t="s">
        <v>164</v>
      </c>
      <c r="E15" s="60"/>
      <c r="F15" s="60"/>
      <c r="G15" s="53"/>
      <c r="H15" s="48"/>
    </row>
    <row r="16" spans="1:8">
      <c r="A16" s="48"/>
      <c r="B16" s="53"/>
      <c r="C16" s="53"/>
      <c r="D16" s="66"/>
      <c r="E16" s="60"/>
      <c r="F16" s="60"/>
      <c r="G16" s="53"/>
      <c r="H16" s="48"/>
    </row>
    <row r="17" spans="1:8">
      <c r="A17" s="64" t="s">
        <v>41</v>
      </c>
      <c r="B17" s="64"/>
      <c r="C17" s="64"/>
      <c r="D17" s="64"/>
      <c r="E17" s="64"/>
      <c r="F17" s="64"/>
      <c r="G17" s="64"/>
      <c r="H17" s="64"/>
    </row>
    <row r="18" spans="1:8" ht="19.5" customHeight="1">
      <c r="A18" s="47" t="s">
        <v>46</v>
      </c>
      <c r="B18" s="52" t="s">
        <v>41</v>
      </c>
      <c r="C18" s="52" t="s">
        <v>13</v>
      </c>
      <c r="D18" s="65" t="s">
        <v>96</v>
      </c>
      <c r="E18" s="59" t="s">
        <v>162</v>
      </c>
      <c r="F18" s="59" t="s">
        <v>162</v>
      </c>
      <c r="G18" s="52" t="s">
        <v>1</v>
      </c>
      <c r="H18" s="47"/>
    </row>
    <row r="19" spans="1:8">
      <c r="A19" s="48"/>
      <c r="B19" s="53"/>
      <c r="C19" s="53"/>
      <c r="D19" s="66"/>
      <c r="E19" s="60"/>
      <c r="F19" s="60"/>
      <c r="G19" s="53"/>
      <c r="H19" s="48"/>
    </row>
    <row r="20" spans="1:8">
      <c r="A20" s="48"/>
      <c r="B20" s="53"/>
      <c r="C20" s="53"/>
      <c r="D20" s="65" t="s">
        <v>164</v>
      </c>
      <c r="E20" s="60"/>
      <c r="F20" s="60"/>
      <c r="G20" s="53"/>
      <c r="H20" s="48"/>
    </row>
    <row r="21" spans="1:8">
      <c r="A21" s="48"/>
      <c r="B21" s="53"/>
      <c r="C21" s="53"/>
      <c r="D21" s="66"/>
      <c r="E21" s="60"/>
      <c r="F21" s="60"/>
      <c r="G21" s="53"/>
      <c r="H21" s="48"/>
    </row>
    <row r="22" spans="1:8">
      <c r="A22" s="64" t="s">
        <v>165</v>
      </c>
      <c r="B22" s="64"/>
      <c r="C22" s="64"/>
      <c r="D22" s="64"/>
      <c r="E22" s="64"/>
      <c r="F22" s="64"/>
      <c r="G22" s="64"/>
      <c r="H22" s="64"/>
    </row>
    <row r="23" spans="1:8" ht="12.75" customHeight="1">
      <c r="A23" s="47" t="s">
        <v>45</v>
      </c>
      <c r="B23" s="52" t="s">
        <v>165</v>
      </c>
      <c r="C23" s="52" t="s">
        <v>13</v>
      </c>
      <c r="D23" s="65" t="s">
        <v>166</v>
      </c>
      <c r="E23" s="59" t="s">
        <v>167</v>
      </c>
      <c r="F23" s="59" t="s">
        <v>167</v>
      </c>
      <c r="G23" s="52" t="s">
        <v>1</v>
      </c>
      <c r="H23" s="47"/>
    </row>
    <row r="24" spans="1:8">
      <c r="A24" s="48"/>
      <c r="B24" s="53"/>
      <c r="C24" s="53"/>
      <c r="D24" s="66"/>
      <c r="E24" s="60"/>
      <c r="F24" s="60"/>
      <c r="G24" s="53"/>
      <c r="H24" s="48"/>
    </row>
    <row r="25" spans="1:8">
      <c r="A25" s="48"/>
      <c r="B25" s="53"/>
      <c r="C25" s="53"/>
      <c r="D25" s="65" t="s">
        <v>164</v>
      </c>
      <c r="E25" s="60"/>
      <c r="F25" s="60"/>
      <c r="G25" s="53"/>
      <c r="H25" s="48"/>
    </row>
    <row r="26" spans="1:8">
      <c r="A26" s="48"/>
      <c r="B26" s="53"/>
      <c r="C26" s="53"/>
      <c r="D26" s="66"/>
      <c r="E26" s="60"/>
      <c r="F26" s="60"/>
      <c r="G26" s="53"/>
      <c r="H26" s="49"/>
    </row>
    <row r="27" spans="1:8">
      <c r="A27" s="64" t="s">
        <v>42</v>
      </c>
      <c r="B27" s="64"/>
      <c r="C27" s="64"/>
      <c r="D27" s="64"/>
      <c r="E27" s="64"/>
      <c r="F27" s="64"/>
      <c r="G27" s="64"/>
      <c r="H27" s="64"/>
    </row>
    <row r="28" spans="1:8" ht="30" customHeight="1">
      <c r="A28" s="38" t="s">
        <v>44</v>
      </c>
      <c r="B28" s="39" t="s">
        <v>42</v>
      </c>
      <c r="C28" s="39" t="s">
        <v>13</v>
      </c>
      <c r="D28" s="65" t="s">
        <v>98</v>
      </c>
      <c r="E28" s="59" t="s">
        <v>162</v>
      </c>
      <c r="F28" s="59" t="s">
        <v>162</v>
      </c>
      <c r="G28" s="52" t="s">
        <v>1</v>
      </c>
      <c r="H28" s="47"/>
    </row>
    <row r="29" spans="1:8">
      <c r="A29" s="38"/>
      <c r="B29" s="39"/>
      <c r="C29" s="39"/>
      <c r="D29" s="66"/>
      <c r="E29" s="60"/>
      <c r="F29" s="60"/>
      <c r="G29" s="53"/>
      <c r="H29" s="48"/>
    </row>
    <row r="30" spans="1:8">
      <c r="A30" s="38"/>
      <c r="B30" s="39"/>
      <c r="C30" s="39"/>
      <c r="D30" s="65" t="s">
        <v>164</v>
      </c>
      <c r="E30" s="60"/>
      <c r="F30" s="60"/>
      <c r="G30" s="53"/>
      <c r="H30" s="48"/>
    </row>
    <row r="31" spans="1:8">
      <c r="A31" s="38"/>
      <c r="B31" s="39"/>
      <c r="C31" s="39"/>
      <c r="D31" s="66"/>
      <c r="E31" s="60"/>
      <c r="F31" s="60"/>
      <c r="G31" s="54"/>
      <c r="H31" s="49"/>
    </row>
    <row r="32" spans="1:8">
      <c r="A32" s="64" t="s">
        <v>118</v>
      </c>
      <c r="B32" s="64"/>
      <c r="C32" s="64"/>
      <c r="D32" s="64"/>
      <c r="E32" s="64"/>
      <c r="F32" s="64"/>
      <c r="G32" s="64"/>
      <c r="H32" s="64"/>
    </row>
    <row r="33" spans="1:8" ht="15" customHeight="1">
      <c r="A33" s="38" t="s">
        <v>50</v>
      </c>
      <c r="B33" s="39" t="s">
        <v>163</v>
      </c>
      <c r="C33" s="39" t="s">
        <v>13</v>
      </c>
      <c r="D33" s="65" t="s">
        <v>99</v>
      </c>
      <c r="E33" s="40" t="s">
        <v>162</v>
      </c>
      <c r="F33" s="40" t="s">
        <v>162</v>
      </c>
      <c r="G33" s="52" t="s">
        <v>1</v>
      </c>
      <c r="H33" s="47"/>
    </row>
    <row r="34" spans="1:8">
      <c r="A34" s="38"/>
      <c r="B34" s="39"/>
      <c r="C34" s="39"/>
      <c r="D34" s="66"/>
      <c r="E34" s="40"/>
      <c r="F34" s="40"/>
      <c r="G34" s="53"/>
      <c r="H34" s="48"/>
    </row>
    <row r="35" spans="1:8">
      <c r="A35" s="38"/>
      <c r="B35" s="39"/>
      <c r="C35" s="39"/>
      <c r="D35" s="65" t="s">
        <v>164</v>
      </c>
      <c r="E35" s="40"/>
      <c r="F35" s="40"/>
      <c r="G35" s="53"/>
      <c r="H35" s="48"/>
    </row>
    <row r="36" spans="1:8">
      <c r="A36" s="38"/>
      <c r="B36" s="39"/>
      <c r="C36" s="39"/>
      <c r="D36" s="66"/>
      <c r="E36" s="40"/>
      <c r="F36" s="40"/>
      <c r="G36" s="54"/>
      <c r="H36" s="49"/>
    </row>
    <row r="37" spans="1:8">
      <c r="A37" s="64" t="s">
        <v>168</v>
      </c>
      <c r="B37" s="64"/>
      <c r="C37" s="64"/>
      <c r="D37" s="64"/>
      <c r="E37" s="64"/>
      <c r="F37" s="64"/>
      <c r="G37" s="64"/>
      <c r="H37" s="64"/>
    </row>
    <row r="38" spans="1:8" ht="15" customHeight="1">
      <c r="A38" s="38" t="s">
        <v>51</v>
      </c>
      <c r="B38" s="39" t="s">
        <v>169</v>
      </c>
      <c r="C38" s="39" t="s">
        <v>13</v>
      </c>
      <c r="D38" s="65" t="s">
        <v>170</v>
      </c>
      <c r="E38" s="40" t="s">
        <v>162</v>
      </c>
      <c r="F38" s="40" t="s">
        <v>162</v>
      </c>
      <c r="G38" s="52" t="s">
        <v>1</v>
      </c>
      <c r="H38" s="47"/>
    </row>
    <row r="39" spans="1:8">
      <c r="A39" s="38"/>
      <c r="B39" s="39"/>
      <c r="C39" s="39"/>
      <c r="D39" s="66"/>
      <c r="E39" s="40"/>
      <c r="F39" s="40"/>
      <c r="G39" s="53"/>
      <c r="H39" s="48"/>
    </row>
    <row r="40" spans="1:8">
      <c r="A40" s="38"/>
      <c r="B40" s="39"/>
      <c r="C40" s="39"/>
      <c r="D40" s="71" t="s">
        <v>164</v>
      </c>
      <c r="E40" s="40"/>
      <c r="F40" s="40"/>
      <c r="G40" s="53"/>
      <c r="H40" s="48"/>
    </row>
    <row r="41" spans="1:8">
      <c r="A41" s="38"/>
      <c r="B41" s="39"/>
      <c r="C41" s="39"/>
      <c r="D41" s="71"/>
      <c r="E41" s="40"/>
      <c r="F41" s="40"/>
      <c r="G41" s="54"/>
      <c r="H41" s="49"/>
    </row>
    <row r="42" spans="1:8">
      <c r="A42" s="64" t="s">
        <v>213</v>
      </c>
      <c r="B42" s="64"/>
      <c r="C42" s="64"/>
      <c r="D42" s="64"/>
      <c r="E42" s="64"/>
      <c r="F42" s="64"/>
      <c r="G42" s="64"/>
      <c r="H42" s="64"/>
    </row>
    <row r="43" spans="1:8">
      <c r="A43" s="38" t="s">
        <v>101</v>
      </c>
      <c r="B43" s="39" t="s">
        <v>41</v>
      </c>
      <c r="C43" s="39" t="s">
        <v>13</v>
      </c>
      <c r="D43" s="71" t="s">
        <v>214</v>
      </c>
      <c r="E43" s="40" t="s">
        <v>162</v>
      </c>
      <c r="F43" s="40" t="s">
        <v>162</v>
      </c>
      <c r="G43" s="39" t="s">
        <v>1</v>
      </c>
      <c r="H43" s="38"/>
    </row>
    <row r="44" spans="1:8">
      <c r="A44" s="38"/>
      <c r="B44" s="39"/>
      <c r="C44" s="39"/>
      <c r="D44" s="71"/>
      <c r="E44" s="40"/>
      <c r="F44" s="40"/>
      <c r="G44" s="39"/>
      <c r="H44" s="38"/>
    </row>
    <row r="45" spans="1:8">
      <c r="A45" s="38"/>
      <c r="B45" s="39"/>
      <c r="C45" s="39"/>
      <c r="D45" s="71" t="s">
        <v>164</v>
      </c>
      <c r="E45" s="40"/>
      <c r="F45" s="40"/>
      <c r="G45" s="39"/>
      <c r="H45" s="38"/>
    </row>
    <row r="46" spans="1:8">
      <c r="A46" s="38"/>
      <c r="B46" s="39"/>
      <c r="C46" s="39"/>
      <c r="D46" s="71"/>
      <c r="E46" s="40"/>
      <c r="F46" s="40"/>
      <c r="G46" s="39"/>
      <c r="H46" s="38"/>
    </row>
    <row r="47" spans="1:8">
      <c r="A47" s="64" t="s">
        <v>253</v>
      </c>
      <c r="B47" s="64"/>
      <c r="C47" s="64"/>
      <c r="D47" s="64"/>
      <c r="E47" s="64"/>
      <c r="F47" s="64"/>
      <c r="G47" s="64"/>
      <c r="H47" s="64"/>
    </row>
    <row r="48" spans="1:8">
      <c r="A48" s="38" t="s">
        <v>134</v>
      </c>
      <c r="B48" s="39" t="s">
        <v>252</v>
      </c>
      <c r="C48" s="39" t="s">
        <v>13</v>
      </c>
      <c r="D48" s="106" t="s">
        <v>255</v>
      </c>
      <c r="E48" s="40" t="s">
        <v>257</v>
      </c>
      <c r="F48" s="40" t="s">
        <v>257</v>
      </c>
      <c r="G48" s="39" t="s">
        <v>1</v>
      </c>
      <c r="H48" s="38"/>
    </row>
    <row r="49" spans="1:8">
      <c r="A49" s="38"/>
      <c r="B49" s="39"/>
      <c r="C49" s="39"/>
      <c r="D49" s="102"/>
      <c r="E49" s="40"/>
      <c r="F49" s="40"/>
      <c r="G49" s="39"/>
      <c r="H49" s="38"/>
    </row>
    <row r="50" spans="1:8">
      <c r="A50" s="38"/>
      <c r="B50" s="39"/>
      <c r="C50" s="39"/>
      <c r="D50" s="102"/>
      <c r="E50" s="40"/>
      <c r="F50" s="40"/>
      <c r="G50" s="39"/>
      <c r="H50" s="38"/>
    </row>
    <row r="51" spans="1:8">
      <c r="A51" s="38"/>
      <c r="B51" s="39"/>
      <c r="C51" s="39"/>
      <c r="D51" s="88"/>
      <c r="E51" s="40"/>
      <c r="F51" s="40"/>
      <c r="G51" s="39"/>
      <c r="H51" s="38"/>
    </row>
    <row r="52" spans="1:8">
      <c r="A52" s="64" t="s">
        <v>216</v>
      </c>
      <c r="B52" s="64"/>
      <c r="C52" s="64"/>
      <c r="D52" s="64"/>
      <c r="E52" s="64"/>
      <c r="F52" s="64"/>
      <c r="G52" s="64"/>
      <c r="H52" s="64"/>
    </row>
    <row r="53" spans="1:8" ht="15" customHeight="1">
      <c r="A53" s="38" t="s">
        <v>135</v>
      </c>
      <c r="B53" s="39" t="s">
        <v>254</v>
      </c>
      <c r="C53" s="39" t="s">
        <v>13</v>
      </c>
      <c r="D53" s="106" t="s">
        <v>256</v>
      </c>
      <c r="E53" s="40" t="s">
        <v>258</v>
      </c>
      <c r="F53" s="40" t="s">
        <v>258</v>
      </c>
      <c r="G53" s="39" t="s">
        <v>1</v>
      </c>
      <c r="H53" s="38"/>
    </row>
    <row r="54" spans="1:8">
      <c r="A54" s="38"/>
      <c r="B54" s="39"/>
      <c r="C54" s="39"/>
      <c r="D54" s="102"/>
      <c r="E54" s="40"/>
      <c r="F54" s="40"/>
      <c r="G54" s="39"/>
      <c r="H54" s="38"/>
    </row>
    <row r="55" spans="1:8">
      <c r="A55" s="38"/>
      <c r="B55" s="39"/>
      <c r="C55" s="39"/>
      <c r="D55" s="102"/>
      <c r="E55" s="40"/>
      <c r="F55" s="40"/>
      <c r="G55" s="39"/>
      <c r="H55" s="38"/>
    </row>
    <row r="56" spans="1:8">
      <c r="A56" s="38"/>
      <c r="B56" s="39"/>
      <c r="C56" s="39"/>
      <c r="D56" s="88"/>
      <c r="E56" s="40"/>
      <c r="F56" s="40"/>
      <c r="G56" s="39"/>
      <c r="H56" s="38"/>
    </row>
    <row r="57" spans="1:8">
      <c r="A57" s="64" t="s">
        <v>217</v>
      </c>
      <c r="B57" s="64"/>
      <c r="C57" s="64"/>
      <c r="D57" s="64"/>
      <c r="E57" s="64"/>
      <c r="F57" s="64"/>
      <c r="G57" s="64"/>
      <c r="H57" s="64"/>
    </row>
    <row r="58" spans="1:8">
      <c r="A58" s="38" t="s">
        <v>136</v>
      </c>
      <c r="B58" s="39" t="s">
        <v>259</v>
      </c>
      <c r="C58" s="39" t="s">
        <v>218</v>
      </c>
      <c r="D58" s="71" t="s">
        <v>260</v>
      </c>
      <c r="E58" s="40" t="s">
        <v>262</v>
      </c>
      <c r="F58" s="40" t="s">
        <v>262</v>
      </c>
      <c r="G58" s="39" t="s">
        <v>1</v>
      </c>
      <c r="H58" s="38"/>
    </row>
    <row r="59" spans="1:8">
      <c r="A59" s="38"/>
      <c r="B59" s="39"/>
      <c r="C59" s="39"/>
      <c r="D59" s="71"/>
      <c r="E59" s="40"/>
      <c r="F59" s="40"/>
      <c r="G59" s="39"/>
      <c r="H59" s="38"/>
    </row>
    <row r="60" spans="1:8">
      <c r="A60" s="38"/>
      <c r="B60" s="39"/>
      <c r="C60" s="39"/>
      <c r="D60" s="71" t="s">
        <v>261</v>
      </c>
      <c r="E60" s="40"/>
      <c r="F60" s="40"/>
      <c r="G60" s="39"/>
      <c r="H60" s="38"/>
    </row>
    <row r="61" spans="1:8">
      <c r="A61" s="38"/>
      <c r="B61" s="39"/>
      <c r="C61" s="39"/>
      <c r="D61" s="71"/>
      <c r="E61" s="40"/>
      <c r="F61" s="40"/>
      <c r="G61" s="39"/>
      <c r="H61" s="38"/>
    </row>
    <row r="62" spans="1:8">
      <c r="A62" s="64" t="s">
        <v>263</v>
      </c>
      <c r="B62" s="64"/>
      <c r="C62" s="64"/>
      <c r="D62" s="64"/>
      <c r="E62" s="64"/>
      <c r="F62" s="64"/>
      <c r="G62" s="64"/>
      <c r="H62" s="64"/>
    </row>
    <row r="63" spans="1:8" ht="15" customHeight="1">
      <c r="A63" s="38" t="s">
        <v>161</v>
      </c>
      <c r="B63" s="39" t="s">
        <v>266</v>
      </c>
      <c r="C63" s="39" t="s">
        <v>218</v>
      </c>
      <c r="D63" s="106" t="s">
        <v>265</v>
      </c>
      <c r="E63" s="40" t="s">
        <v>264</v>
      </c>
      <c r="F63" s="40" t="s">
        <v>264</v>
      </c>
      <c r="G63" s="39" t="s">
        <v>1</v>
      </c>
      <c r="H63" s="38"/>
    </row>
    <row r="64" spans="1:8">
      <c r="A64" s="38"/>
      <c r="B64" s="39"/>
      <c r="C64" s="39"/>
      <c r="D64" s="102"/>
      <c r="E64" s="40"/>
      <c r="F64" s="40"/>
      <c r="G64" s="39"/>
      <c r="H64" s="38"/>
    </row>
    <row r="65" spans="1:8">
      <c r="A65" s="38"/>
      <c r="B65" s="39"/>
      <c r="C65" s="39"/>
      <c r="D65" s="102"/>
      <c r="E65" s="40"/>
      <c r="F65" s="40"/>
      <c r="G65" s="39"/>
      <c r="H65" s="38"/>
    </row>
    <row r="66" spans="1:8">
      <c r="A66" s="38"/>
      <c r="B66" s="39"/>
      <c r="C66" s="39"/>
      <c r="D66" s="88"/>
      <c r="E66" s="40"/>
      <c r="F66" s="40"/>
      <c r="G66" s="39"/>
      <c r="H66" s="38"/>
    </row>
  </sheetData>
  <mergeCells count="118">
    <mergeCell ref="A62:H62"/>
    <mergeCell ref="A63:A66"/>
    <mergeCell ref="B63:B66"/>
    <mergeCell ref="C63:C66"/>
    <mergeCell ref="E63:E66"/>
    <mergeCell ref="F63:F66"/>
    <mergeCell ref="G63:G66"/>
    <mergeCell ref="H63:H66"/>
    <mergeCell ref="D63:D66"/>
    <mergeCell ref="A47:H47"/>
    <mergeCell ref="A48:A51"/>
    <mergeCell ref="B48:B51"/>
    <mergeCell ref="C48:C51"/>
    <mergeCell ref="E48:E51"/>
    <mergeCell ref="F48:F51"/>
    <mergeCell ref="G48:G51"/>
    <mergeCell ref="H48:H51"/>
    <mergeCell ref="D48:D51"/>
    <mergeCell ref="A57:H57"/>
    <mergeCell ref="A58:A61"/>
    <mergeCell ref="B58:B61"/>
    <mergeCell ref="C58:C61"/>
    <mergeCell ref="D58:D59"/>
    <mergeCell ref="E58:E61"/>
    <mergeCell ref="F58:F61"/>
    <mergeCell ref="G58:G61"/>
    <mergeCell ref="H58:H61"/>
    <mergeCell ref="D60:D61"/>
    <mergeCell ref="A52:H52"/>
    <mergeCell ref="A53:A56"/>
    <mergeCell ref="B53:B56"/>
    <mergeCell ref="C53:C56"/>
    <mergeCell ref="E53:E56"/>
    <mergeCell ref="F53:F56"/>
    <mergeCell ref="G53:G56"/>
    <mergeCell ref="H53:H56"/>
    <mergeCell ref="D53:D56"/>
    <mergeCell ref="A42:H42"/>
    <mergeCell ref="A43:A46"/>
    <mergeCell ref="B43:B46"/>
    <mergeCell ref="C43:C46"/>
    <mergeCell ref="D43:D44"/>
    <mergeCell ref="E43:E46"/>
    <mergeCell ref="F43:F46"/>
    <mergeCell ref="G43:G46"/>
    <mergeCell ref="H43:H46"/>
    <mergeCell ref="D45:D46"/>
    <mergeCell ref="A37:H37"/>
    <mergeCell ref="A38:A41"/>
    <mergeCell ref="B38:B41"/>
    <mergeCell ref="C38:C41"/>
    <mergeCell ref="D38:D39"/>
    <mergeCell ref="E38:E41"/>
    <mergeCell ref="F38:F41"/>
    <mergeCell ref="G38:G41"/>
    <mergeCell ref="H38:H41"/>
    <mergeCell ref="D40:D41"/>
    <mergeCell ref="A32:H32"/>
    <mergeCell ref="A33:A36"/>
    <mergeCell ref="B33:B36"/>
    <mergeCell ref="C33:C36"/>
    <mergeCell ref="D33:D34"/>
    <mergeCell ref="E33:E36"/>
    <mergeCell ref="F33:F36"/>
    <mergeCell ref="G33:G36"/>
    <mergeCell ref="H33:H36"/>
    <mergeCell ref="D35:D36"/>
    <mergeCell ref="F28:F31"/>
    <mergeCell ref="G28:G31"/>
    <mergeCell ref="H28:H31"/>
    <mergeCell ref="A28:A31"/>
    <mergeCell ref="B28:B31"/>
    <mergeCell ref="C28:C31"/>
    <mergeCell ref="D28:D29"/>
    <mergeCell ref="D30:D31"/>
    <mergeCell ref="E28:E31"/>
    <mergeCell ref="F23:F26"/>
    <mergeCell ref="G23:G26"/>
    <mergeCell ref="A17:H17"/>
    <mergeCell ref="A22:H22"/>
    <mergeCell ref="A27:H27"/>
    <mergeCell ref="H23:H26"/>
    <mergeCell ref="A23:A26"/>
    <mergeCell ref="B23:B26"/>
    <mergeCell ref="C23:C26"/>
    <mergeCell ref="D23:D24"/>
    <mergeCell ref="D25:D26"/>
    <mergeCell ref="E23:E26"/>
    <mergeCell ref="E18:E21"/>
    <mergeCell ref="F18:F21"/>
    <mergeCell ref="G18:G21"/>
    <mergeCell ref="H18:H21"/>
    <mergeCell ref="A12:H12"/>
    <mergeCell ref="A13:A16"/>
    <mergeCell ref="B13:B16"/>
    <mergeCell ref="C13:C16"/>
    <mergeCell ref="D13:D14"/>
    <mergeCell ref="D15:D16"/>
    <mergeCell ref="E13:E16"/>
    <mergeCell ref="F13:F16"/>
    <mergeCell ref="G13:G16"/>
    <mergeCell ref="H13:H16"/>
    <mergeCell ref="A18:A21"/>
    <mergeCell ref="B18:B21"/>
    <mergeCell ref="C18:C21"/>
    <mergeCell ref="D18:D19"/>
    <mergeCell ref="D20:D21"/>
    <mergeCell ref="B1:B2"/>
    <mergeCell ref="A7:H7"/>
    <mergeCell ref="A8:A11"/>
    <mergeCell ref="B8:B11"/>
    <mergeCell ref="C8:C11"/>
    <mergeCell ref="D8:D9"/>
    <mergeCell ref="D10:D11"/>
    <mergeCell ref="E8:E11"/>
    <mergeCell ref="F8:F11"/>
    <mergeCell ref="G8:G11"/>
    <mergeCell ref="H8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88" workbookViewId="0">
      <selection activeCell="F125" sqref="F125:F132"/>
    </sheetView>
  </sheetViews>
  <sheetFormatPr defaultRowHeight="15"/>
  <cols>
    <col min="1" max="1" width="11.7109375" customWidth="1"/>
    <col min="2" max="2" width="46.42578125" customWidth="1"/>
    <col min="3" max="3" width="38" customWidth="1"/>
    <col min="4" max="4" width="42" customWidth="1"/>
    <col min="5" max="5" width="29.140625" customWidth="1"/>
    <col min="6" max="6" width="25" customWidth="1"/>
    <col min="7" max="7" width="13.85546875" customWidth="1"/>
    <col min="8" max="8" width="11.42578125" customWidth="1"/>
  </cols>
  <sheetData>
    <row r="1" spans="1:8">
      <c r="A1" s="1"/>
      <c r="B1" s="36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1"/>
      <c r="H1" s="1"/>
    </row>
    <row r="2" spans="1:8">
      <c r="A2" s="1"/>
      <c r="B2" s="37"/>
      <c r="C2" s="29">
        <f>COUNTIF(G1:G255,"Pass")</f>
        <v>14</v>
      </c>
      <c r="D2" s="29">
        <f>COUNTIF(G1:G255,"Fail")</f>
        <v>0</v>
      </c>
      <c r="E2" s="29">
        <f>COUNTIF(G1:G255,"Untested")</f>
        <v>0</v>
      </c>
      <c r="F2" s="29">
        <f>SUM(C2,D2,E2)</f>
        <v>14</v>
      </c>
      <c r="G2" s="1"/>
      <c r="H2" s="1"/>
    </row>
    <row r="3" spans="1:8">
      <c r="A3" s="1"/>
      <c r="B3" s="28" t="s">
        <v>189</v>
      </c>
      <c r="C3" s="29" t="s">
        <v>196</v>
      </c>
      <c r="D3" s="30"/>
      <c r="E3" s="30"/>
      <c r="F3" s="30"/>
      <c r="G3" s="1"/>
      <c r="H3" s="1"/>
    </row>
    <row r="4" spans="1:8">
      <c r="A4" s="1"/>
      <c r="B4" s="28" t="s">
        <v>190</v>
      </c>
      <c r="C4" s="29" t="s">
        <v>198</v>
      </c>
      <c r="D4" s="30"/>
      <c r="E4" s="30"/>
      <c r="F4" s="30"/>
      <c r="G4" s="1"/>
      <c r="H4" s="1"/>
    </row>
    <row r="5" spans="1:8" ht="15.75" thickBot="1">
      <c r="A5" s="1"/>
      <c r="B5" s="1"/>
      <c r="C5" s="1"/>
      <c r="D5" s="1"/>
      <c r="E5" s="1"/>
      <c r="F5" s="1"/>
      <c r="G5" s="1"/>
      <c r="H5" s="1"/>
    </row>
    <row r="6" spans="1:8" ht="39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</row>
    <row r="7" spans="1:8">
      <c r="A7" s="80" t="s">
        <v>102</v>
      </c>
      <c r="B7" s="81"/>
      <c r="C7" s="81"/>
      <c r="D7" s="81"/>
      <c r="E7" s="81"/>
      <c r="F7" s="81"/>
      <c r="G7" s="81"/>
      <c r="H7" s="82"/>
    </row>
    <row r="8" spans="1:8">
      <c r="A8" s="83" t="s">
        <v>43</v>
      </c>
      <c r="B8" s="83" t="s">
        <v>102</v>
      </c>
      <c r="C8" s="78" t="s">
        <v>188</v>
      </c>
      <c r="D8" s="7" t="s">
        <v>60</v>
      </c>
      <c r="E8" s="44" t="s">
        <v>100</v>
      </c>
      <c r="F8" s="44" t="s">
        <v>100</v>
      </c>
      <c r="G8" s="46" t="s">
        <v>1</v>
      </c>
      <c r="H8" s="72"/>
    </row>
    <row r="9" spans="1:8">
      <c r="A9" s="84"/>
      <c r="B9" s="84"/>
      <c r="C9" s="75"/>
      <c r="D9" s="11" t="s">
        <v>156</v>
      </c>
      <c r="E9" s="75"/>
      <c r="F9" s="75"/>
      <c r="G9" s="46"/>
      <c r="H9" s="73"/>
    </row>
    <row r="10" spans="1:8">
      <c r="A10" s="84"/>
      <c r="B10" s="84"/>
      <c r="C10" s="75"/>
      <c r="D10" s="7" t="s">
        <v>54</v>
      </c>
      <c r="E10" s="75"/>
      <c r="F10" s="75"/>
      <c r="G10" s="46"/>
      <c r="H10" s="73"/>
    </row>
    <row r="11" spans="1:8">
      <c r="A11" s="84"/>
      <c r="B11" s="84"/>
      <c r="C11" s="75"/>
      <c r="D11" s="7" t="s">
        <v>55</v>
      </c>
      <c r="E11" s="75"/>
      <c r="F11" s="75"/>
      <c r="G11" s="46"/>
      <c r="H11" s="73"/>
    </row>
    <row r="12" spans="1:8">
      <c r="A12" s="84"/>
      <c r="B12" s="84"/>
      <c r="C12" s="75"/>
      <c r="D12" s="7" t="s">
        <v>56</v>
      </c>
      <c r="E12" s="75"/>
      <c r="F12" s="75"/>
      <c r="G12" s="46"/>
      <c r="H12" s="73"/>
    </row>
    <row r="13" spans="1:8">
      <c r="A13" s="84"/>
      <c r="B13" s="84"/>
      <c r="C13" s="75"/>
      <c r="D13" s="7" t="s">
        <v>215</v>
      </c>
      <c r="E13" s="75"/>
      <c r="F13" s="75"/>
      <c r="G13" s="46"/>
      <c r="H13" s="73"/>
    </row>
    <row r="14" spans="1:8">
      <c r="A14" s="84"/>
      <c r="B14" s="84"/>
      <c r="C14" s="75"/>
      <c r="D14" s="7" t="s">
        <v>150</v>
      </c>
      <c r="E14" s="75"/>
      <c r="F14" s="75"/>
      <c r="G14" s="46"/>
      <c r="H14" s="73"/>
    </row>
    <row r="15" spans="1:8">
      <c r="A15" s="85"/>
      <c r="B15" s="85"/>
      <c r="C15" s="76"/>
      <c r="D15" s="7" t="s">
        <v>58</v>
      </c>
      <c r="E15" s="76"/>
      <c r="F15" s="76"/>
      <c r="G15" s="46"/>
      <c r="H15" s="79"/>
    </row>
    <row r="16" spans="1:8">
      <c r="A16" s="77" t="s">
        <v>49</v>
      </c>
      <c r="B16" s="77"/>
      <c r="C16" s="77"/>
      <c r="D16" s="77"/>
      <c r="E16" s="77"/>
      <c r="F16" s="77"/>
      <c r="G16" s="77"/>
      <c r="H16" s="77"/>
    </row>
    <row r="17" spans="1:8">
      <c r="A17" s="78" t="s">
        <v>47</v>
      </c>
      <c r="B17" s="78" t="s">
        <v>52</v>
      </c>
      <c r="C17" s="78" t="s">
        <v>188</v>
      </c>
      <c r="D17" s="7" t="s">
        <v>53</v>
      </c>
      <c r="E17" s="44" t="s">
        <v>103</v>
      </c>
      <c r="F17" s="44" t="s">
        <v>239</v>
      </c>
      <c r="G17" s="46" t="s">
        <v>1</v>
      </c>
      <c r="H17" s="72"/>
    </row>
    <row r="18" spans="1:8">
      <c r="A18" s="75"/>
      <c r="B18" s="75"/>
      <c r="C18" s="75"/>
      <c r="D18" s="11" t="s">
        <v>156</v>
      </c>
      <c r="E18" s="75"/>
      <c r="F18" s="75"/>
      <c r="G18" s="46"/>
      <c r="H18" s="73"/>
    </row>
    <row r="19" spans="1:8">
      <c r="A19" s="75"/>
      <c r="B19" s="75"/>
      <c r="C19" s="75"/>
      <c r="D19" s="7" t="s">
        <v>54</v>
      </c>
      <c r="E19" s="75"/>
      <c r="F19" s="75"/>
      <c r="G19" s="46"/>
      <c r="H19" s="73"/>
    </row>
    <row r="20" spans="1:8">
      <c r="A20" s="75"/>
      <c r="B20" s="75"/>
      <c r="C20" s="75"/>
      <c r="D20" s="7" t="s">
        <v>55</v>
      </c>
      <c r="E20" s="75"/>
      <c r="F20" s="75"/>
      <c r="G20" s="46"/>
      <c r="H20" s="73"/>
    </row>
    <row r="21" spans="1:8">
      <c r="A21" s="75"/>
      <c r="B21" s="75"/>
      <c r="C21" s="75"/>
      <c r="D21" s="7" t="s">
        <v>56</v>
      </c>
      <c r="E21" s="75"/>
      <c r="F21" s="75"/>
      <c r="G21" s="46"/>
      <c r="H21" s="73"/>
    </row>
    <row r="22" spans="1:8">
      <c r="A22" s="75"/>
      <c r="B22" s="75"/>
      <c r="C22" s="75"/>
      <c r="D22" s="7" t="s">
        <v>215</v>
      </c>
      <c r="E22" s="75"/>
      <c r="F22" s="75"/>
      <c r="G22" s="46"/>
      <c r="H22" s="73"/>
    </row>
    <row r="23" spans="1:8">
      <c r="A23" s="75"/>
      <c r="B23" s="75"/>
      <c r="C23" s="75"/>
      <c r="D23" s="7" t="s">
        <v>150</v>
      </c>
      <c r="E23" s="75"/>
      <c r="F23" s="75"/>
      <c r="G23" s="46"/>
      <c r="H23" s="73"/>
    </row>
    <row r="24" spans="1:8">
      <c r="A24" s="76"/>
      <c r="B24" s="76"/>
      <c r="C24" s="76"/>
      <c r="D24" s="7" t="s">
        <v>58</v>
      </c>
      <c r="E24" s="76"/>
      <c r="F24" s="76"/>
      <c r="G24" s="46"/>
      <c r="H24" s="79"/>
    </row>
    <row r="25" spans="1:8">
      <c r="A25" s="77" t="s">
        <v>59</v>
      </c>
      <c r="B25" s="77"/>
      <c r="C25" s="77"/>
      <c r="D25" s="77"/>
      <c r="E25" s="77"/>
      <c r="F25" s="77"/>
      <c r="G25" s="77"/>
      <c r="H25" s="77"/>
    </row>
    <row r="26" spans="1:8">
      <c r="A26" s="74" t="s">
        <v>46</v>
      </c>
      <c r="B26" s="74" t="s">
        <v>66</v>
      </c>
      <c r="C26" s="78" t="s">
        <v>188</v>
      </c>
      <c r="D26" s="8" t="s">
        <v>60</v>
      </c>
      <c r="E26" s="44" t="s">
        <v>103</v>
      </c>
      <c r="F26" s="44" t="s">
        <v>239</v>
      </c>
      <c r="G26" s="46" t="s">
        <v>1</v>
      </c>
      <c r="H26" s="72"/>
    </row>
    <row r="27" spans="1:8">
      <c r="A27" s="75"/>
      <c r="B27" s="75"/>
      <c r="C27" s="75"/>
      <c r="D27" s="7" t="s">
        <v>61</v>
      </c>
      <c r="E27" s="75"/>
      <c r="F27" s="75"/>
      <c r="G27" s="46"/>
      <c r="H27" s="73"/>
    </row>
    <row r="28" spans="1:8">
      <c r="A28" s="75"/>
      <c r="B28" s="75"/>
      <c r="C28" s="75"/>
      <c r="D28" s="7" t="s">
        <v>54</v>
      </c>
      <c r="E28" s="75"/>
      <c r="F28" s="75"/>
      <c r="G28" s="46"/>
      <c r="H28" s="73"/>
    </row>
    <row r="29" spans="1:8">
      <c r="A29" s="75"/>
      <c r="B29" s="75"/>
      <c r="C29" s="75"/>
      <c r="D29" s="7" t="s">
        <v>55</v>
      </c>
      <c r="E29" s="75"/>
      <c r="F29" s="75"/>
      <c r="G29" s="46"/>
      <c r="H29" s="73"/>
    </row>
    <row r="30" spans="1:8">
      <c r="A30" s="75"/>
      <c r="B30" s="75"/>
      <c r="C30" s="75"/>
      <c r="D30" s="7" t="s">
        <v>56</v>
      </c>
      <c r="E30" s="75"/>
      <c r="F30" s="75"/>
      <c r="G30" s="46"/>
      <c r="H30" s="73"/>
    </row>
    <row r="31" spans="1:8">
      <c r="A31" s="75"/>
      <c r="B31" s="75"/>
      <c r="C31" s="75"/>
      <c r="D31" s="7" t="s">
        <v>215</v>
      </c>
      <c r="E31" s="75"/>
      <c r="F31" s="75"/>
      <c r="G31" s="46"/>
      <c r="H31" s="73"/>
    </row>
    <row r="32" spans="1:8">
      <c r="A32" s="75"/>
      <c r="B32" s="75"/>
      <c r="C32" s="75"/>
      <c r="D32" s="9" t="s">
        <v>150</v>
      </c>
      <c r="E32" s="75"/>
      <c r="F32" s="75"/>
      <c r="G32" s="46"/>
      <c r="H32" s="73"/>
    </row>
    <row r="33" spans="1:8">
      <c r="A33" s="75"/>
      <c r="B33" s="75"/>
      <c r="C33" s="76"/>
      <c r="D33" s="9" t="s">
        <v>58</v>
      </c>
      <c r="E33" s="76"/>
      <c r="F33" s="76"/>
      <c r="G33" s="74"/>
      <c r="H33" s="73"/>
    </row>
    <row r="34" spans="1:8">
      <c r="A34" s="77" t="s">
        <v>75</v>
      </c>
      <c r="B34" s="77"/>
      <c r="C34" s="77"/>
      <c r="D34" s="77"/>
      <c r="E34" s="77"/>
      <c r="F34" s="77"/>
      <c r="G34" s="77"/>
      <c r="H34" s="77"/>
    </row>
    <row r="35" spans="1:8">
      <c r="A35" s="74" t="s">
        <v>45</v>
      </c>
      <c r="B35" s="74" t="s">
        <v>67</v>
      </c>
      <c r="C35" s="78" t="s">
        <v>188</v>
      </c>
      <c r="D35" s="8" t="s">
        <v>60</v>
      </c>
      <c r="E35" s="44" t="s">
        <v>103</v>
      </c>
      <c r="F35" s="44" t="s">
        <v>239</v>
      </c>
      <c r="G35" s="74" t="s">
        <v>1</v>
      </c>
      <c r="H35" s="72"/>
    </row>
    <row r="36" spans="1:8">
      <c r="A36" s="75"/>
      <c r="B36" s="75"/>
      <c r="C36" s="75"/>
      <c r="D36" s="11" t="s">
        <v>156</v>
      </c>
      <c r="E36" s="75"/>
      <c r="F36" s="75"/>
      <c r="G36" s="75"/>
      <c r="H36" s="73"/>
    </row>
    <row r="37" spans="1:8">
      <c r="A37" s="75"/>
      <c r="B37" s="75"/>
      <c r="C37" s="75"/>
      <c r="D37" s="7" t="s">
        <v>62</v>
      </c>
      <c r="E37" s="75"/>
      <c r="F37" s="75"/>
      <c r="G37" s="75"/>
      <c r="H37" s="73"/>
    </row>
    <row r="38" spans="1:8">
      <c r="A38" s="75"/>
      <c r="B38" s="75"/>
      <c r="C38" s="75"/>
      <c r="D38" s="7" t="s">
        <v>55</v>
      </c>
      <c r="E38" s="75"/>
      <c r="F38" s="75"/>
      <c r="G38" s="75"/>
      <c r="H38" s="73"/>
    </row>
    <row r="39" spans="1:8">
      <c r="A39" s="75"/>
      <c r="B39" s="75"/>
      <c r="C39" s="75"/>
      <c r="D39" s="7" t="s">
        <v>56</v>
      </c>
      <c r="E39" s="75"/>
      <c r="F39" s="75"/>
      <c r="G39" s="75"/>
      <c r="H39" s="73"/>
    </row>
    <row r="40" spans="1:8">
      <c r="A40" s="75"/>
      <c r="B40" s="75"/>
      <c r="C40" s="75"/>
      <c r="D40" s="7" t="s">
        <v>215</v>
      </c>
      <c r="E40" s="75"/>
      <c r="F40" s="75"/>
      <c r="G40" s="75"/>
      <c r="H40" s="73"/>
    </row>
    <row r="41" spans="1:8">
      <c r="A41" s="75"/>
      <c r="B41" s="75"/>
      <c r="C41" s="75"/>
      <c r="D41" s="9" t="s">
        <v>150</v>
      </c>
      <c r="E41" s="75"/>
      <c r="F41" s="75"/>
      <c r="G41" s="75"/>
      <c r="H41" s="73"/>
    </row>
    <row r="42" spans="1:8">
      <c r="A42" s="76"/>
      <c r="B42" s="75"/>
      <c r="C42" s="76"/>
      <c r="D42" s="9" t="s">
        <v>58</v>
      </c>
      <c r="E42" s="76"/>
      <c r="F42" s="76"/>
      <c r="G42" s="75"/>
      <c r="H42" s="73"/>
    </row>
    <row r="43" spans="1:8">
      <c r="A43" s="77" t="s">
        <v>76</v>
      </c>
      <c r="B43" s="77"/>
      <c r="C43" s="77"/>
      <c r="D43" s="77"/>
      <c r="E43" s="77"/>
      <c r="F43" s="77"/>
      <c r="G43" s="77"/>
      <c r="H43" s="77"/>
    </row>
    <row r="44" spans="1:8">
      <c r="A44" s="74" t="s">
        <v>44</v>
      </c>
      <c r="B44" s="74" t="s">
        <v>68</v>
      </c>
      <c r="C44" s="78" t="s">
        <v>188</v>
      </c>
      <c r="D44" s="8" t="s">
        <v>60</v>
      </c>
      <c r="E44" s="44" t="s">
        <v>103</v>
      </c>
      <c r="F44" s="44" t="s">
        <v>239</v>
      </c>
      <c r="G44" s="74" t="s">
        <v>1</v>
      </c>
      <c r="H44" s="72"/>
    </row>
    <row r="45" spans="1:8">
      <c r="A45" s="75"/>
      <c r="B45" s="75"/>
      <c r="C45" s="75"/>
      <c r="D45" s="11" t="s">
        <v>156</v>
      </c>
      <c r="E45" s="75"/>
      <c r="F45" s="75"/>
      <c r="G45" s="75"/>
      <c r="H45" s="73"/>
    </row>
    <row r="46" spans="1:8">
      <c r="A46" s="75"/>
      <c r="B46" s="75"/>
      <c r="C46" s="75"/>
      <c r="D46" s="7" t="s">
        <v>54</v>
      </c>
      <c r="E46" s="75"/>
      <c r="F46" s="75"/>
      <c r="G46" s="75"/>
      <c r="H46" s="73"/>
    </row>
    <row r="47" spans="1:8">
      <c r="A47" s="75"/>
      <c r="B47" s="75"/>
      <c r="C47" s="75"/>
      <c r="D47" s="7" t="s">
        <v>63</v>
      </c>
      <c r="E47" s="75"/>
      <c r="F47" s="75"/>
      <c r="G47" s="75"/>
      <c r="H47" s="73"/>
    </row>
    <row r="48" spans="1:8">
      <c r="A48" s="75"/>
      <c r="B48" s="75"/>
      <c r="C48" s="75"/>
      <c r="D48" s="7" t="s">
        <v>56</v>
      </c>
      <c r="E48" s="75"/>
      <c r="F48" s="75"/>
      <c r="G48" s="75"/>
      <c r="H48" s="73"/>
    </row>
    <row r="49" spans="1:8">
      <c r="A49" s="75"/>
      <c r="B49" s="75"/>
      <c r="C49" s="75"/>
      <c r="D49" s="7" t="s">
        <v>215</v>
      </c>
      <c r="E49" s="75"/>
      <c r="F49" s="75"/>
      <c r="G49" s="75"/>
      <c r="H49" s="73"/>
    </row>
    <row r="50" spans="1:8">
      <c r="A50" s="75"/>
      <c r="B50" s="75"/>
      <c r="C50" s="75"/>
      <c r="D50" s="9" t="s">
        <v>150</v>
      </c>
      <c r="E50" s="75"/>
      <c r="F50" s="75"/>
      <c r="G50" s="75"/>
      <c r="H50" s="73"/>
    </row>
    <row r="51" spans="1:8">
      <c r="A51" s="76"/>
      <c r="B51" s="75"/>
      <c r="C51" s="76"/>
      <c r="D51" s="9" t="s">
        <v>58</v>
      </c>
      <c r="E51" s="76"/>
      <c r="F51" s="76"/>
      <c r="G51" s="76"/>
      <c r="H51" s="79"/>
    </row>
    <row r="52" spans="1:8">
      <c r="A52" s="77" t="s">
        <v>77</v>
      </c>
      <c r="B52" s="77"/>
      <c r="C52" s="77"/>
      <c r="D52" s="77"/>
      <c r="E52" s="77"/>
      <c r="F52" s="77"/>
      <c r="G52" s="77"/>
      <c r="H52" s="77"/>
    </row>
    <row r="53" spans="1:8">
      <c r="A53" s="74" t="s">
        <v>50</v>
      </c>
      <c r="B53" s="74" t="s">
        <v>69</v>
      </c>
      <c r="C53" s="78" t="s">
        <v>188</v>
      </c>
      <c r="D53" s="7" t="s">
        <v>53</v>
      </c>
      <c r="E53" s="44" t="s">
        <v>103</v>
      </c>
      <c r="F53" s="44" t="s">
        <v>239</v>
      </c>
      <c r="G53" s="74" t="s">
        <v>1</v>
      </c>
      <c r="H53" s="72"/>
    </row>
    <row r="54" spans="1:8">
      <c r="A54" s="75"/>
      <c r="B54" s="75"/>
      <c r="C54" s="75"/>
      <c r="D54" s="11" t="s">
        <v>156</v>
      </c>
      <c r="E54" s="75"/>
      <c r="F54" s="75"/>
      <c r="G54" s="75"/>
      <c r="H54" s="73"/>
    </row>
    <row r="55" spans="1:8">
      <c r="A55" s="75"/>
      <c r="B55" s="75"/>
      <c r="C55" s="75"/>
      <c r="D55" s="7" t="s">
        <v>54</v>
      </c>
      <c r="E55" s="75"/>
      <c r="F55" s="75"/>
      <c r="G55" s="75"/>
      <c r="H55" s="73"/>
    </row>
    <row r="56" spans="1:8">
      <c r="A56" s="75"/>
      <c r="B56" s="75"/>
      <c r="C56" s="75"/>
      <c r="D56" s="7" t="s">
        <v>55</v>
      </c>
      <c r="E56" s="75"/>
      <c r="F56" s="75"/>
      <c r="G56" s="75"/>
      <c r="H56" s="73"/>
    </row>
    <row r="57" spans="1:8">
      <c r="A57" s="75"/>
      <c r="B57" s="75"/>
      <c r="C57" s="75"/>
      <c r="D57" s="7" t="s">
        <v>64</v>
      </c>
      <c r="E57" s="75"/>
      <c r="F57" s="75"/>
      <c r="G57" s="75"/>
      <c r="H57" s="73"/>
    </row>
    <row r="58" spans="1:8">
      <c r="A58" s="75"/>
      <c r="B58" s="75"/>
      <c r="C58" s="75"/>
      <c r="D58" s="7" t="s">
        <v>215</v>
      </c>
      <c r="E58" s="75"/>
      <c r="F58" s="75"/>
      <c r="G58" s="75"/>
      <c r="H58" s="73"/>
    </row>
    <row r="59" spans="1:8">
      <c r="A59" s="75"/>
      <c r="B59" s="75"/>
      <c r="C59" s="75"/>
      <c r="D59" s="9" t="s">
        <v>150</v>
      </c>
      <c r="E59" s="75"/>
      <c r="F59" s="75"/>
      <c r="G59" s="75"/>
      <c r="H59" s="73"/>
    </row>
    <row r="60" spans="1:8">
      <c r="A60" s="76"/>
      <c r="B60" s="75"/>
      <c r="C60" s="76"/>
      <c r="D60" s="7" t="s">
        <v>58</v>
      </c>
      <c r="E60" s="76"/>
      <c r="F60" s="76"/>
      <c r="G60" s="76"/>
      <c r="H60" s="73"/>
    </row>
    <row r="61" spans="1:8">
      <c r="A61" s="77" t="s">
        <v>65</v>
      </c>
      <c r="B61" s="77"/>
      <c r="C61" s="77"/>
      <c r="D61" s="77"/>
      <c r="E61" s="77"/>
      <c r="F61" s="77"/>
      <c r="G61" s="77"/>
      <c r="H61" s="77"/>
    </row>
    <row r="62" spans="1:8">
      <c r="A62" s="74" t="s">
        <v>51</v>
      </c>
      <c r="B62" s="74" t="s">
        <v>70</v>
      </c>
      <c r="C62" s="78" t="s">
        <v>188</v>
      </c>
      <c r="D62" s="8" t="s">
        <v>53</v>
      </c>
      <c r="E62" s="44" t="s">
        <v>103</v>
      </c>
      <c r="F62" s="44" t="s">
        <v>239</v>
      </c>
      <c r="G62" s="46" t="s">
        <v>1</v>
      </c>
      <c r="H62" s="72"/>
    </row>
    <row r="63" spans="1:8">
      <c r="A63" s="75"/>
      <c r="B63" s="75"/>
      <c r="C63" s="75"/>
      <c r="D63" s="11" t="s">
        <v>156</v>
      </c>
      <c r="E63" s="75"/>
      <c r="F63" s="75"/>
      <c r="G63" s="46"/>
      <c r="H63" s="73"/>
    </row>
    <row r="64" spans="1:8">
      <c r="A64" s="75"/>
      <c r="B64" s="75"/>
      <c r="C64" s="75"/>
      <c r="D64" s="7" t="s">
        <v>54</v>
      </c>
      <c r="E64" s="75"/>
      <c r="F64" s="75"/>
      <c r="G64" s="46"/>
      <c r="H64" s="73"/>
    </row>
    <row r="65" spans="1:8">
      <c r="A65" s="75"/>
      <c r="B65" s="75"/>
      <c r="C65" s="75"/>
      <c r="D65" s="7" t="s">
        <v>55</v>
      </c>
      <c r="E65" s="75"/>
      <c r="F65" s="75"/>
      <c r="G65" s="46"/>
      <c r="H65" s="73"/>
    </row>
    <row r="66" spans="1:8">
      <c r="A66" s="75"/>
      <c r="B66" s="75"/>
      <c r="C66" s="75"/>
      <c r="D66" s="7" t="s">
        <v>56</v>
      </c>
      <c r="E66" s="75"/>
      <c r="F66" s="75"/>
      <c r="G66" s="46"/>
      <c r="H66" s="73"/>
    </row>
    <row r="67" spans="1:8">
      <c r="A67" s="75"/>
      <c r="B67" s="75"/>
      <c r="C67" s="75"/>
      <c r="D67" s="7" t="s">
        <v>71</v>
      </c>
      <c r="E67" s="75"/>
      <c r="F67" s="75"/>
      <c r="G67" s="46"/>
      <c r="H67" s="73"/>
    </row>
    <row r="68" spans="1:8">
      <c r="A68" s="75"/>
      <c r="B68" s="75"/>
      <c r="C68" s="75"/>
      <c r="D68" s="9" t="s">
        <v>150</v>
      </c>
      <c r="E68" s="75"/>
      <c r="F68" s="75"/>
      <c r="G68" s="46"/>
      <c r="H68" s="73"/>
    </row>
    <row r="69" spans="1:8">
      <c r="A69" s="76"/>
      <c r="B69" s="76"/>
      <c r="C69" s="76"/>
      <c r="D69" s="7" t="s">
        <v>58</v>
      </c>
      <c r="E69" s="76"/>
      <c r="F69" s="76"/>
      <c r="G69" s="46"/>
      <c r="H69" s="79"/>
    </row>
    <row r="70" spans="1:8">
      <c r="A70" s="77" t="s">
        <v>72</v>
      </c>
      <c r="B70" s="77"/>
      <c r="C70" s="77"/>
      <c r="D70" s="77"/>
      <c r="E70" s="77"/>
      <c r="F70" s="77"/>
      <c r="G70" s="77"/>
      <c r="H70" s="77"/>
    </row>
    <row r="71" spans="1:8">
      <c r="A71" s="46" t="s">
        <v>101</v>
      </c>
      <c r="B71" s="46" t="s">
        <v>73</v>
      </c>
      <c r="C71" s="78" t="s">
        <v>188</v>
      </c>
      <c r="D71" s="11" t="s">
        <v>53</v>
      </c>
      <c r="E71" s="44" t="s">
        <v>103</v>
      </c>
      <c r="F71" s="44" t="s">
        <v>239</v>
      </c>
      <c r="G71" s="46" t="s">
        <v>1</v>
      </c>
      <c r="H71" s="72"/>
    </row>
    <row r="72" spans="1:8">
      <c r="A72" s="46"/>
      <c r="B72" s="46"/>
      <c r="C72" s="75"/>
      <c r="D72" s="11" t="s">
        <v>156</v>
      </c>
      <c r="E72" s="75"/>
      <c r="F72" s="75"/>
      <c r="G72" s="46"/>
      <c r="H72" s="73"/>
    </row>
    <row r="73" spans="1:8">
      <c r="A73" s="46"/>
      <c r="B73" s="46"/>
      <c r="C73" s="75"/>
      <c r="D73" s="11" t="s">
        <v>54</v>
      </c>
      <c r="E73" s="75"/>
      <c r="F73" s="75"/>
      <c r="G73" s="46"/>
      <c r="H73" s="73"/>
    </row>
    <row r="74" spans="1:8">
      <c r="A74" s="46"/>
      <c r="B74" s="46"/>
      <c r="C74" s="75"/>
      <c r="D74" s="11" t="s">
        <v>55</v>
      </c>
      <c r="E74" s="75"/>
      <c r="F74" s="75"/>
      <c r="G74" s="46"/>
      <c r="H74" s="73"/>
    </row>
    <row r="75" spans="1:8">
      <c r="A75" s="46"/>
      <c r="B75" s="46"/>
      <c r="C75" s="75"/>
      <c r="D75" s="11" t="s">
        <v>56</v>
      </c>
      <c r="E75" s="75"/>
      <c r="F75" s="75"/>
      <c r="G75" s="46"/>
      <c r="H75" s="73"/>
    </row>
    <row r="76" spans="1:8">
      <c r="A76" s="46"/>
      <c r="B76" s="46"/>
      <c r="C76" s="75"/>
      <c r="D76" s="7" t="s">
        <v>215</v>
      </c>
      <c r="E76" s="75"/>
      <c r="F76" s="75"/>
      <c r="G76" s="46"/>
      <c r="H76" s="73"/>
    </row>
    <row r="77" spans="1:8">
      <c r="A77" s="46"/>
      <c r="B77" s="46"/>
      <c r="C77" s="75"/>
      <c r="D77" s="12" t="s">
        <v>74</v>
      </c>
      <c r="E77" s="75"/>
      <c r="F77" s="75"/>
      <c r="G77" s="46"/>
      <c r="H77" s="73"/>
    </row>
    <row r="78" spans="1:8">
      <c r="A78" s="46"/>
      <c r="B78" s="46"/>
      <c r="C78" s="76"/>
      <c r="D78" s="7" t="s">
        <v>58</v>
      </c>
      <c r="E78" s="76"/>
      <c r="F78" s="76"/>
      <c r="G78" s="46"/>
      <c r="H78" s="79"/>
    </row>
    <row r="79" spans="1:8">
      <c r="A79" s="77" t="s">
        <v>148</v>
      </c>
      <c r="B79" s="77"/>
      <c r="C79" s="77"/>
      <c r="D79" s="77"/>
      <c r="E79" s="77"/>
      <c r="F79" s="77"/>
      <c r="G79" s="77"/>
      <c r="H79" s="77"/>
    </row>
    <row r="80" spans="1:8">
      <c r="A80" s="46" t="s">
        <v>134</v>
      </c>
      <c r="B80" s="46" t="s">
        <v>149</v>
      </c>
      <c r="C80" s="78" t="s">
        <v>188</v>
      </c>
      <c r="D80" s="11" t="s">
        <v>53</v>
      </c>
      <c r="E80" s="44" t="s">
        <v>103</v>
      </c>
      <c r="F80" s="44" t="s">
        <v>239</v>
      </c>
      <c r="G80" s="46" t="s">
        <v>1</v>
      </c>
      <c r="H80" s="72"/>
    </row>
    <row r="81" spans="1:8">
      <c r="A81" s="46"/>
      <c r="B81" s="46"/>
      <c r="C81" s="75"/>
      <c r="D81" s="11" t="s">
        <v>156</v>
      </c>
      <c r="E81" s="75"/>
      <c r="F81" s="75"/>
      <c r="G81" s="46"/>
      <c r="H81" s="73"/>
    </row>
    <row r="82" spans="1:8">
      <c r="A82" s="46"/>
      <c r="B82" s="46"/>
      <c r="C82" s="75"/>
      <c r="D82" s="11" t="s">
        <v>151</v>
      </c>
      <c r="E82" s="75"/>
      <c r="F82" s="75"/>
      <c r="G82" s="46"/>
      <c r="H82" s="73"/>
    </row>
    <row r="83" spans="1:8">
      <c r="A83" s="46"/>
      <c r="B83" s="46"/>
      <c r="C83" s="75"/>
      <c r="D83" s="11" t="s">
        <v>55</v>
      </c>
      <c r="E83" s="75"/>
      <c r="F83" s="75"/>
      <c r="G83" s="46"/>
      <c r="H83" s="73"/>
    </row>
    <row r="84" spans="1:8">
      <c r="A84" s="46"/>
      <c r="B84" s="46"/>
      <c r="C84" s="75"/>
      <c r="D84" s="11" t="s">
        <v>56</v>
      </c>
      <c r="E84" s="75"/>
      <c r="F84" s="75"/>
      <c r="G84" s="46"/>
      <c r="H84" s="73"/>
    </row>
    <row r="85" spans="1:8">
      <c r="A85" s="46"/>
      <c r="B85" s="46"/>
      <c r="C85" s="75"/>
      <c r="D85" s="7" t="s">
        <v>215</v>
      </c>
      <c r="E85" s="75"/>
      <c r="F85" s="75"/>
      <c r="G85" s="46"/>
      <c r="H85" s="73"/>
    </row>
    <row r="86" spans="1:8">
      <c r="A86" s="46"/>
      <c r="B86" s="46"/>
      <c r="C86" s="75"/>
      <c r="D86" s="12" t="s">
        <v>150</v>
      </c>
      <c r="E86" s="75"/>
      <c r="F86" s="75"/>
      <c r="G86" s="46"/>
      <c r="H86" s="73"/>
    </row>
    <row r="87" spans="1:8">
      <c r="A87" s="46"/>
      <c r="B87" s="46"/>
      <c r="C87" s="76"/>
      <c r="D87" s="7" t="s">
        <v>58</v>
      </c>
      <c r="E87" s="76"/>
      <c r="F87" s="76"/>
      <c r="G87" s="46"/>
      <c r="H87" s="79"/>
    </row>
    <row r="88" spans="1:8">
      <c r="A88" s="77" t="s">
        <v>152</v>
      </c>
      <c r="B88" s="77"/>
      <c r="C88" s="77"/>
      <c r="D88" s="77"/>
      <c r="E88" s="77"/>
      <c r="F88" s="77"/>
      <c r="G88" s="77"/>
      <c r="H88" s="77"/>
    </row>
    <row r="89" spans="1:8">
      <c r="A89" s="46" t="s">
        <v>135</v>
      </c>
      <c r="B89" s="46" t="s">
        <v>153</v>
      </c>
      <c r="C89" s="78" t="s">
        <v>188</v>
      </c>
      <c r="D89" s="11" t="s">
        <v>53</v>
      </c>
      <c r="E89" s="44" t="s">
        <v>103</v>
      </c>
      <c r="F89" s="44" t="s">
        <v>239</v>
      </c>
      <c r="G89" s="46" t="s">
        <v>1</v>
      </c>
      <c r="H89" s="72"/>
    </row>
    <row r="90" spans="1:8">
      <c r="A90" s="46"/>
      <c r="B90" s="46"/>
      <c r="C90" s="75"/>
      <c r="D90" s="11" t="s">
        <v>61</v>
      </c>
      <c r="E90" s="75"/>
      <c r="F90" s="75"/>
      <c r="G90" s="46"/>
      <c r="H90" s="73"/>
    </row>
    <row r="91" spans="1:8">
      <c r="A91" s="46"/>
      <c r="B91" s="46"/>
      <c r="C91" s="75"/>
      <c r="D91" s="11" t="s">
        <v>151</v>
      </c>
      <c r="E91" s="75"/>
      <c r="F91" s="75"/>
      <c r="G91" s="46"/>
      <c r="H91" s="73"/>
    </row>
    <row r="92" spans="1:8">
      <c r="A92" s="46"/>
      <c r="B92" s="46"/>
      <c r="C92" s="75"/>
      <c r="D92" s="11" t="s">
        <v>63</v>
      </c>
      <c r="E92" s="75"/>
      <c r="F92" s="75"/>
      <c r="G92" s="46"/>
      <c r="H92" s="73"/>
    </row>
    <row r="93" spans="1:8">
      <c r="A93" s="46"/>
      <c r="B93" s="46"/>
      <c r="C93" s="75"/>
      <c r="D93" s="11" t="s">
        <v>56</v>
      </c>
      <c r="E93" s="75"/>
      <c r="F93" s="75"/>
      <c r="G93" s="46"/>
      <c r="H93" s="73"/>
    </row>
    <row r="94" spans="1:8">
      <c r="A94" s="46"/>
      <c r="B94" s="46"/>
      <c r="C94" s="75"/>
      <c r="D94" s="7" t="s">
        <v>215</v>
      </c>
      <c r="E94" s="75"/>
      <c r="F94" s="75"/>
      <c r="G94" s="46"/>
      <c r="H94" s="73"/>
    </row>
    <row r="95" spans="1:8">
      <c r="A95" s="46"/>
      <c r="B95" s="46"/>
      <c r="C95" s="75"/>
      <c r="D95" s="12" t="s">
        <v>150</v>
      </c>
      <c r="E95" s="75"/>
      <c r="F95" s="75"/>
      <c r="G95" s="46"/>
      <c r="H95" s="73"/>
    </row>
    <row r="96" spans="1:8">
      <c r="A96" s="46"/>
      <c r="B96" s="46"/>
      <c r="C96" s="76"/>
      <c r="D96" s="7" t="s">
        <v>58</v>
      </c>
      <c r="E96" s="76"/>
      <c r="F96" s="76"/>
      <c r="G96" s="46"/>
      <c r="H96" s="79"/>
    </row>
    <row r="97" spans="1:8">
      <c r="A97" s="77" t="s">
        <v>154</v>
      </c>
      <c r="B97" s="77"/>
      <c r="C97" s="77"/>
      <c r="D97" s="77"/>
      <c r="E97" s="77"/>
      <c r="F97" s="77"/>
      <c r="G97" s="77"/>
      <c r="H97" s="77"/>
    </row>
    <row r="98" spans="1:8">
      <c r="A98" s="46" t="s">
        <v>136</v>
      </c>
      <c r="B98" s="46" t="s">
        <v>155</v>
      </c>
      <c r="C98" s="78" t="s">
        <v>188</v>
      </c>
      <c r="D98" s="11" t="s">
        <v>53</v>
      </c>
      <c r="E98" s="44" t="s">
        <v>103</v>
      </c>
      <c r="F98" s="44" t="s">
        <v>239</v>
      </c>
      <c r="G98" s="46" t="s">
        <v>1</v>
      </c>
      <c r="H98" s="72"/>
    </row>
    <row r="99" spans="1:8">
      <c r="A99" s="46"/>
      <c r="B99" s="46"/>
      <c r="C99" s="75"/>
      <c r="D99" s="11" t="s">
        <v>156</v>
      </c>
      <c r="E99" s="75"/>
      <c r="F99" s="75"/>
      <c r="G99" s="46"/>
      <c r="H99" s="73"/>
    </row>
    <row r="100" spans="1:8">
      <c r="A100" s="46"/>
      <c r="B100" s="46"/>
      <c r="C100" s="75"/>
      <c r="D100" s="11" t="s">
        <v>151</v>
      </c>
      <c r="E100" s="75"/>
      <c r="F100" s="75"/>
      <c r="G100" s="46"/>
      <c r="H100" s="73"/>
    </row>
    <row r="101" spans="1:8">
      <c r="A101" s="46"/>
      <c r="B101" s="46"/>
      <c r="C101" s="75"/>
      <c r="D101" s="11" t="s">
        <v>55</v>
      </c>
      <c r="E101" s="75"/>
      <c r="F101" s="75"/>
      <c r="G101" s="46"/>
      <c r="H101" s="73"/>
    </row>
    <row r="102" spans="1:8">
      <c r="A102" s="46"/>
      <c r="B102" s="46"/>
      <c r="C102" s="75"/>
      <c r="D102" s="11" t="s">
        <v>56</v>
      </c>
      <c r="E102" s="75"/>
      <c r="F102" s="75"/>
      <c r="G102" s="46"/>
      <c r="H102" s="73"/>
    </row>
    <row r="103" spans="1:8">
      <c r="A103" s="46"/>
      <c r="B103" s="46"/>
      <c r="C103" s="75"/>
      <c r="D103" s="11" t="s">
        <v>157</v>
      </c>
      <c r="E103" s="75"/>
      <c r="F103" s="75"/>
      <c r="G103" s="46"/>
      <c r="H103" s="73"/>
    </row>
    <row r="104" spans="1:8">
      <c r="A104" s="46"/>
      <c r="B104" s="46"/>
      <c r="C104" s="75"/>
      <c r="D104" s="12" t="s">
        <v>150</v>
      </c>
      <c r="E104" s="75"/>
      <c r="F104" s="75"/>
      <c r="G104" s="46"/>
      <c r="H104" s="73"/>
    </row>
    <row r="105" spans="1:8">
      <c r="A105" s="46"/>
      <c r="B105" s="46"/>
      <c r="C105" s="76"/>
      <c r="D105" s="7" t="s">
        <v>58</v>
      </c>
      <c r="E105" s="76"/>
      <c r="F105" s="76"/>
      <c r="G105" s="46"/>
      <c r="H105" s="79"/>
    </row>
    <row r="106" spans="1:8">
      <c r="A106" s="77" t="s">
        <v>158</v>
      </c>
      <c r="B106" s="77"/>
      <c r="C106" s="77"/>
      <c r="D106" s="77"/>
      <c r="E106" s="77"/>
      <c r="F106" s="77"/>
      <c r="G106" s="77"/>
      <c r="H106" s="77"/>
    </row>
    <row r="107" spans="1:8">
      <c r="A107" s="46" t="s">
        <v>161</v>
      </c>
      <c r="B107" s="46" t="s">
        <v>159</v>
      </c>
      <c r="C107" s="78" t="s">
        <v>188</v>
      </c>
      <c r="D107" s="7" t="s">
        <v>53</v>
      </c>
      <c r="E107" s="46" t="s">
        <v>103</v>
      </c>
      <c r="F107" s="44" t="s">
        <v>239</v>
      </c>
      <c r="G107" s="46" t="s">
        <v>1</v>
      </c>
      <c r="H107" s="86"/>
    </row>
    <row r="108" spans="1:8">
      <c r="A108" s="46"/>
      <c r="B108" s="46"/>
      <c r="C108" s="75"/>
      <c r="D108" s="7" t="s">
        <v>156</v>
      </c>
      <c r="E108" s="46"/>
      <c r="F108" s="75"/>
      <c r="G108" s="46"/>
      <c r="H108" s="86"/>
    </row>
    <row r="109" spans="1:8">
      <c r="A109" s="46"/>
      <c r="B109" s="46"/>
      <c r="C109" s="75"/>
      <c r="D109" s="7" t="s">
        <v>151</v>
      </c>
      <c r="E109" s="46"/>
      <c r="F109" s="75"/>
      <c r="G109" s="46"/>
      <c r="H109" s="86"/>
    </row>
    <row r="110" spans="1:8">
      <c r="A110" s="46"/>
      <c r="B110" s="46"/>
      <c r="C110" s="75"/>
      <c r="D110" s="7" t="s">
        <v>160</v>
      </c>
      <c r="E110" s="46"/>
      <c r="F110" s="75"/>
      <c r="G110" s="46"/>
      <c r="H110" s="86"/>
    </row>
    <row r="111" spans="1:8">
      <c r="A111" s="46"/>
      <c r="B111" s="46"/>
      <c r="C111" s="75"/>
      <c r="D111" s="7" t="s">
        <v>56</v>
      </c>
      <c r="E111" s="46"/>
      <c r="F111" s="75"/>
      <c r="G111" s="46"/>
      <c r="H111" s="86"/>
    </row>
    <row r="112" spans="1:8">
      <c r="A112" s="46"/>
      <c r="B112" s="46"/>
      <c r="C112" s="75"/>
      <c r="D112" s="7" t="s">
        <v>215</v>
      </c>
      <c r="E112" s="46"/>
      <c r="F112" s="75"/>
      <c r="G112" s="46"/>
      <c r="H112" s="86"/>
    </row>
    <row r="113" spans="1:8">
      <c r="A113" s="46"/>
      <c r="B113" s="46"/>
      <c r="C113" s="75"/>
      <c r="D113" s="7" t="s">
        <v>150</v>
      </c>
      <c r="E113" s="46"/>
      <c r="F113" s="75"/>
      <c r="G113" s="46"/>
      <c r="H113" s="86"/>
    </row>
    <row r="114" spans="1:8">
      <c r="A114" s="46"/>
      <c r="B114" s="46"/>
      <c r="C114" s="76"/>
      <c r="D114" s="7" t="s">
        <v>58</v>
      </c>
      <c r="E114" s="46"/>
      <c r="F114" s="76"/>
      <c r="G114" s="46"/>
      <c r="H114" s="86"/>
    </row>
    <row r="115" spans="1:8">
      <c r="A115" s="77" t="s">
        <v>234</v>
      </c>
      <c r="B115" s="77"/>
      <c r="C115" s="77"/>
      <c r="D115" s="77"/>
      <c r="E115" s="77"/>
      <c r="F115" s="77"/>
      <c r="G115" s="77"/>
      <c r="H115" s="77"/>
    </row>
    <row r="116" spans="1:8">
      <c r="A116" s="46" t="s">
        <v>235</v>
      </c>
      <c r="B116" s="46" t="s">
        <v>236</v>
      </c>
      <c r="C116" s="78" t="s">
        <v>188</v>
      </c>
      <c r="D116" s="7" t="s">
        <v>53</v>
      </c>
      <c r="E116" s="46" t="s">
        <v>239</v>
      </c>
      <c r="F116" s="44" t="s">
        <v>239</v>
      </c>
      <c r="G116" s="46" t="s">
        <v>1</v>
      </c>
      <c r="H116" s="86"/>
    </row>
    <row r="117" spans="1:8">
      <c r="A117" s="46"/>
      <c r="B117" s="46"/>
      <c r="C117" s="75"/>
      <c r="D117" s="7" t="s">
        <v>156</v>
      </c>
      <c r="E117" s="46"/>
      <c r="F117" s="75"/>
      <c r="G117" s="46"/>
      <c r="H117" s="86"/>
    </row>
    <row r="118" spans="1:8">
      <c r="A118" s="46"/>
      <c r="B118" s="46"/>
      <c r="C118" s="75"/>
      <c r="D118" s="7" t="s">
        <v>151</v>
      </c>
      <c r="E118" s="46"/>
      <c r="F118" s="75"/>
      <c r="G118" s="46"/>
      <c r="H118" s="86"/>
    </row>
    <row r="119" spans="1:8">
      <c r="A119" s="46"/>
      <c r="B119" s="46"/>
      <c r="C119" s="75"/>
      <c r="D119" s="7" t="s">
        <v>160</v>
      </c>
      <c r="E119" s="46"/>
      <c r="F119" s="75"/>
      <c r="G119" s="46"/>
      <c r="H119" s="86"/>
    </row>
    <row r="120" spans="1:8">
      <c r="A120" s="46"/>
      <c r="B120" s="46"/>
      <c r="C120" s="75"/>
      <c r="D120" s="7" t="s">
        <v>56</v>
      </c>
      <c r="E120" s="46"/>
      <c r="F120" s="75"/>
      <c r="G120" s="46"/>
      <c r="H120" s="86"/>
    </row>
    <row r="121" spans="1:8">
      <c r="A121" s="46"/>
      <c r="B121" s="46"/>
      <c r="C121" s="75"/>
      <c r="D121" s="7" t="s">
        <v>57</v>
      </c>
      <c r="E121" s="46"/>
      <c r="F121" s="75"/>
      <c r="G121" s="46"/>
      <c r="H121" s="86"/>
    </row>
    <row r="122" spans="1:8">
      <c r="A122" s="46"/>
      <c r="B122" s="46"/>
      <c r="C122" s="75"/>
      <c r="D122" s="7" t="s">
        <v>150</v>
      </c>
      <c r="E122" s="46"/>
      <c r="F122" s="75"/>
      <c r="G122" s="46"/>
      <c r="H122" s="86"/>
    </row>
    <row r="123" spans="1:8">
      <c r="A123" s="46"/>
      <c r="B123" s="46"/>
      <c r="C123" s="76"/>
      <c r="D123" s="7" t="s">
        <v>58</v>
      </c>
      <c r="E123" s="46"/>
      <c r="F123" s="76"/>
      <c r="G123" s="46"/>
      <c r="H123" s="86"/>
    </row>
    <row r="124" spans="1:8">
      <c r="A124" s="77" t="s">
        <v>234</v>
      </c>
      <c r="B124" s="77"/>
      <c r="C124" s="77"/>
      <c r="D124" s="77"/>
      <c r="E124" s="77"/>
      <c r="F124" s="77"/>
      <c r="G124" s="77"/>
      <c r="H124" s="77"/>
    </row>
    <row r="125" spans="1:8">
      <c r="A125" s="46" t="s">
        <v>237</v>
      </c>
      <c r="B125" s="46" t="s">
        <v>238</v>
      </c>
      <c r="C125" s="78" t="s">
        <v>188</v>
      </c>
      <c r="D125" s="7" t="s">
        <v>53</v>
      </c>
      <c r="E125" s="46" t="s">
        <v>103</v>
      </c>
      <c r="F125" s="44" t="s">
        <v>239</v>
      </c>
      <c r="G125" s="46" t="s">
        <v>1</v>
      </c>
      <c r="H125" s="86"/>
    </row>
    <row r="126" spans="1:8">
      <c r="A126" s="46"/>
      <c r="B126" s="46"/>
      <c r="C126" s="75"/>
      <c r="D126" s="7" t="s">
        <v>156</v>
      </c>
      <c r="E126" s="46"/>
      <c r="F126" s="75"/>
      <c r="G126" s="46"/>
      <c r="H126" s="86"/>
    </row>
    <row r="127" spans="1:8">
      <c r="A127" s="46"/>
      <c r="B127" s="46"/>
      <c r="C127" s="75"/>
      <c r="D127" s="7" t="s">
        <v>151</v>
      </c>
      <c r="E127" s="46"/>
      <c r="F127" s="75"/>
      <c r="G127" s="46"/>
      <c r="H127" s="86"/>
    </row>
    <row r="128" spans="1:8">
      <c r="A128" s="46"/>
      <c r="B128" s="46"/>
      <c r="C128" s="75"/>
      <c r="D128" s="7" t="s">
        <v>160</v>
      </c>
      <c r="E128" s="46"/>
      <c r="F128" s="75"/>
      <c r="G128" s="46"/>
      <c r="H128" s="86"/>
    </row>
    <row r="129" spans="1:8">
      <c r="A129" s="46"/>
      <c r="B129" s="46"/>
      <c r="C129" s="75"/>
      <c r="D129" s="7" t="s">
        <v>56</v>
      </c>
      <c r="E129" s="46"/>
      <c r="F129" s="75"/>
      <c r="G129" s="46"/>
      <c r="H129" s="86"/>
    </row>
    <row r="130" spans="1:8">
      <c r="A130" s="46"/>
      <c r="B130" s="46"/>
      <c r="C130" s="75"/>
      <c r="D130" s="7" t="s">
        <v>57</v>
      </c>
      <c r="E130" s="46"/>
      <c r="F130" s="75"/>
      <c r="G130" s="46"/>
      <c r="H130" s="86"/>
    </row>
    <row r="131" spans="1:8">
      <c r="A131" s="46"/>
      <c r="B131" s="46"/>
      <c r="C131" s="75"/>
      <c r="D131" s="7" t="s">
        <v>150</v>
      </c>
      <c r="E131" s="46"/>
      <c r="F131" s="75"/>
      <c r="G131" s="46"/>
      <c r="H131" s="86"/>
    </row>
    <row r="132" spans="1:8">
      <c r="A132" s="46"/>
      <c r="B132" s="46"/>
      <c r="C132" s="76"/>
      <c r="D132" s="7" t="s">
        <v>58</v>
      </c>
      <c r="E132" s="46"/>
      <c r="F132" s="76"/>
      <c r="G132" s="46"/>
      <c r="H132" s="86"/>
    </row>
  </sheetData>
  <mergeCells count="113">
    <mergeCell ref="A124:H124"/>
    <mergeCell ref="A125:A132"/>
    <mergeCell ref="B125:B132"/>
    <mergeCell ref="C125:C132"/>
    <mergeCell ref="E125:E132"/>
    <mergeCell ref="F125:F132"/>
    <mergeCell ref="G125:G132"/>
    <mergeCell ref="H125:H132"/>
    <mergeCell ref="A115:H115"/>
    <mergeCell ref="A116:A123"/>
    <mergeCell ref="B116:B123"/>
    <mergeCell ref="C116:C123"/>
    <mergeCell ref="E116:E123"/>
    <mergeCell ref="F116:F123"/>
    <mergeCell ref="G116:G123"/>
    <mergeCell ref="H116:H123"/>
    <mergeCell ref="A106:H106"/>
    <mergeCell ref="A107:A114"/>
    <mergeCell ref="B107:B114"/>
    <mergeCell ref="C107:C114"/>
    <mergeCell ref="E107:E114"/>
    <mergeCell ref="F107:F114"/>
    <mergeCell ref="G107:G114"/>
    <mergeCell ref="H107:H114"/>
    <mergeCell ref="A97:H97"/>
    <mergeCell ref="A98:A105"/>
    <mergeCell ref="B98:B105"/>
    <mergeCell ref="C98:C105"/>
    <mergeCell ref="E98:E105"/>
    <mergeCell ref="F98:F105"/>
    <mergeCell ref="G98:G105"/>
    <mergeCell ref="H98:H105"/>
    <mergeCell ref="G80:G87"/>
    <mergeCell ref="H80:H87"/>
    <mergeCell ref="A88:H88"/>
    <mergeCell ref="A89:A96"/>
    <mergeCell ref="B89:B96"/>
    <mergeCell ref="C89:C96"/>
    <mergeCell ref="E89:E96"/>
    <mergeCell ref="F89:F96"/>
    <mergeCell ref="G89:G96"/>
    <mergeCell ref="H89:H96"/>
    <mergeCell ref="A80:A87"/>
    <mergeCell ref="B80:B87"/>
    <mergeCell ref="C80:C87"/>
    <mergeCell ref="E80:E87"/>
    <mergeCell ref="F80:F87"/>
    <mergeCell ref="E53:E60"/>
    <mergeCell ref="E62:E69"/>
    <mergeCell ref="E71:E78"/>
    <mergeCell ref="A79:H79"/>
    <mergeCell ref="A61:H61"/>
    <mergeCell ref="F53:F60"/>
    <mergeCell ref="C71:C78"/>
    <mergeCell ref="G71:G78"/>
    <mergeCell ref="H71:H78"/>
    <mergeCell ref="F71:F78"/>
    <mergeCell ref="C62:C69"/>
    <mergeCell ref="G62:G69"/>
    <mergeCell ref="H62:H69"/>
    <mergeCell ref="A70:H70"/>
    <mergeCell ref="F62:F69"/>
    <mergeCell ref="A26:A33"/>
    <mergeCell ref="B26:B33"/>
    <mergeCell ref="C26:C33"/>
    <mergeCell ref="G35:G42"/>
    <mergeCell ref="E8:E15"/>
    <mergeCell ref="E17:E24"/>
    <mergeCell ref="E26:E33"/>
    <mergeCell ref="E35:E42"/>
    <mergeCell ref="A25:H25"/>
    <mergeCell ref="G26:G33"/>
    <mergeCell ref="H26:H33"/>
    <mergeCell ref="H35:H42"/>
    <mergeCell ref="F26:F33"/>
    <mergeCell ref="F17:F24"/>
    <mergeCell ref="A34:H34"/>
    <mergeCell ref="A7:H7"/>
    <mergeCell ref="A8:A15"/>
    <mergeCell ref="B8:B15"/>
    <mergeCell ref="C8:C15"/>
    <mergeCell ref="G8:G15"/>
    <mergeCell ref="H8:H15"/>
    <mergeCell ref="F8:F15"/>
    <mergeCell ref="B71:B78"/>
    <mergeCell ref="A71:A78"/>
    <mergeCell ref="B62:B69"/>
    <mergeCell ref="A44:A51"/>
    <mergeCell ref="A62:A69"/>
    <mergeCell ref="F35:F42"/>
    <mergeCell ref="A43:H43"/>
    <mergeCell ref="G44:G51"/>
    <mergeCell ref="H44:H51"/>
    <mergeCell ref="A35:A42"/>
    <mergeCell ref="C35:C42"/>
    <mergeCell ref="C44:C51"/>
    <mergeCell ref="E44:E51"/>
    <mergeCell ref="B1:B2"/>
    <mergeCell ref="H53:H60"/>
    <mergeCell ref="B53:B60"/>
    <mergeCell ref="C53:C60"/>
    <mergeCell ref="A16:H16"/>
    <mergeCell ref="A52:H52"/>
    <mergeCell ref="G53:G60"/>
    <mergeCell ref="B35:B42"/>
    <mergeCell ref="B44:B51"/>
    <mergeCell ref="G17:G24"/>
    <mergeCell ref="A17:A24"/>
    <mergeCell ref="B17:B24"/>
    <mergeCell ref="C17:C24"/>
    <mergeCell ref="H17:H24"/>
    <mergeCell ref="A53:A60"/>
    <mergeCell ref="F44:F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7" sqref="A7:H8"/>
    </sheetView>
  </sheetViews>
  <sheetFormatPr defaultRowHeight="15"/>
  <cols>
    <col min="1" max="1" width="25" customWidth="1"/>
    <col min="2" max="2" width="31.140625" customWidth="1"/>
    <col min="3" max="3" width="31.85546875" customWidth="1"/>
    <col min="4" max="4" width="17.85546875" customWidth="1"/>
    <col min="5" max="6" width="26.7109375" customWidth="1"/>
  </cols>
  <sheetData>
    <row r="1" spans="1:8" ht="16.5">
      <c r="A1" s="13"/>
      <c r="B1" s="87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13"/>
      <c r="H1" s="13"/>
    </row>
    <row r="2" spans="1:8" ht="16.5">
      <c r="A2" s="13"/>
      <c r="B2" s="87"/>
      <c r="C2" s="34">
        <f>COUNTIF(G1:G210,"Pass")</f>
        <v>9</v>
      </c>
      <c r="D2" s="34">
        <f>COUNTIF(G1:G210,"Fail")</f>
        <v>0</v>
      </c>
      <c r="E2" s="34">
        <f>COUNTIF(G1:G210,"Untested")</f>
        <v>0</v>
      </c>
      <c r="F2" s="34">
        <f>SUM(C2,D2,E2)</f>
        <v>9</v>
      </c>
      <c r="G2" s="13"/>
      <c r="H2" s="13"/>
    </row>
    <row r="3" spans="1:8" ht="16.5">
      <c r="A3" s="13"/>
      <c r="B3" s="28" t="s">
        <v>189</v>
      </c>
      <c r="C3" s="29" t="s">
        <v>191</v>
      </c>
      <c r="D3" s="35"/>
      <c r="E3" s="35"/>
      <c r="F3" s="35"/>
      <c r="G3" s="13"/>
      <c r="H3" s="13"/>
    </row>
    <row r="4" spans="1:8" ht="16.5">
      <c r="A4" s="13"/>
      <c r="B4" s="28" t="s">
        <v>190</v>
      </c>
      <c r="C4" s="29" t="s">
        <v>194</v>
      </c>
      <c r="D4" s="35"/>
      <c r="E4" s="35"/>
      <c r="F4" s="35"/>
      <c r="G4" s="13"/>
      <c r="H4" s="13"/>
    </row>
    <row r="5" spans="1:8" ht="17.25" thickBot="1">
      <c r="A5" s="13"/>
      <c r="B5" s="13"/>
      <c r="C5" s="13"/>
      <c r="D5" s="13"/>
      <c r="E5" s="13"/>
      <c r="F5" s="13"/>
      <c r="G5" s="13"/>
      <c r="H5" s="13"/>
    </row>
    <row r="6" spans="1:8" ht="51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  <c r="H6" s="14" t="s">
        <v>12</v>
      </c>
    </row>
    <row r="7" spans="1:8">
      <c r="A7" s="15" t="s">
        <v>121</v>
      </c>
      <c r="B7" s="16" t="s">
        <v>78</v>
      </c>
      <c r="C7" s="17" t="s">
        <v>79</v>
      </c>
      <c r="D7" s="10" t="s">
        <v>81</v>
      </c>
      <c r="E7" s="10" t="s">
        <v>133</v>
      </c>
      <c r="F7" s="10" t="s">
        <v>133</v>
      </c>
      <c r="G7" s="10" t="s">
        <v>1</v>
      </c>
      <c r="H7" s="18"/>
    </row>
    <row r="8" spans="1:8">
      <c r="A8" s="15" t="s">
        <v>122</v>
      </c>
      <c r="B8" s="16" t="s">
        <v>80</v>
      </c>
      <c r="C8" s="17" t="s">
        <v>79</v>
      </c>
      <c r="D8" s="10" t="s">
        <v>81</v>
      </c>
      <c r="E8" s="10" t="s">
        <v>82</v>
      </c>
      <c r="F8" s="10" t="s">
        <v>82</v>
      </c>
      <c r="G8" s="10" t="s">
        <v>1</v>
      </c>
      <c r="H8" s="18"/>
    </row>
    <row r="9" spans="1:8">
      <c r="A9" s="15" t="s">
        <v>123</v>
      </c>
      <c r="B9" s="16" t="s">
        <v>83</v>
      </c>
      <c r="C9" s="17" t="s">
        <v>79</v>
      </c>
      <c r="D9" s="10" t="s">
        <v>81</v>
      </c>
      <c r="E9" s="10" t="s">
        <v>84</v>
      </c>
      <c r="F9" s="10" t="s">
        <v>84</v>
      </c>
      <c r="G9" s="10" t="s">
        <v>1</v>
      </c>
      <c r="H9" s="18"/>
    </row>
    <row r="10" spans="1:8">
      <c r="A10" s="15" t="s">
        <v>124</v>
      </c>
      <c r="B10" s="16" t="s">
        <v>85</v>
      </c>
      <c r="C10" s="17" t="s">
        <v>79</v>
      </c>
      <c r="D10" s="10" t="s">
        <v>81</v>
      </c>
      <c r="E10" s="10" t="s">
        <v>86</v>
      </c>
      <c r="F10" s="10" t="s">
        <v>86</v>
      </c>
      <c r="G10" s="10" t="s">
        <v>1</v>
      </c>
      <c r="H10" s="18"/>
    </row>
    <row r="11" spans="1:8">
      <c r="A11" s="15" t="s">
        <v>125</v>
      </c>
      <c r="B11" s="16" t="s">
        <v>87</v>
      </c>
      <c r="C11" s="17" t="s">
        <v>79</v>
      </c>
      <c r="D11" s="10" t="s">
        <v>81</v>
      </c>
      <c r="E11" s="10" t="s">
        <v>88</v>
      </c>
      <c r="F11" s="10" t="s">
        <v>88</v>
      </c>
      <c r="G11" s="10" t="s">
        <v>1</v>
      </c>
      <c r="H11" s="18"/>
    </row>
    <row r="12" spans="1:8">
      <c r="A12" s="15" t="s">
        <v>126</v>
      </c>
      <c r="B12" s="16" t="s">
        <v>89</v>
      </c>
      <c r="C12" s="17" t="s">
        <v>79</v>
      </c>
      <c r="D12" s="10" t="s">
        <v>81</v>
      </c>
      <c r="E12" s="10" t="s">
        <v>90</v>
      </c>
      <c r="F12" s="10" t="s">
        <v>90</v>
      </c>
      <c r="G12" s="10" t="s">
        <v>1</v>
      </c>
      <c r="H12" s="18"/>
    </row>
    <row r="13" spans="1:8">
      <c r="A13" s="15" t="s">
        <v>127</v>
      </c>
      <c r="B13" s="16" t="s">
        <v>91</v>
      </c>
      <c r="C13" s="17" t="s">
        <v>79</v>
      </c>
      <c r="D13" s="10" t="s">
        <v>81</v>
      </c>
      <c r="E13" s="10" t="s">
        <v>92</v>
      </c>
      <c r="F13" s="10" t="s">
        <v>92</v>
      </c>
      <c r="G13" s="10" t="s">
        <v>1</v>
      </c>
      <c r="H13" s="18"/>
    </row>
    <row r="14" spans="1:8">
      <c r="A14" s="15" t="s">
        <v>128</v>
      </c>
      <c r="B14" s="15" t="s">
        <v>93</v>
      </c>
      <c r="C14" s="17" t="s">
        <v>79</v>
      </c>
      <c r="D14" s="10" t="s">
        <v>81</v>
      </c>
      <c r="E14" s="10" t="s">
        <v>94</v>
      </c>
      <c r="F14" s="10" t="s">
        <v>94</v>
      </c>
      <c r="G14" s="10" t="s">
        <v>1</v>
      </c>
      <c r="H14" s="18"/>
    </row>
    <row r="15" spans="1:8">
      <c r="A15" s="15" t="s">
        <v>129</v>
      </c>
      <c r="B15" s="15" t="s">
        <v>130</v>
      </c>
      <c r="C15" s="23" t="s">
        <v>131</v>
      </c>
      <c r="D15" s="10" t="s">
        <v>81</v>
      </c>
      <c r="E15" s="24" t="s">
        <v>132</v>
      </c>
      <c r="F15" s="24" t="s">
        <v>132</v>
      </c>
      <c r="G15" s="10" t="s">
        <v>1</v>
      </c>
      <c r="H15" s="18"/>
    </row>
  </sheetData>
  <mergeCells count="1">
    <mergeCell ref="B1:B2"/>
  </mergeCells>
  <dataValidations count="2">
    <dataValidation allowBlank="1" showErrorMessage="1" sqref="H6"/>
    <dataValidation type="list" allowBlank="1" showErrorMessage="1" sqref="H1:H4">
      <formula1>"Fatal,Major,Minor,Cosmetic"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2" sqref="E12:F12"/>
    </sheetView>
  </sheetViews>
  <sheetFormatPr defaultRowHeight="15"/>
  <cols>
    <col min="1" max="1" width="12.28515625" customWidth="1"/>
    <col min="2" max="3" width="28.85546875" customWidth="1"/>
    <col min="4" max="4" width="26.42578125" customWidth="1"/>
    <col min="5" max="5" width="33" customWidth="1"/>
    <col min="6" max="6" width="33.140625" customWidth="1"/>
    <col min="7" max="7" width="14" customWidth="1"/>
  </cols>
  <sheetData>
    <row r="1" spans="1:8" ht="16.5">
      <c r="A1" s="13"/>
      <c r="B1" s="87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13"/>
      <c r="H1" s="13"/>
    </row>
    <row r="2" spans="1:8" ht="16.5">
      <c r="A2" s="13"/>
      <c r="B2" s="87"/>
      <c r="C2" s="34">
        <f>COUNTIF(G1:G243,"Pass")</f>
        <v>6</v>
      </c>
      <c r="D2" s="34">
        <f>COUNTIF(G1:G243,"Fail")</f>
        <v>0</v>
      </c>
      <c r="E2" s="34">
        <f>COUNTIF(G1:G243,"Untested")</f>
        <v>0</v>
      </c>
      <c r="F2" s="34">
        <f>SUM(C2,D2,E2)</f>
        <v>6</v>
      </c>
      <c r="G2" s="13"/>
      <c r="H2" s="13"/>
    </row>
    <row r="3" spans="1:8" ht="16.5">
      <c r="A3" s="13"/>
      <c r="B3" s="28" t="s">
        <v>189</v>
      </c>
      <c r="C3" s="29" t="s">
        <v>196</v>
      </c>
      <c r="D3" s="35"/>
      <c r="E3" s="35"/>
      <c r="F3" s="35"/>
      <c r="G3" s="13"/>
      <c r="H3" s="13"/>
    </row>
    <row r="4" spans="1:8" ht="16.5">
      <c r="A4" s="13"/>
      <c r="B4" s="28" t="s">
        <v>190</v>
      </c>
      <c r="C4" s="29" t="s">
        <v>197</v>
      </c>
      <c r="D4" s="35"/>
      <c r="E4" s="35"/>
      <c r="F4" s="35"/>
      <c r="G4" s="13"/>
      <c r="H4" s="13"/>
    </row>
    <row r="5" spans="1:8" ht="16.5">
      <c r="A5" s="13"/>
      <c r="B5" s="13"/>
      <c r="C5" s="13"/>
      <c r="D5" s="13"/>
      <c r="E5" s="13"/>
      <c r="F5" s="13"/>
      <c r="G5" s="13"/>
      <c r="H5" s="13"/>
    </row>
    <row r="6" spans="1:8" ht="51.7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</row>
    <row r="7" spans="1:8">
      <c r="A7" s="15" t="s">
        <v>121</v>
      </c>
      <c r="B7" s="16" t="s">
        <v>240</v>
      </c>
      <c r="C7" s="17" t="s">
        <v>79</v>
      </c>
      <c r="D7" s="10" t="s">
        <v>81</v>
      </c>
      <c r="E7" s="10" t="s">
        <v>241</v>
      </c>
      <c r="F7" s="10" t="s">
        <v>241</v>
      </c>
      <c r="G7" s="10" t="s">
        <v>1</v>
      </c>
      <c r="H7" s="18"/>
    </row>
    <row r="8" spans="1:8" ht="15" customHeight="1">
      <c r="A8" s="15" t="s">
        <v>122</v>
      </c>
      <c r="B8" s="16" t="s">
        <v>245</v>
      </c>
      <c r="C8" s="17" t="s">
        <v>79</v>
      </c>
      <c r="D8" s="10" t="s">
        <v>79</v>
      </c>
      <c r="E8" s="10" t="s">
        <v>242</v>
      </c>
      <c r="F8" s="10" t="s">
        <v>242</v>
      </c>
      <c r="G8" s="10" t="s">
        <v>1</v>
      </c>
      <c r="H8" s="18"/>
    </row>
    <row r="9" spans="1:8">
      <c r="A9" s="15" t="s">
        <v>123</v>
      </c>
      <c r="B9" s="16" t="s">
        <v>243</v>
      </c>
      <c r="C9" s="17" t="s">
        <v>79</v>
      </c>
      <c r="D9" s="10" t="s">
        <v>79</v>
      </c>
      <c r="E9" s="10" t="s">
        <v>244</v>
      </c>
      <c r="F9" s="10" t="s">
        <v>244</v>
      </c>
      <c r="G9" s="10" t="s">
        <v>1</v>
      </c>
      <c r="H9" s="18"/>
    </row>
    <row r="10" spans="1:8">
      <c r="A10" s="15" t="s">
        <v>124</v>
      </c>
      <c r="B10" s="16" t="s">
        <v>247</v>
      </c>
      <c r="C10" s="17" t="s">
        <v>79</v>
      </c>
      <c r="D10" s="10" t="s">
        <v>79</v>
      </c>
      <c r="E10" s="10" t="s">
        <v>248</v>
      </c>
      <c r="F10" s="10" t="s">
        <v>248</v>
      </c>
      <c r="G10" s="10" t="s">
        <v>1</v>
      </c>
      <c r="H10" s="18"/>
    </row>
    <row r="11" spans="1:8" ht="15" customHeight="1">
      <c r="A11" s="15" t="s">
        <v>125</v>
      </c>
      <c r="B11" s="16" t="s">
        <v>246</v>
      </c>
      <c r="C11" s="17" t="s">
        <v>79</v>
      </c>
      <c r="D11" s="10" t="s">
        <v>81</v>
      </c>
      <c r="E11" s="10" t="s">
        <v>249</v>
      </c>
      <c r="F11" s="10" t="s">
        <v>249</v>
      </c>
      <c r="G11" s="10" t="s">
        <v>1</v>
      </c>
      <c r="H11" s="18"/>
    </row>
    <row r="12" spans="1:8">
      <c r="A12" s="15" t="s">
        <v>126</v>
      </c>
      <c r="B12" s="16" t="s">
        <v>250</v>
      </c>
      <c r="C12" s="17" t="s">
        <v>79</v>
      </c>
      <c r="D12" s="10" t="s">
        <v>81</v>
      </c>
      <c r="E12" s="10" t="s">
        <v>251</v>
      </c>
      <c r="F12" s="10" t="s">
        <v>251</v>
      </c>
      <c r="G12" s="10" t="s">
        <v>1</v>
      </c>
      <c r="H12" s="18"/>
    </row>
    <row r="13" spans="1:8">
      <c r="A13" s="26"/>
      <c r="B13" s="26"/>
      <c r="C13" s="26"/>
      <c r="D13" s="26"/>
      <c r="E13" s="26"/>
      <c r="F13" s="26"/>
      <c r="G13" s="26"/>
      <c r="H13" s="26"/>
    </row>
    <row r="14" spans="1:8">
      <c r="A14" s="27"/>
      <c r="B14" s="104"/>
      <c r="C14" s="104"/>
      <c r="D14" s="103"/>
      <c r="E14" s="104"/>
      <c r="F14" s="104"/>
      <c r="G14" s="27"/>
      <c r="H14" s="105"/>
    </row>
    <row r="15" spans="1:8">
      <c r="A15" s="27"/>
      <c r="B15" s="104"/>
      <c r="C15" s="104"/>
      <c r="D15" s="103"/>
      <c r="E15" s="104"/>
      <c r="F15" s="104"/>
      <c r="G15" s="27"/>
      <c r="H15" s="105"/>
    </row>
    <row r="16" spans="1:8">
      <c r="A16" s="26"/>
      <c r="B16" s="26"/>
      <c r="C16" s="26"/>
      <c r="D16" s="26"/>
      <c r="E16" s="26"/>
      <c r="F16" s="26"/>
      <c r="G16" s="26"/>
      <c r="H16" s="26"/>
    </row>
    <row r="17" spans="1:8">
      <c r="A17" s="27"/>
      <c r="B17" s="104"/>
      <c r="C17" s="104"/>
      <c r="D17" s="103"/>
      <c r="E17" s="104"/>
      <c r="F17" s="104"/>
      <c r="G17" s="27"/>
      <c r="H17" s="105"/>
    </row>
    <row r="18" spans="1:8">
      <c r="A18" s="27"/>
      <c r="B18" s="104"/>
      <c r="C18" s="104"/>
      <c r="D18" s="103"/>
      <c r="E18" s="104"/>
      <c r="F18" s="104"/>
      <c r="G18" s="27"/>
      <c r="H18" s="105"/>
    </row>
    <row r="19" spans="1:8">
      <c r="A19" s="26"/>
      <c r="B19" s="26"/>
      <c r="C19" s="26"/>
      <c r="D19" s="26"/>
      <c r="E19" s="26"/>
      <c r="F19" s="26"/>
      <c r="G19" s="26"/>
      <c r="H19" s="26"/>
    </row>
    <row r="20" spans="1:8">
      <c r="A20" s="27"/>
      <c r="B20" s="104"/>
      <c r="C20" s="104"/>
      <c r="D20" s="103"/>
      <c r="E20" s="104"/>
      <c r="F20" s="104"/>
      <c r="G20" s="27"/>
      <c r="H20" s="105"/>
    </row>
    <row r="21" spans="1:8">
      <c r="A21" s="27"/>
      <c r="B21" s="104"/>
      <c r="C21" s="104"/>
      <c r="D21" s="103"/>
      <c r="E21" s="104"/>
      <c r="F21" s="104"/>
      <c r="G21" s="27"/>
      <c r="H21" s="105"/>
    </row>
    <row r="22" spans="1:8">
      <c r="A22" s="26"/>
      <c r="B22" s="26"/>
      <c r="C22" s="26"/>
      <c r="D22" s="26"/>
      <c r="E22" s="26"/>
      <c r="F22" s="26"/>
      <c r="G22" s="26"/>
      <c r="H22" s="26"/>
    </row>
    <row r="23" spans="1:8">
      <c r="A23" s="27"/>
      <c r="B23" s="104"/>
      <c r="C23" s="104"/>
      <c r="D23" s="103"/>
      <c r="E23" s="104"/>
      <c r="F23" s="104"/>
      <c r="G23" s="27"/>
      <c r="H23" s="105"/>
    </row>
    <row r="24" spans="1:8">
      <c r="A24" s="27"/>
      <c r="B24" s="104"/>
      <c r="C24" s="104"/>
      <c r="D24" s="103"/>
      <c r="E24" s="104"/>
      <c r="F24" s="104"/>
      <c r="G24" s="27"/>
      <c r="H24" s="105"/>
    </row>
    <row r="25" spans="1:8">
      <c r="A25" s="26"/>
      <c r="B25" s="26"/>
      <c r="C25" s="26"/>
      <c r="D25" s="26"/>
      <c r="E25" s="26"/>
      <c r="F25" s="26"/>
      <c r="G25" s="26"/>
      <c r="H25" s="26"/>
    </row>
    <row r="26" spans="1:8">
      <c r="A26" s="27"/>
      <c r="B26" s="104"/>
      <c r="C26" s="104"/>
      <c r="D26" s="103"/>
      <c r="E26" s="104"/>
      <c r="F26" s="104"/>
      <c r="G26" s="27"/>
      <c r="H26" s="105"/>
    </row>
    <row r="27" spans="1:8">
      <c r="A27" s="27"/>
      <c r="B27" s="104"/>
      <c r="C27" s="104"/>
      <c r="D27" s="103"/>
      <c r="E27" s="104"/>
      <c r="F27" s="104"/>
      <c r="G27" s="27"/>
      <c r="H27" s="105"/>
    </row>
  </sheetData>
  <mergeCells count="1">
    <mergeCell ref="B1:B2"/>
  </mergeCells>
  <dataValidations count="2">
    <dataValidation allowBlank="1" showErrorMessage="1" sqref="H6"/>
    <dataValidation type="list" allowBlank="1" showErrorMessage="1" sqref="H1:H4">
      <formula1>"Fatal,Major,Minor,Cosmetic"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workbookViewId="0">
      <selection activeCell="B3" sqref="B3:C4"/>
    </sheetView>
  </sheetViews>
  <sheetFormatPr defaultRowHeight="15"/>
  <cols>
    <col min="1" max="1" width="17.7109375" customWidth="1"/>
    <col min="2" max="2" width="56" customWidth="1"/>
    <col min="3" max="3" width="34.28515625" customWidth="1"/>
    <col min="4" max="4" width="23.85546875" customWidth="1"/>
    <col min="5" max="5" width="52.7109375" customWidth="1"/>
    <col min="6" max="6" width="56" customWidth="1"/>
  </cols>
  <sheetData>
    <row r="1" spans="1:8" ht="16.5">
      <c r="A1" s="13"/>
      <c r="B1" s="87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13"/>
      <c r="H1" s="13"/>
    </row>
    <row r="2" spans="1:8" ht="16.5">
      <c r="A2" s="13"/>
      <c r="B2" s="87"/>
      <c r="C2" s="34">
        <f>COUNTIF(G1:G236,"Pass")</f>
        <v>3</v>
      </c>
      <c r="D2" s="34">
        <f>COUNTIF(G1:G236,"Fail")</f>
        <v>0</v>
      </c>
      <c r="E2" s="34">
        <f>COUNTIF(G1:G236,"Untested")</f>
        <v>0</v>
      </c>
      <c r="F2" s="34">
        <f>SUM(C2,D2,E2)</f>
        <v>3</v>
      </c>
      <c r="G2" s="13"/>
      <c r="H2" s="13"/>
    </row>
    <row r="3" spans="1:8" ht="16.5">
      <c r="A3" s="13"/>
      <c r="B3" s="28" t="s">
        <v>189</v>
      </c>
      <c r="C3" s="29" t="s">
        <v>199</v>
      </c>
      <c r="D3" s="35"/>
      <c r="E3" s="35"/>
      <c r="F3" s="35"/>
      <c r="G3" s="13"/>
      <c r="H3" s="13"/>
    </row>
    <row r="4" spans="1:8" ht="16.5">
      <c r="A4" s="13"/>
      <c r="B4" s="28" t="s">
        <v>190</v>
      </c>
      <c r="C4" s="29" t="s">
        <v>200</v>
      </c>
      <c r="D4" s="35"/>
      <c r="E4" s="35"/>
      <c r="F4" s="35"/>
      <c r="G4" s="13"/>
      <c r="H4" s="13"/>
    </row>
    <row r="5" spans="1:8" ht="17.25" thickBot="1">
      <c r="A5" s="13"/>
      <c r="B5" s="13"/>
      <c r="C5" s="13"/>
      <c r="D5" s="13"/>
      <c r="E5" s="13"/>
      <c r="F5" s="13"/>
      <c r="G5" s="13"/>
      <c r="H5" s="13"/>
    </row>
    <row r="6" spans="1:8" ht="51.7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</row>
    <row r="7" spans="1:8">
      <c r="A7" s="92" t="s">
        <v>119</v>
      </c>
      <c r="B7" s="92"/>
      <c r="C7" s="92"/>
      <c r="D7" s="92"/>
      <c r="E7" s="92"/>
      <c r="F7" s="92"/>
      <c r="G7" s="92"/>
      <c r="H7" s="92"/>
    </row>
    <row r="8" spans="1:8">
      <c r="A8" s="44" t="s">
        <v>43</v>
      </c>
      <c r="B8" s="44" t="s">
        <v>104</v>
      </c>
      <c r="C8" s="44" t="s">
        <v>105</v>
      </c>
      <c r="D8" s="44" t="s">
        <v>142</v>
      </c>
      <c r="E8" s="44" t="s">
        <v>106</v>
      </c>
      <c r="F8" s="44" t="s">
        <v>107</v>
      </c>
      <c r="G8" s="44" t="s">
        <v>1</v>
      </c>
      <c r="H8" s="45"/>
    </row>
    <row r="9" spans="1:8">
      <c r="A9" s="75"/>
      <c r="B9" s="75"/>
      <c r="C9" s="75"/>
      <c r="D9" s="75"/>
      <c r="E9" s="75"/>
      <c r="F9" s="75"/>
      <c r="G9" s="75"/>
      <c r="H9" s="73"/>
    </row>
    <row r="10" spans="1:8">
      <c r="A10" s="76"/>
      <c r="B10" s="76"/>
      <c r="C10" s="76"/>
      <c r="D10" s="76"/>
      <c r="E10" s="76"/>
      <c r="F10" s="76"/>
      <c r="G10" s="76"/>
      <c r="H10" s="79"/>
    </row>
    <row r="11" spans="1:8">
      <c r="A11" s="92" t="s">
        <v>120</v>
      </c>
      <c r="B11" s="92"/>
      <c r="C11" s="92"/>
      <c r="D11" s="92"/>
      <c r="E11" s="92"/>
      <c r="F11" s="92"/>
      <c r="G11" s="92"/>
      <c r="H11" s="92"/>
    </row>
    <row r="12" spans="1:8">
      <c r="A12" s="44" t="s">
        <v>47</v>
      </c>
      <c r="B12" s="44" t="s">
        <v>108</v>
      </c>
      <c r="C12" s="44" t="s">
        <v>105</v>
      </c>
      <c r="D12" s="44" t="s">
        <v>141</v>
      </c>
      <c r="E12" s="44" t="s">
        <v>109</v>
      </c>
      <c r="F12" s="44" t="s">
        <v>110</v>
      </c>
      <c r="G12" s="44" t="s">
        <v>1</v>
      </c>
      <c r="H12" s="45"/>
    </row>
    <row r="13" spans="1:8">
      <c r="A13" s="75"/>
      <c r="B13" s="75"/>
      <c r="C13" s="75"/>
      <c r="D13" s="75"/>
      <c r="E13" s="75"/>
      <c r="F13" s="75"/>
      <c r="G13" s="75"/>
      <c r="H13" s="73"/>
    </row>
    <row r="14" spans="1:8">
      <c r="A14" s="76"/>
      <c r="B14" s="76"/>
      <c r="C14" s="76"/>
      <c r="D14" s="76"/>
      <c r="E14" s="76"/>
      <c r="F14" s="76"/>
      <c r="G14" s="76"/>
      <c r="H14" s="79"/>
    </row>
    <row r="15" spans="1:8">
      <c r="A15" s="92" t="s">
        <v>138</v>
      </c>
      <c r="B15" s="92"/>
      <c r="C15" s="92"/>
      <c r="D15" s="92"/>
      <c r="E15" s="92"/>
      <c r="F15" s="92"/>
      <c r="G15" s="92"/>
      <c r="H15" s="92"/>
    </row>
    <row r="16" spans="1:8">
      <c r="A16" s="44" t="s">
        <v>46</v>
      </c>
      <c r="B16" s="44" t="s">
        <v>143</v>
      </c>
      <c r="C16" s="44" t="s">
        <v>105</v>
      </c>
      <c r="D16" s="44" t="s">
        <v>140</v>
      </c>
      <c r="E16" s="44" t="s">
        <v>139</v>
      </c>
      <c r="F16" s="44" t="s">
        <v>144</v>
      </c>
      <c r="G16" s="44" t="s">
        <v>1</v>
      </c>
      <c r="H16" s="45"/>
    </row>
    <row r="17" spans="1:8">
      <c r="A17" s="75"/>
      <c r="B17" s="75"/>
      <c r="C17" s="75"/>
      <c r="D17" s="75"/>
      <c r="E17" s="75"/>
      <c r="F17" s="75"/>
      <c r="G17" s="75"/>
      <c r="H17" s="73"/>
    </row>
    <row r="18" spans="1:8">
      <c r="A18" s="76"/>
      <c r="B18" s="76"/>
      <c r="C18" s="76"/>
      <c r="D18" s="76"/>
      <c r="E18" s="76"/>
      <c r="F18" s="76"/>
      <c r="G18" s="76"/>
      <c r="H18" s="79"/>
    </row>
  </sheetData>
  <mergeCells count="28">
    <mergeCell ref="F16:F18"/>
    <mergeCell ref="G16:G18"/>
    <mergeCell ref="H16:H18"/>
    <mergeCell ref="A16:A18"/>
    <mergeCell ref="B16:B18"/>
    <mergeCell ref="C16:C18"/>
    <mergeCell ref="D16:D18"/>
    <mergeCell ref="E16:E18"/>
    <mergeCell ref="F12:F14"/>
    <mergeCell ref="G12:G14"/>
    <mergeCell ref="E8:E10"/>
    <mergeCell ref="A11:H11"/>
    <mergeCell ref="A15:H15"/>
    <mergeCell ref="H12:H14"/>
    <mergeCell ref="A12:A14"/>
    <mergeCell ref="B12:B14"/>
    <mergeCell ref="C12:C14"/>
    <mergeCell ref="D12:D14"/>
    <mergeCell ref="E12:E14"/>
    <mergeCell ref="B1:B2"/>
    <mergeCell ref="A8:A10"/>
    <mergeCell ref="B8:B10"/>
    <mergeCell ref="C8:C10"/>
    <mergeCell ref="D8:D10"/>
    <mergeCell ref="A7:H7"/>
    <mergeCell ref="F8:F10"/>
    <mergeCell ref="G8:G10"/>
    <mergeCell ref="H8:H10"/>
  </mergeCells>
  <dataValidations count="2">
    <dataValidation type="list" allowBlank="1" showErrorMessage="1" sqref="H1:H4">
      <formula1>"Fatal,Major,Minor,Cosmetic"</formula1>
      <formula2>0</formula2>
    </dataValidation>
    <dataValidation allowBlank="1" showErrorMessage="1" sqref="H6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4" workbookViewId="0">
      <selection activeCell="E23" sqref="E23:F24"/>
    </sheetView>
  </sheetViews>
  <sheetFormatPr defaultRowHeight="15"/>
  <cols>
    <col min="1" max="1" width="15.5703125" customWidth="1"/>
    <col min="2" max="2" width="25.42578125" customWidth="1"/>
    <col min="3" max="3" width="34.42578125" customWidth="1"/>
    <col min="4" max="4" width="29.28515625" customWidth="1"/>
    <col min="5" max="5" width="30.42578125" customWidth="1"/>
    <col min="6" max="6" width="32.85546875" customWidth="1"/>
  </cols>
  <sheetData>
    <row r="1" spans="1:8" ht="16.5">
      <c r="A1" s="19"/>
      <c r="B1" s="87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19"/>
      <c r="H1" s="19"/>
    </row>
    <row r="2" spans="1:8" ht="16.5">
      <c r="A2" s="19"/>
      <c r="B2" s="87"/>
      <c r="C2" s="34">
        <f>COUNTIF(G1:G239,"Pass")</f>
        <v>7</v>
      </c>
      <c r="D2" s="34">
        <f>COUNTIF(G1:G239,"Fail")</f>
        <v>0</v>
      </c>
      <c r="E2" s="34">
        <f>COUNTIF(G1:G239,"Untested")</f>
        <v>0</v>
      </c>
      <c r="F2" s="34">
        <f>SUM(C2,D2,E2)</f>
        <v>7</v>
      </c>
      <c r="G2" s="19"/>
      <c r="H2" s="19"/>
    </row>
    <row r="3" spans="1:8" ht="16.5">
      <c r="A3" s="19"/>
      <c r="B3" s="28" t="s">
        <v>189</v>
      </c>
      <c r="C3" s="29" t="s">
        <v>199</v>
      </c>
      <c r="D3" s="35"/>
      <c r="E3" s="35"/>
      <c r="F3" s="35"/>
      <c r="G3" s="19"/>
      <c r="H3" s="19"/>
    </row>
    <row r="4" spans="1:8" ht="16.5">
      <c r="A4" s="19"/>
      <c r="B4" s="28" t="s">
        <v>190</v>
      </c>
      <c r="C4" s="29" t="s">
        <v>200</v>
      </c>
      <c r="D4" s="35"/>
      <c r="E4" s="35"/>
      <c r="F4" s="35"/>
      <c r="G4" s="19"/>
      <c r="H4" s="19"/>
    </row>
    <row r="5" spans="1:8" ht="17.25" thickBot="1">
      <c r="A5" s="19"/>
      <c r="B5" s="19"/>
      <c r="C5" s="19"/>
      <c r="D5" s="19"/>
      <c r="E5" s="19"/>
      <c r="F5" s="19"/>
      <c r="G5" s="19"/>
      <c r="H5" s="19"/>
    </row>
    <row r="6" spans="1:8" ht="51">
      <c r="A6" s="20" t="s">
        <v>5</v>
      </c>
      <c r="B6" s="20" t="s">
        <v>6</v>
      </c>
      <c r="C6" s="20" t="s">
        <v>7</v>
      </c>
      <c r="D6" s="20" t="s">
        <v>8</v>
      </c>
      <c r="E6" s="20" t="s">
        <v>9</v>
      </c>
      <c r="F6" s="20" t="s">
        <v>10</v>
      </c>
      <c r="G6" s="20" t="s">
        <v>11</v>
      </c>
      <c r="H6" s="20" t="s">
        <v>12</v>
      </c>
    </row>
    <row r="7" spans="1:8">
      <c r="A7" s="93" t="s">
        <v>221</v>
      </c>
      <c r="B7" s="94"/>
      <c r="C7" s="94"/>
      <c r="D7" s="94"/>
      <c r="E7" s="94"/>
      <c r="F7" s="94"/>
      <c r="G7" s="94"/>
      <c r="H7" s="95"/>
    </row>
    <row r="8" spans="1:8">
      <c r="A8" s="44" t="s">
        <v>43</v>
      </c>
      <c r="B8" s="44" t="s">
        <v>222</v>
      </c>
      <c r="C8" s="44" t="s">
        <v>105</v>
      </c>
      <c r="D8" s="21" t="s">
        <v>223</v>
      </c>
      <c r="E8" s="44" t="s">
        <v>220</v>
      </c>
      <c r="F8" s="44" t="s">
        <v>220</v>
      </c>
      <c r="G8" s="44" t="s">
        <v>1</v>
      </c>
      <c r="H8" s="45"/>
    </row>
    <row r="9" spans="1:8">
      <c r="A9" s="76"/>
      <c r="B9" s="76"/>
      <c r="C9" s="76"/>
      <c r="D9" s="22" t="s">
        <v>111</v>
      </c>
      <c r="E9" s="76"/>
      <c r="F9" s="76"/>
      <c r="G9" s="76"/>
      <c r="H9" s="79"/>
    </row>
    <row r="10" spans="1:8">
      <c r="A10" s="93" t="s">
        <v>225</v>
      </c>
      <c r="B10" s="94"/>
      <c r="C10" s="94"/>
      <c r="D10" s="94"/>
      <c r="E10" s="94"/>
      <c r="F10" s="94"/>
      <c r="G10" s="94"/>
      <c r="H10" s="95"/>
    </row>
    <row r="11" spans="1:8">
      <c r="A11" s="44" t="s">
        <v>47</v>
      </c>
      <c r="B11" s="44" t="s">
        <v>224</v>
      </c>
      <c r="C11" s="44" t="s">
        <v>105</v>
      </c>
      <c r="D11" s="22" t="s">
        <v>226</v>
      </c>
      <c r="E11" s="44" t="s">
        <v>220</v>
      </c>
      <c r="F11" s="44" t="s">
        <v>220</v>
      </c>
      <c r="G11" s="44" t="s">
        <v>1</v>
      </c>
      <c r="H11" s="45"/>
    </row>
    <row r="12" spans="1:8">
      <c r="A12" s="76"/>
      <c r="B12" s="76"/>
      <c r="C12" s="76"/>
      <c r="D12" s="22" t="s">
        <v>111</v>
      </c>
      <c r="E12" s="76"/>
      <c r="F12" s="76"/>
      <c r="G12" s="76"/>
      <c r="H12" s="79"/>
    </row>
    <row r="13" spans="1:8">
      <c r="A13" s="96" t="s">
        <v>114</v>
      </c>
      <c r="B13" s="96"/>
      <c r="C13" s="96"/>
      <c r="D13" s="96"/>
      <c r="E13" s="96"/>
      <c r="F13" s="96"/>
      <c r="G13" s="96"/>
      <c r="H13" s="96"/>
    </row>
    <row r="14" spans="1:8">
      <c r="A14" s="44" t="s">
        <v>46</v>
      </c>
      <c r="B14" s="44" t="s">
        <v>116</v>
      </c>
      <c r="C14" s="44" t="s">
        <v>105</v>
      </c>
      <c r="D14" s="22" t="s">
        <v>112</v>
      </c>
      <c r="E14" s="44" t="s">
        <v>227</v>
      </c>
      <c r="F14" s="44" t="s">
        <v>227</v>
      </c>
      <c r="G14" s="44" t="s">
        <v>1</v>
      </c>
      <c r="H14" s="45"/>
    </row>
    <row r="15" spans="1:8">
      <c r="A15" s="76"/>
      <c r="B15" s="76"/>
      <c r="C15" s="76"/>
      <c r="D15" s="22" t="s">
        <v>111</v>
      </c>
      <c r="E15" s="76"/>
      <c r="F15" s="76"/>
      <c r="G15" s="76"/>
      <c r="H15" s="79"/>
    </row>
    <row r="16" spans="1:8">
      <c r="A16" s="89" t="s">
        <v>115</v>
      </c>
      <c r="B16" s="90"/>
      <c r="C16" s="90"/>
      <c r="D16" s="90"/>
      <c r="E16" s="90"/>
      <c r="F16" s="90"/>
      <c r="G16" s="90"/>
      <c r="H16" s="91"/>
    </row>
    <row r="17" spans="1:8">
      <c r="A17" s="44" t="s">
        <v>45</v>
      </c>
      <c r="B17" s="44" t="s">
        <v>117</v>
      </c>
      <c r="C17" s="44" t="s">
        <v>105</v>
      </c>
      <c r="D17" s="22" t="s">
        <v>113</v>
      </c>
      <c r="E17" s="44" t="s">
        <v>219</v>
      </c>
      <c r="F17" s="44" t="s">
        <v>219</v>
      </c>
      <c r="G17" s="44" t="s">
        <v>1</v>
      </c>
      <c r="H17" s="45"/>
    </row>
    <row r="18" spans="1:8">
      <c r="A18" s="76"/>
      <c r="B18" s="76"/>
      <c r="C18" s="76"/>
      <c r="D18" s="22" t="s">
        <v>111</v>
      </c>
      <c r="E18" s="76"/>
      <c r="F18" s="76"/>
      <c r="G18" s="76"/>
      <c r="H18" s="79"/>
    </row>
    <row r="19" spans="1:8">
      <c r="A19" s="89" t="s">
        <v>228</v>
      </c>
      <c r="B19" s="90"/>
      <c r="C19" s="90"/>
      <c r="D19" s="90"/>
      <c r="E19" s="90"/>
      <c r="F19" s="90"/>
      <c r="G19" s="90"/>
      <c r="H19" s="91"/>
    </row>
    <row r="20" spans="1:8">
      <c r="A20" s="44" t="s">
        <v>44</v>
      </c>
      <c r="B20" s="44" t="s">
        <v>229</v>
      </c>
      <c r="C20" s="44" t="s">
        <v>105</v>
      </c>
      <c r="D20" s="22" t="s">
        <v>230</v>
      </c>
      <c r="E20" s="44" t="s">
        <v>219</v>
      </c>
      <c r="F20" s="44" t="s">
        <v>219</v>
      </c>
      <c r="G20" s="44" t="s">
        <v>1</v>
      </c>
      <c r="H20" s="45"/>
    </row>
    <row r="21" spans="1:8">
      <c r="A21" s="76"/>
      <c r="B21" s="76"/>
      <c r="C21" s="76"/>
      <c r="D21" s="22" t="s">
        <v>111</v>
      </c>
      <c r="E21" s="76"/>
      <c r="F21" s="76"/>
      <c r="G21" s="76"/>
      <c r="H21" s="79"/>
    </row>
    <row r="22" spans="1:8">
      <c r="A22" s="89" t="s">
        <v>231</v>
      </c>
      <c r="B22" s="90"/>
      <c r="C22" s="90"/>
      <c r="D22" s="90"/>
      <c r="E22" s="90"/>
      <c r="F22" s="90"/>
      <c r="G22" s="90"/>
      <c r="H22" s="91"/>
    </row>
    <row r="23" spans="1:8">
      <c r="A23" s="44" t="s">
        <v>50</v>
      </c>
      <c r="B23" s="44" t="s">
        <v>232</v>
      </c>
      <c r="C23" s="44" t="s">
        <v>105</v>
      </c>
      <c r="D23" s="22" t="s">
        <v>233</v>
      </c>
      <c r="E23" s="44" t="s">
        <v>219</v>
      </c>
      <c r="F23" s="44" t="s">
        <v>219</v>
      </c>
      <c r="G23" s="44" t="s">
        <v>1</v>
      </c>
      <c r="H23" s="45"/>
    </row>
    <row r="24" spans="1:8">
      <c r="A24" s="76"/>
      <c r="B24" s="76"/>
      <c r="C24" s="76"/>
      <c r="D24" s="22" t="s">
        <v>111</v>
      </c>
      <c r="E24" s="76"/>
      <c r="F24" s="76"/>
      <c r="G24" s="76"/>
      <c r="H24" s="79"/>
    </row>
    <row r="25" spans="1:8">
      <c r="A25" s="89" t="s">
        <v>145</v>
      </c>
      <c r="B25" s="90"/>
      <c r="C25" s="90"/>
      <c r="D25" s="90"/>
      <c r="E25" s="90"/>
      <c r="F25" s="90"/>
      <c r="G25" s="90"/>
      <c r="H25" s="91"/>
    </row>
    <row r="26" spans="1:8">
      <c r="A26" s="44" t="s">
        <v>51</v>
      </c>
      <c r="B26" s="44" t="s">
        <v>146</v>
      </c>
      <c r="C26" s="44" t="s">
        <v>105</v>
      </c>
      <c r="D26" s="22" t="s">
        <v>147</v>
      </c>
      <c r="E26" s="44" t="s">
        <v>219</v>
      </c>
      <c r="F26" s="44" t="s">
        <v>219</v>
      </c>
      <c r="G26" s="44" t="s">
        <v>1</v>
      </c>
      <c r="H26" s="45"/>
    </row>
    <row r="27" spans="1:8">
      <c r="A27" s="76"/>
      <c r="B27" s="76"/>
      <c r="C27" s="76"/>
      <c r="D27" s="22" t="s">
        <v>111</v>
      </c>
      <c r="E27" s="76"/>
      <c r="F27" s="76"/>
      <c r="G27" s="76"/>
      <c r="H27" s="79"/>
    </row>
  </sheetData>
  <mergeCells count="57">
    <mergeCell ref="A25:H25"/>
    <mergeCell ref="A26:A27"/>
    <mergeCell ref="B26:B27"/>
    <mergeCell ref="C26:C27"/>
    <mergeCell ref="E26:E27"/>
    <mergeCell ref="F26:F27"/>
    <mergeCell ref="G26:G27"/>
    <mergeCell ref="H26:H27"/>
    <mergeCell ref="E23:E24"/>
    <mergeCell ref="A19:H19"/>
    <mergeCell ref="A22:H22"/>
    <mergeCell ref="A23:A24"/>
    <mergeCell ref="B23:B24"/>
    <mergeCell ref="C23:C24"/>
    <mergeCell ref="F23:F24"/>
    <mergeCell ref="G23:G24"/>
    <mergeCell ref="H23:H24"/>
    <mergeCell ref="A20:A21"/>
    <mergeCell ref="B20:B21"/>
    <mergeCell ref="C20:C21"/>
    <mergeCell ref="G17:G18"/>
    <mergeCell ref="E11:E12"/>
    <mergeCell ref="E14:E15"/>
    <mergeCell ref="E17:E18"/>
    <mergeCell ref="E20:E21"/>
    <mergeCell ref="A10:H10"/>
    <mergeCell ref="F20:F21"/>
    <mergeCell ref="G20:G21"/>
    <mergeCell ref="H20:H21"/>
    <mergeCell ref="H17:H18"/>
    <mergeCell ref="A13:H13"/>
    <mergeCell ref="A14:A15"/>
    <mergeCell ref="B14:B15"/>
    <mergeCell ref="C14:C15"/>
    <mergeCell ref="F14:F15"/>
    <mergeCell ref="G14:G15"/>
    <mergeCell ref="H14:H15"/>
    <mergeCell ref="A17:A18"/>
    <mergeCell ref="B17:B18"/>
    <mergeCell ref="C17:C18"/>
    <mergeCell ref="F17:F18"/>
    <mergeCell ref="E8:E9"/>
    <mergeCell ref="A16:H16"/>
    <mergeCell ref="H11:H12"/>
    <mergeCell ref="B1:B2"/>
    <mergeCell ref="A7:H7"/>
    <mergeCell ref="A8:A9"/>
    <mergeCell ref="B8:B9"/>
    <mergeCell ref="C8:C9"/>
    <mergeCell ref="F8:F9"/>
    <mergeCell ref="G8:G9"/>
    <mergeCell ref="H8:H9"/>
    <mergeCell ref="A11:A12"/>
    <mergeCell ref="B11:B12"/>
    <mergeCell ref="C11:C12"/>
    <mergeCell ref="F11:F12"/>
    <mergeCell ref="G11:G12"/>
  </mergeCells>
  <dataValidations count="2">
    <dataValidation allowBlank="1" showErrorMessage="1" sqref="H6"/>
    <dataValidation type="list" allowBlank="1" showErrorMessage="1" sqref="H1:H4">
      <formula1>"Fatal,Major,Minor,Cosmetic"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Liên Hệ</vt:lpstr>
      <vt:lpstr>ChatBox</vt:lpstr>
      <vt:lpstr>Nút Yêu Thích</vt:lpstr>
      <vt:lpstr>Đặt Món</vt:lpstr>
      <vt:lpstr>Đặt Hàng</vt:lpstr>
      <vt:lpstr>Giao Diện Trang Chủ</vt:lpstr>
      <vt:lpstr>Xem Thông Tin Món</vt:lpstr>
      <vt:lpstr>Lọc, Sắp Xếp Món</vt:lpstr>
      <vt:lpstr>Tìm Kiếm Món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2021-11-23T13:08:00Z</dcterms:created>
  <dcterms:modified xsi:type="dcterms:W3CDTF">2021-11-28T14:19:28Z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6A6777909B1240F6916AEE069040D744</vt:lpwstr>
  </property>
  <property fmtid="{D5CDD505-2E9C-101B-9397-08002B2CF9AE}" pid="3" name="KSOProductBuildVer">
    <vt:lpwstr>1033-11.2.0.10382</vt:lpwstr>
  </property>
</Properties>
</file>