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RAINING_DEPT\2016\onboard\"/>
    </mc:Choice>
  </mc:AlternateContent>
  <bookViews>
    <workbookView xWindow="0" yWindow="0" windowWidth="16380" windowHeight="7485" tabRatio="632" activeTab="1"/>
  </bookViews>
  <sheets>
    <sheet name="Agenda_For_Developer" sheetId="5" r:id="rId1"/>
    <sheet name="Agenda_For_QC" sheetId="4" r:id="rId2"/>
    <sheet name="Install Environment" sheetId="2" r:id="rId3"/>
  </sheets>
  <definedNames>
    <definedName name="_xlnm._FilterDatabase" localSheetId="0" hidden="1">Agenda_For_Developer!$A$2:$F$33</definedName>
    <definedName name="_xlnm._FilterDatabase" localSheetId="1" hidden="1">Agenda_For_QC!$A$2:$F$23</definedName>
  </definedNames>
  <calcPr calcId="152511"/>
</workbook>
</file>

<file path=xl/calcChain.xml><?xml version="1.0" encoding="utf-8"?>
<calcChain xmlns="http://schemas.openxmlformats.org/spreadsheetml/2006/main">
  <c r="E25" i="5" l="1"/>
  <c r="E26" i="5"/>
  <c r="E17" i="4"/>
  <c r="E16" i="4"/>
</calcChain>
</file>

<file path=xl/sharedStrings.xml><?xml version="1.0" encoding="utf-8"?>
<sst xmlns="http://schemas.openxmlformats.org/spreadsheetml/2006/main" count="177" uniqueCount="110">
  <si>
    <t>On Board Training Agenda</t>
  </si>
  <si>
    <t>1.1. Definition of TDD</t>
  </si>
  <si>
    <t>1.2. Distillate of TDD</t>
  </si>
  <si>
    <t>Chapter2 exercise: addition</t>
  </si>
  <si>
    <t>PG-SE</t>
  </si>
  <si>
    <t>Total On-board Training</t>
  </si>
  <si>
    <t>01.Japanese basic working style_VN.pdf</t>
  </si>
  <si>
    <t>Introduction of Testing for QA</t>
  </si>
  <si>
    <t>1. Web System Test Point</t>
  </si>
  <si>
    <t>Ky</t>
  </si>
  <si>
    <t>Trainer</t>
  </si>
  <si>
    <t>Semimar System : Create test case + execting  for Login Function</t>
  </si>
  <si>
    <t>Training  Pratice</t>
  </si>
  <si>
    <t>Bao Anh</t>
  </si>
  <si>
    <t>ALL</t>
  </si>
  <si>
    <t>TTV Basic Working Style</t>
  </si>
  <si>
    <t>Legends</t>
  </si>
  <si>
    <t>System Engineer/ Team Leader</t>
  </si>
  <si>
    <t>Programmer</t>
  </si>
  <si>
    <t>Hour</t>
  </si>
  <si>
    <t>Engineers</t>
  </si>
  <si>
    <t>1. Quality Check List</t>
  </si>
  <si>
    <t>2. Chapter1 Overview of Refactoring</t>
  </si>
  <si>
    <t>No</t>
  </si>
  <si>
    <t>Story</t>
  </si>
  <si>
    <t>Task</t>
  </si>
  <si>
    <t>Apply OOP &amp; UML Basic.
Design Patterns.</t>
  </si>
  <si>
    <t>04Refactoring
(Java)1st(English).pdf</t>
  </si>
  <si>
    <t>Training room</t>
  </si>
  <si>
    <t>Quality Check List &amp; Refactoring Code</t>
  </si>
  <si>
    <t>Name</t>
  </si>
  <si>
    <t>Learning How to use Git</t>
  </si>
  <si>
    <t>Comment</t>
  </si>
  <si>
    <t>SoftWare install</t>
  </si>
  <si>
    <t>Git Server</t>
  </si>
  <si>
    <t>LDAP Account</t>
  </si>
  <si>
    <t>Redmine Server</t>
  </si>
  <si>
    <t>-  What is Object Oriented
- Acess modifier: default, public, protected, private
- 4 Major Principles of OOP: Polymorphism, Encapsulation,Inheritence, Abstraction and give an example for each printciple.</t>
  </si>
  <si>
    <t>\\10.190.201.240\PUBLIC\2_software\java</t>
  </si>
  <si>
    <t>\\10.190.201.240\PUBLIC\2_software\php</t>
  </si>
  <si>
    <t>User/pass</t>
  </si>
  <si>
    <t>Your PC's login account(Domain: AD)</t>
  </si>
  <si>
    <t>Use your domain account.
Not Local account</t>
  </si>
  <si>
    <t>OrangeHR Tools</t>
  </si>
  <si>
    <t>http://10.190.201.243:12080/symfony/web/index.php</t>
  </si>
  <si>
    <t>Xwiki</t>
  </si>
  <si>
    <t>http://10.190.201.244:8080/xwiki/bin/register/XWiki/Register</t>
  </si>
  <si>
    <t>Understand how to get requirement</t>
  </si>
  <si>
    <t>Understand and apply Hou-Sen-Sou</t>
  </si>
  <si>
    <t>Understand and apply PDCA</t>
  </si>
  <si>
    <t>Q&amp;A with Trainer Working Style, OOP</t>
  </si>
  <si>
    <t>KDDI chatwork</t>
  </si>
  <si>
    <t xml:space="preserve">https://kcw.kddi.ne.jp </t>
  </si>
  <si>
    <t>Email's username
pass: sent to your mail</t>
  </si>
  <si>
    <t>http://10.190.201.246:15580/</t>
  </si>
  <si>
    <t>http://10.190.201.246:15080/users/sign_in</t>
  </si>
  <si>
    <t>URL</t>
  </si>
  <si>
    <t xml:space="preserve">\\10.190.201.240\Training\share\Tutorial\Git Basic
</t>
  </si>
  <si>
    <t>Tools &amp; Account information</t>
  </si>
  <si>
    <t>Introduce Agile Methodology</t>
  </si>
  <si>
    <t>01Introduction of Agile(English).pdf</t>
  </si>
  <si>
    <t xml:space="preserve">1. SQL Injection
2. Cross-Site Scripting
3. CSRF(Cross-Site Request Forgery)
</t>
  </si>
  <si>
    <t>Learning to use git &amp; Redmine</t>
  </si>
  <si>
    <t>Interface Vs Abstract. When should we apply interface
and when we apply abstract?</t>
  </si>
  <si>
    <t>File/URL</t>
  </si>
  <si>
    <t>03TDD(Java)1st (English).pdf</t>
  </si>
  <si>
    <t xml:space="preserve">02 Introduce DesignPattern1.pdf
</t>
  </si>
  <si>
    <t xml:space="preserve">WPS Office </t>
  </si>
  <si>
    <t>\\10.190.201.240\2_software\DEV tools\setup_wps_office_2016_en.exe</t>
  </si>
  <si>
    <t>Meeting Room</t>
  </si>
  <si>
    <r>
      <t xml:space="preserve">07.1 WebSecurity.xls
</t>
    </r>
    <r>
      <rPr>
        <b/>
        <sz val="10"/>
        <color rgb="FF000000"/>
        <rFont val="Arial"/>
        <family val="2"/>
      </rPr>
      <t>Reference:</t>
    </r>
    <r>
      <rPr>
        <sz val="10"/>
        <color rgb="FF000000"/>
        <rFont val="Arial"/>
        <family val="2"/>
      </rPr>
      <t xml:space="preserve"> 07.2.How to secure your website.pdf
09.1.Japanese_Characters.pdf</t>
    </r>
  </si>
  <si>
    <t>Introduction TDD &amp; Web Testing Skill</t>
  </si>
  <si>
    <t xml:space="preserve">06.1.QualityChecklist_20151006.xlsx
</t>
  </si>
  <si>
    <t xml:space="preserve">   Git &amp; Redmine </t>
  </si>
  <si>
    <t>QA/テスト観点Web系(Quan điểm test dành cho Web).xls</t>
  </si>
  <si>
    <t>QA/Testcase_Practice.xls</t>
  </si>
  <si>
    <t>QA/Evaluator_Login.xls
【渋谷オンサイトトライアル】画面構成・共通定義.xlsx
【渋谷オンサイトトライアル】画面構成（管理）.xlsx
【QA Training】のテスト結果.xlsx
http://staging.qa.tctav.com/admin/login
※ ID / PASS : admin / admin</t>
  </si>
  <si>
    <t>2. Web testing point &amp; Apply Test Case template
    Focus on Web UI, Input Check 
3. Do exercise: Test_Case_Template_Exercise.docx</t>
  </si>
  <si>
    <t>3.1 Quan điểm test dành cho Web.xls
3.2 Template_ScreenUnitTest_EN.xlsx
3.3 Test_Case_Template_Exercise.docx</t>
  </si>
  <si>
    <t>1. Chapter1 overview of TDD</t>
  </si>
  <si>
    <t>QC</t>
  </si>
  <si>
    <t>QC-BC</t>
  </si>
  <si>
    <t>Quality Control - Communication</t>
  </si>
  <si>
    <t>Inlcude PG, SE, QC, BC</t>
  </si>
  <si>
    <t xml:space="preserve">Q&amp;A with Trainer About Basic Working Style, Agile
</t>
  </si>
  <si>
    <t>1. Each newbie will share the knowledge that they learn.
2. Q&amp;A with Trainer that they do not understand
3. Trainer will share case study and fix the knowledge that Newbies does not understand.</t>
  </si>
  <si>
    <t>SE/TLs</t>
  </si>
  <si>
    <t>Document</t>
  </si>
  <si>
    <t>http://gitlab.tctav.com/onboard/onboard</t>
  </si>
  <si>
    <t>Case Study for QA(using system of Shibuya on-site trial)</t>
  </si>
  <si>
    <t xml:space="preserve">1. Overview Agile Methodology
2. Scrum &amp; Stories
</t>
  </si>
  <si>
    <t>Q&amp;A with Trainer &amp; Quality CheckList
 &amp; Refactoring Code</t>
  </si>
  <si>
    <t>3. Chapter2 Exercise: Refactoring of 
object creation method 1</t>
  </si>
  <si>
    <t>Q&amp;A with Trainer &amp; do TDD 
and Web Testing Points</t>
  </si>
  <si>
    <t>Q&amp;A Refactoring code &amp;
 Code quality checklist with Trainer</t>
  </si>
  <si>
    <t>1. How did newbie applied to take memo, ask you when they did not understand or clear your requirement.?
2. How did newbie  repeat/confirm of the important point of your requirement.?
3. How did newbie apply (When/What) when they got your requirement.?</t>
  </si>
  <si>
    <t>1. How do you immediately apply to report the status, problem to your team leader.?
2. How do you proactive apply hou-ren-sou(status, problem, progress) to your project.?
3. How do you think &amp; arrange your thought correctly before communicate with your TL?</t>
  </si>
  <si>
    <t>1. How did you  make plan include (objective + solution) of your task?
2. How did you apply knowledge of doing, check &amp; retrospective  of your task in real project?</t>
  </si>
  <si>
    <t xml:space="preserve">What is Agile? What is the difference between Agile and Waterfall Process?
Should understand Scrum Process &amp; User Role?
In side Scrum Process, who will join and what will do in each Planning Meeting 1, 2, Daily Meeting, Sprint Review and Retrospective?
What is Story and Task?
How to do the estimation for Story and Task?
What are XP and Pair Programming?
</t>
  </si>
  <si>
    <t xml:space="preserve">Should understand access modifier?
Please give example of: 4 major principles of OOP
Should understand when we use abstract and when will use interface?
</t>
  </si>
  <si>
    <t>Understand what is TDD
What is Unit Test and Intergration Test
Create addition example by TDD.</t>
  </si>
  <si>
    <t>Target after finish training</t>
  </si>
  <si>
    <t>Understand Web Testing Point and can
apply Web Testing Ponit to Test case Template
Complete exercise: 3.3 Test_Case_Template_Exercise.docx</t>
  </si>
  <si>
    <t>What is Refactoring code?
Give 5 examples of refactoring code.</t>
  </si>
  <si>
    <t>Web Security</t>
  </si>
  <si>
    <t>Understand and can apply SQL Injection.
Understand and can apply and give example of CSS
Understand and give example of CSRF</t>
  </si>
  <si>
    <t>1. Understand how to use git:
    Basic: clone, add, commit, pull, push,merge
    Commit rule with comment line.
2. Understand the process of using redmine</t>
  </si>
  <si>
    <t>Understand quality check list</t>
  </si>
  <si>
    <t>Understand web testing points and 
apply it to Unit Test Template.</t>
  </si>
  <si>
    <r>
      <rPr>
        <b/>
        <sz val="10"/>
        <color rgb="FF000000"/>
        <rFont val="Arial"/>
        <family val="2"/>
      </rPr>
      <t xml:space="preserve">1. Git tutorial
</t>
    </r>
    <r>
      <rPr>
        <sz val="10"/>
        <color rgb="FF000000"/>
        <rFont val="Arial"/>
        <family val="2"/>
      </rPr>
      <t xml:space="preserve">    - How to use git by cmd.pptx
    - How to use git by UI_Gittortoise.pptx</t>
    </r>
    <r>
      <rPr>
        <b/>
        <sz val="10"/>
        <color rgb="FF000000"/>
        <rFont val="Arial"/>
        <family val="2"/>
      </rPr>
      <t xml:space="preserve">
2. How To use Redmine/Process    </t>
    </r>
    <r>
      <rPr>
        <sz val="10"/>
        <color rgb="FF000000"/>
        <rFont val="Arial"/>
        <family val="2"/>
      </rPr>
      <t>http://10.190.201.246:15580/projects/onboard/wiki</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</si>
</sst>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m\-yy;@"/>
    <numFmt numFmtId="165" formatCode="dddd\,\ mmmm\ dd&quot;, &quot;yyyy"/>
    <numFmt numFmtId="166" formatCode="dd\ mmmm\ yyyy"/>
    <numFmt numFmtId="167" formatCode="[$-409]d\-mmm\-yy;@"/>
  </numFmts>
  <fonts count="28">
    <font>
      <sz val="11"/>
      <color rgb="FF000000"/>
      <name val="Calibri"/>
      <family val="2"/>
      <charset val="128"/>
    </font>
    <font>
      <sz val="11"/>
      <color theme="1"/>
      <name val="Calibri"/>
      <family val="2"/>
      <scheme val="minor"/>
    </font>
    <font>
      <sz val="11"/>
      <color theme="1"/>
      <name val="Calibri"/>
      <family val="2"/>
      <scheme val="minor"/>
    </font>
    <font>
      <sz val="11"/>
      <color theme="1"/>
      <name val="Calibri"/>
      <family val="2"/>
      <scheme val="minor"/>
    </font>
    <font>
      <sz val="12"/>
      <color rgb="FF000000"/>
      <name val="Times New Roman1"/>
      <charset val="128"/>
    </font>
    <font>
      <sz val="11"/>
      <color rgb="FF000000"/>
      <name val="Calibri"/>
      <family val="2"/>
      <charset val="128"/>
    </font>
    <font>
      <sz val="10"/>
      <name val="Arial"/>
      <family val="2"/>
    </font>
    <font>
      <b/>
      <sz val="10"/>
      <color rgb="FF000000"/>
      <name val="Arial"/>
      <family val="2"/>
    </font>
    <font>
      <sz val="12"/>
      <color rgb="FF000000"/>
      <name val="Arial"/>
      <family val="2"/>
    </font>
    <font>
      <b/>
      <sz val="12"/>
      <color rgb="FF000000"/>
      <name val="Arial"/>
      <family val="2"/>
    </font>
    <font>
      <sz val="11"/>
      <color rgb="FF000000"/>
      <name val="Arial"/>
      <family val="2"/>
    </font>
    <font>
      <sz val="10"/>
      <color rgb="FF000000"/>
      <name val="Arial"/>
      <family val="2"/>
    </font>
    <font>
      <b/>
      <sz val="14"/>
      <color rgb="FF000000"/>
      <name val="Arial"/>
      <family val="2"/>
    </font>
    <font>
      <u/>
      <sz val="11"/>
      <color theme="10"/>
      <name val="Calibri"/>
      <family val="2"/>
      <charset val="128"/>
    </font>
    <font>
      <b/>
      <sz val="11"/>
      <color rgb="FF000000"/>
      <name val="Calibri"/>
      <family val="2"/>
    </font>
    <font>
      <b/>
      <sz val="20"/>
      <color rgb="FF000000"/>
      <name val="Calibri"/>
      <family val="2"/>
    </font>
    <font>
      <b/>
      <sz val="10"/>
      <name val="Arial"/>
      <family val="2"/>
    </font>
    <font>
      <b/>
      <sz val="10"/>
      <color rgb="FFFFFFFF"/>
      <name val="Arial"/>
      <family val="2"/>
    </font>
    <font>
      <b/>
      <sz val="14"/>
      <color rgb="FF002060"/>
      <name val="Arial"/>
      <family val="2"/>
    </font>
    <font>
      <b/>
      <sz val="10"/>
      <color theme="1"/>
      <name val="Arial"/>
      <family val="2"/>
    </font>
    <font>
      <b/>
      <sz val="12"/>
      <color theme="4"/>
      <name val="Arial"/>
      <family val="2"/>
    </font>
    <font>
      <b/>
      <sz val="10"/>
      <color theme="4"/>
      <name val="Arial"/>
      <family val="2"/>
    </font>
    <font>
      <b/>
      <sz val="10"/>
      <color rgb="FF000000"/>
      <name val="Calibri"/>
      <family val="2"/>
      <charset val="128"/>
    </font>
    <font>
      <b/>
      <sz val="10"/>
      <color rgb="FF002060"/>
      <name val="Arial"/>
      <family val="2"/>
    </font>
    <font>
      <b/>
      <sz val="20"/>
      <color theme="4"/>
      <name val="Arial"/>
      <family val="2"/>
    </font>
    <font>
      <b/>
      <sz val="12"/>
      <color rgb="FF000000"/>
      <name val="Times New Roman1"/>
    </font>
    <font>
      <b/>
      <sz val="10"/>
      <color rgb="FFFF0000"/>
      <name val="Arial"/>
      <family val="2"/>
    </font>
    <font>
      <sz val="10"/>
      <color rgb="FFFF0000"/>
      <name val="Arial"/>
      <family val="2"/>
    </font>
  </fonts>
  <fills count="7">
    <fill>
      <patternFill patternType="none"/>
    </fill>
    <fill>
      <patternFill patternType="gray125"/>
    </fill>
    <fill>
      <patternFill patternType="solid">
        <fgColor rgb="FFFFFFFF"/>
        <bgColor rgb="FFFFFFCC"/>
      </patternFill>
    </fill>
    <fill>
      <patternFill patternType="solid">
        <fgColor theme="0"/>
        <bgColor rgb="FF008080"/>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rgb="FF00808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9">
    <xf numFmtId="164" fontId="0" fillId="0" borderId="0"/>
    <xf numFmtId="167" fontId="4" fillId="0" borderId="0" applyBorder="0" applyProtection="0">
      <alignment vertical="center"/>
    </xf>
    <xf numFmtId="167" fontId="6" fillId="0" borderId="0"/>
    <xf numFmtId="167" fontId="3" fillId="0" borderId="0"/>
    <xf numFmtId="167" fontId="2" fillId="0" borderId="0"/>
    <xf numFmtId="9" fontId="5" fillId="0" borderId="0" applyFont="0" applyFill="0" applyBorder="0" applyAlignment="0" applyProtection="0"/>
    <xf numFmtId="164" fontId="13" fillId="0" borderId="0" applyNumberFormat="0" applyFill="0" applyBorder="0" applyAlignment="0" applyProtection="0"/>
    <xf numFmtId="167" fontId="1" fillId="0" borderId="0"/>
    <xf numFmtId="167" fontId="1" fillId="0" borderId="0"/>
  </cellStyleXfs>
  <cellXfs count="132">
    <xf numFmtId="164" fontId="0" fillId="0" borderId="0" xfId="0"/>
    <xf numFmtId="1" fontId="5" fillId="0" borderId="0" xfId="1" applyNumberFormat="1" applyFont="1" applyFill="1" applyAlignment="1" applyProtection="1"/>
    <xf numFmtId="1" fontId="5" fillId="0" borderId="0" xfId="1" applyNumberFormat="1" applyFont="1" applyFill="1" applyAlignment="1" applyProtection="1">
      <alignment horizontal="center"/>
    </xf>
    <xf numFmtId="167" fontId="4" fillId="4" borderId="0" xfId="1" applyFont="1" applyFill="1" applyAlignment="1" applyProtection="1">
      <alignment vertical="center"/>
    </xf>
    <xf numFmtId="164" fontId="0" fillId="4" borderId="0" xfId="0" applyFill="1"/>
    <xf numFmtId="165" fontId="7" fillId="0" borderId="1" xfId="1" applyNumberFormat="1" applyFont="1" applyFill="1" applyBorder="1" applyAlignment="1" applyProtection="1">
      <alignment vertical="center"/>
    </xf>
    <xf numFmtId="165" fontId="11" fillId="0" borderId="1" xfId="1" applyNumberFormat="1" applyFont="1" applyFill="1" applyBorder="1" applyAlignment="1" applyProtection="1">
      <alignment vertical="center"/>
    </xf>
    <xf numFmtId="1" fontId="10" fillId="0" borderId="1" xfId="1" applyNumberFormat="1" applyFont="1" applyFill="1" applyBorder="1" applyAlignment="1" applyProtection="1"/>
    <xf numFmtId="167" fontId="8" fillId="0" borderId="1" xfId="1" applyFont="1" applyBorder="1" applyAlignment="1" applyProtection="1">
      <alignment vertical="center"/>
    </xf>
    <xf numFmtId="1" fontId="10" fillId="0" borderId="0" xfId="1" applyNumberFormat="1" applyFont="1" applyFill="1" applyAlignment="1" applyProtection="1"/>
    <xf numFmtId="167" fontId="8" fillId="0" borderId="0" xfId="1" applyFont="1" applyAlignment="1" applyProtection="1">
      <alignment vertical="center"/>
    </xf>
    <xf numFmtId="164" fontId="0" fillId="0" borderId="0" xfId="0"/>
    <xf numFmtId="167" fontId="4" fillId="0" borderId="0" xfId="1" applyFont="1" applyAlignment="1" applyProtection="1">
      <alignment vertical="center"/>
    </xf>
    <xf numFmtId="1" fontId="10" fillId="0" borderId="0" xfId="1" applyNumberFormat="1" applyFont="1" applyFill="1" applyBorder="1" applyAlignment="1" applyProtection="1"/>
    <xf numFmtId="167" fontId="8" fillId="0" borderId="0" xfId="1" applyFont="1" applyBorder="1" applyAlignment="1" applyProtection="1">
      <alignment vertical="center"/>
    </xf>
    <xf numFmtId="165" fontId="7" fillId="0" borderId="1" xfId="1" applyNumberFormat="1" applyFont="1" applyFill="1" applyBorder="1" applyAlignment="1" applyProtection="1">
      <alignment horizontal="center" vertical="center"/>
    </xf>
    <xf numFmtId="165" fontId="11" fillId="0" borderId="1" xfId="1" applyNumberFormat="1" applyFont="1" applyFill="1" applyBorder="1" applyAlignment="1" applyProtection="1">
      <alignment vertical="center" wrapText="1"/>
    </xf>
    <xf numFmtId="166" fontId="7" fillId="0" borderId="1" xfId="1" applyNumberFormat="1" applyFont="1" applyBorder="1" applyAlignment="1" applyProtection="1">
      <alignment horizontal="left"/>
    </xf>
    <xf numFmtId="166" fontId="11" fillId="0" borderId="1" xfId="1" applyNumberFormat="1" applyFont="1" applyBorder="1" applyAlignment="1" applyProtection="1">
      <alignment wrapText="1"/>
    </xf>
    <xf numFmtId="167" fontId="11" fillId="0" borderId="1" xfId="1" applyFont="1" applyBorder="1" applyAlignment="1" applyProtection="1">
      <alignment vertical="center"/>
    </xf>
    <xf numFmtId="1" fontId="7" fillId="0" borderId="1" xfId="1" applyNumberFormat="1" applyFont="1" applyFill="1" applyBorder="1" applyAlignment="1" applyProtection="1">
      <alignment horizontal="center"/>
    </xf>
    <xf numFmtId="167" fontId="7" fillId="0" borderId="1" xfId="1" applyFont="1" applyBorder="1" applyAlignment="1" applyProtection="1">
      <alignment vertical="center"/>
    </xf>
    <xf numFmtId="1" fontId="6" fillId="3" borderId="6" xfId="1" applyNumberFormat="1" applyFont="1" applyFill="1" applyBorder="1" applyAlignment="1" applyProtection="1">
      <alignment horizontal="center" vertical="center" wrapText="1"/>
    </xf>
    <xf numFmtId="166" fontId="7" fillId="0" borderId="1" xfId="1" applyNumberFormat="1" applyFont="1" applyBorder="1" applyAlignment="1" applyProtection="1">
      <alignment wrapText="1"/>
    </xf>
    <xf numFmtId="1" fontId="7" fillId="0" borderId="2" xfId="1" applyNumberFormat="1" applyFont="1" applyFill="1" applyBorder="1" applyAlignment="1" applyProtection="1">
      <alignment horizontal="center"/>
    </xf>
    <xf numFmtId="165" fontId="6" fillId="3" borderId="1" xfId="1" applyNumberFormat="1" applyFont="1" applyFill="1" applyBorder="1" applyAlignment="1" applyProtection="1">
      <alignment vertical="center" wrapText="1"/>
    </xf>
    <xf numFmtId="165" fontId="11" fillId="2" borderId="1" xfId="1" applyNumberFormat="1" applyFont="1" applyFill="1" applyBorder="1" applyAlignment="1" applyProtection="1">
      <alignment vertical="center" wrapText="1"/>
    </xf>
    <xf numFmtId="165" fontId="9" fillId="0" borderId="1" xfId="1" applyNumberFormat="1" applyFont="1" applyFill="1" applyBorder="1" applyAlignment="1" applyProtection="1">
      <alignment vertical="center"/>
    </xf>
    <xf numFmtId="165" fontId="12" fillId="0" borderId="0" xfId="1" applyNumberFormat="1" applyFont="1" applyFill="1" applyBorder="1" applyAlignment="1" applyProtection="1">
      <alignment vertical="center"/>
    </xf>
    <xf numFmtId="167" fontId="4" fillId="0" borderId="0" xfId="1" applyFont="1" applyBorder="1" applyAlignment="1" applyProtection="1">
      <alignment vertical="center"/>
    </xf>
    <xf numFmtId="1" fontId="20" fillId="6" borderId="1" xfId="1" applyNumberFormat="1" applyFont="1" applyFill="1" applyBorder="1" applyAlignment="1" applyProtection="1">
      <alignment horizontal="center" vertical="center" wrapText="1"/>
    </xf>
    <xf numFmtId="165" fontId="20" fillId="6" borderId="1" xfId="1" applyNumberFormat="1" applyFont="1" applyFill="1" applyBorder="1" applyAlignment="1" applyProtection="1">
      <alignment horizontal="center" vertical="center" wrapText="1"/>
    </xf>
    <xf numFmtId="165" fontId="20" fillId="6" borderId="1" xfId="1" applyNumberFormat="1" applyFont="1" applyFill="1" applyBorder="1" applyAlignment="1" applyProtection="1">
      <alignment vertical="center" wrapText="1"/>
    </xf>
    <xf numFmtId="165" fontId="7" fillId="2" borderId="1" xfId="1" applyNumberFormat="1" applyFont="1" applyFill="1" applyBorder="1" applyAlignment="1" applyProtection="1">
      <alignment vertical="center" wrapText="1"/>
    </xf>
    <xf numFmtId="1" fontId="22" fillId="0" borderId="1" xfId="1" applyNumberFormat="1" applyFont="1" applyFill="1" applyBorder="1" applyAlignment="1" applyProtection="1">
      <alignment horizontal="left"/>
    </xf>
    <xf numFmtId="165" fontId="16" fillId="3" borderId="1" xfId="1" applyNumberFormat="1" applyFont="1" applyFill="1" applyBorder="1" applyAlignment="1" applyProtection="1">
      <alignment horizontal="center" vertical="center" wrapText="1"/>
    </xf>
    <xf numFmtId="2" fontId="6" fillId="3" borderId="6" xfId="1" applyNumberFormat="1" applyFont="1" applyFill="1" applyBorder="1" applyAlignment="1" applyProtection="1">
      <alignment horizontal="center" vertical="center" wrapText="1"/>
    </xf>
    <xf numFmtId="1" fontId="7" fillId="0" borderId="1" xfId="1" applyNumberFormat="1" applyFont="1" applyFill="1" applyBorder="1" applyAlignment="1" applyProtection="1">
      <alignment horizontal="left"/>
    </xf>
    <xf numFmtId="167" fontId="0" fillId="0" borderId="0" xfId="0" applyNumberFormat="1"/>
    <xf numFmtId="167" fontId="14" fillId="0" borderId="1" xfId="0" applyNumberFormat="1" applyFont="1" applyBorder="1" applyAlignment="1">
      <alignment horizontal="center"/>
    </xf>
    <xf numFmtId="167" fontId="14" fillId="0" borderId="1" xfId="0" applyNumberFormat="1" applyFont="1" applyBorder="1"/>
    <xf numFmtId="167" fontId="0" fillId="0" borderId="1" xfId="0" applyNumberFormat="1" applyBorder="1" applyAlignment="1">
      <alignment vertical="center"/>
    </xf>
    <xf numFmtId="167" fontId="13" fillId="0" borderId="1" xfId="6" applyNumberFormat="1" applyBorder="1" applyAlignment="1">
      <alignment horizontal="left" vertical="center" wrapText="1"/>
    </xf>
    <xf numFmtId="167" fontId="13" fillId="0" borderId="1" xfId="6" applyNumberFormat="1" applyBorder="1"/>
    <xf numFmtId="167" fontId="0" fillId="0" borderId="1" xfId="0" applyNumberFormat="1" applyBorder="1"/>
    <xf numFmtId="167" fontId="0" fillId="0" borderId="1" xfId="0" applyNumberFormat="1" applyFill="1" applyBorder="1"/>
    <xf numFmtId="167" fontId="0" fillId="0" borderId="1" xfId="0" applyNumberFormat="1" applyBorder="1" applyAlignment="1">
      <alignment wrapText="1"/>
    </xf>
    <xf numFmtId="165" fontId="23" fillId="0" borderId="1" xfId="1" applyNumberFormat="1" applyFont="1" applyFill="1" applyBorder="1" applyAlignment="1" applyProtection="1">
      <alignment vertical="center"/>
    </xf>
    <xf numFmtId="165" fontId="23" fillId="0" borderId="1" xfId="1" applyNumberFormat="1" applyFont="1" applyFill="1" applyBorder="1" applyAlignment="1" applyProtection="1">
      <alignment vertical="center" wrapText="1"/>
    </xf>
    <xf numFmtId="167" fontId="4" fillId="0" borderId="1" xfId="1" applyFont="1" applyBorder="1" applyAlignment="1" applyProtection="1">
      <alignment vertical="center"/>
    </xf>
    <xf numFmtId="167" fontId="25" fillId="0" borderId="1" xfId="1" applyFont="1" applyBorder="1" applyAlignment="1" applyProtection="1">
      <alignment vertical="center"/>
    </xf>
    <xf numFmtId="165" fontId="26" fillId="0" borderId="1" xfId="1" applyNumberFormat="1" applyFont="1" applyFill="1" applyBorder="1" applyAlignment="1" applyProtection="1">
      <alignment vertical="center" wrapText="1"/>
    </xf>
    <xf numFmtId="165" fontId="27" fillId="0" borderId="1" xfId="1" quotePrefix="1" applyNumberFormat="1" applyFont="1" applyFill="1" applyBorder="1" applyAlignment="1" applyProtection="1">
      <alignment vertical="center" wrapText="1"/>
    </xf>
    <xf numFmtId="165" fontId="27" fillId="3" borderId="1" xfId="1" applyNumberFormat="1" applyFont="1" applyFill="1" applyBorder="1" applyAlignment="1" applyProtection="1">
      <alignment vertical="center" wrapText="1"/>
    </xf>
    <xf numFmtId="165" fontId="27" fillId="0" borderId="1" xfId="1" applyNumberFormat="1" applyFont="1" applyFill="1" applyBorder="1" applyAlignment="1" applyProtection="1">
      <alignment vertical="center"/>
    </xf>
    <xf numFmtId="165" fontId="26" fillId="2" borderId="1" xfId="1" applyNumberFormat="1" applyFont="1" applyFill="1" applyBorder="1" applyAlignment="1" applyProtection="1">
      <alignment vertical="center" wrapText="1"/>
    </xf>
    <xf numFmtId="1" fontId="0" fillId="0" borderId="1" xfId="5" applyNumberFormat="1" applyFont="1" applyBorder="1" applyAlignment="1">
      <alignment horizontal="center" vertical="center"/>
    </xf>
    <xf numFmtId="1" fontId="0" fillId="0" borderId="1" xfId="5" applyNumberFormat="1" applyFont="1" applyFill="1" applyBorder="1" applyAlignment="1">
      <alignment horizontal="center" vertical="center"/>
    </xf>
    <xf numFmtId="165" fontId="7" fillId="0" borderId="6" xfId="1" applyNumberFormat="1" applyFont="1" applyFill="1" applyBorder="1" applyAlignment="1" applyProtection="1">
      <alignment horizontal="left" vertical="center" wrapText="1"/>
    </xf>
    <xf numFmtId="1" fontId="21" fillId="0" borderId="6" xfId="1" applyNumberFormat="1" applyFont="1" applyFill="1" applyBorder="1" applyAlignment="1" applyProtection="1">
      <alignment horizontal="center" vertical="center"/>
    </xf>
    <xf numFmtId="165" fontId="6" fillId="3" borderId="1" xfId="1" applyNumberFormat="1" applyFont="1" applyFill="1" applyBorder="1" applyAlignment="1" applyProtection="1">
      <alignment horizontal="left" vertical="center" wrapText="1"/>
    </xf>
    <xf numFmtId="165" fontId="16" fillId="3" borderId="7" xfId="1" applyNumberFormat="1" applyFont="1" applyFill="1" applyBorder="1" applyAlignment="1" applyProtection="1">
      <alignment horizontal="center" vertical="center" wrapText="1"/>
    </xf>
    <xf numFmtId="1" fontId="11" fillId="0" borderId="1" xfId="1" applyNumberFormat="1" applyFont="1" applyFill="1" applyBorder="1" applyAlignment="1" applyProtection="1">
      <alignment horizontal="center"/>
    </xf>
    <xf numFmtId="165" fontId="7" fillId="0" borderId="1" xfId="1" applyNumberFormat="1" applyFont="1" applyFill="1" applyBorder="1" applyAlignment="1" applyProtection="1">
      <alignment horizontal="left" vertical="center" wrapText="1"/>
    </xf>
    <xf numFmtId="166" fontId="11" fillId="0" borderId="1" xfId="1" applyNumberFormat="1" applyFont="1" applyBorder="1" applyAlignment="1" applyProtection="1">
      <alignment horizontal="left"/>
    </xf>
    <xf numFmtId="166" fontId="11" fillId="0" borderId="1" xfId="1" applyNumberFormat="1" applyFont="1" applyBorder="1" applyAlignment="1" applyProtection="1">
      <alignment horizontal="left" wrapText="1"/>
    </xf>
    <xf numFmtId="165" fontId="7" fillId="0" borderId="6" xfId="1" applyNumberFormat="1" applyFont="1" applyFill="1" applyBorder="1" applyAlignment="1" applyProtection="1">
      <alignment horizontal="center" vertical="center"/>
    </xf>
    <xf numFmtId="165" fontId="7" fillId="0" borderId="2" xfId="1" applyNumberFormat="1" applyFont="1" applyFill="1" applyBorder="1" applyAlignment="1" applyProtection="1">
      <alignment horizontal="center" vertical="center"/>
    </xf>
    <xf numFmtId="1" fontId="11" fillId="0" borderId="6" xfId="1" applyNumberFormat="1" applyFont="1" applyFill="1" applyBorder="1" applyAlignment="1" applyProtection="1">
      <alignment horizontal="center"/>
    </xf>
    <xf numFmtId="1" fontId="11" fillId="0" borderId="2" xfId="1" applyNumberFormat="1" applyFont="1" applyFill="1" applyBorder="1" applyAlignment="1" applyProtection="1">
      <alignment horizontal="center"/>
    </xf>
    <xf numFmtId="165" fontId="23" fillId="0" borderId="1" xfId="1" applyNumberFormat="1" applyFont="1" applyFill="1" applyBorder="1" applyAlignment="1" applyProtection="1">
      <alignment horizontal="left" vertical="center" wrapText="1"/>
    </xf>
    <xf numFmtId="167" fontId="11" fillId="4" borderId="1" xfId="1" applyFont="1" applyFill="1" applyBorder="1" applyAlignment="1" applyProtection="1">
      <alignment vertical="center" wrapText="1"/>
    </xf>
    <xf numFmtId="167" fontId="11" fillId="4" borderId="0" xfId="1" applyFont="1" applyFill="1" applyAlignment="1" applyProtection="1">
      <alignment vertical="center"/>
    </xf>
    <xf numFmtId="167" fontId="11" fillId="0" borderId="0" xfId="1" applyFont="1" applyAlignment="1" applyProtection="1">
      <alignment vertical="center" wrapText="1"/>
    </xf>
    <xf numFmtId="167" fontId="11" fillId="0" borderId="0" xfId="1" applyFont="1" applyAlignment="1" applyProtection="1">
      <alignment vertical="center"/>
    </xf>
    <xf numFmtId="167" fontId="9" fillId="0" borderId="1" xfId="1" applyFont="1" applyBorder="1" applyAlignment="1" applyProtection="1">
      <alignment vertical="center"/>
    </xf>
    <xf numFmtId="167" fontId="11" fillId="4" borderId="1" xfId="1" applyFont="1" applyFill="1" applyBorder="1" applyAlignment="1" applyProtection="1">
      <alignment vertical="center"/>
    </xf>
    <xf numFmtId="167" fontId="11" fillId="0" borderId="1" xfId="1" applyFont="1" applyBorder="1" applyAlignment="1" applyProtection="1">
      <alignment vertical="center" wrapText="1"/>
    </xf>
    <xf numFmtId="1" fontId="21" fillId="3" borderId="6" xfId="1" applyNumberFormat="1" applyFont="1" applyFill="1" applyBorder="1" applyAlignment="1" applyProtection="1">
      <alignment horizontal="center" vertical="center" wrapText="1"/>
    </xf>
    <xf numFmtId="1" fontId="21" fillId="3" borderId="2" xfId="1" applyNumberFormat="1" applyFont="1" applyFill="1" applyBorder="1" applyAlignment="1" applyProtection="1">
      <alignment horizontal="center" vertical="center" wrapText="1"/>
    </xf>
    <xf numFmtId="165" fontId="19" fillId="3" borderId="6" xfId="1" applyNumberFormat="1" applyFont="1" applyFill="1" applyBorder="1" applyAlignment="1" applyProtection="1">
      <alignment horizontal="left" vertical="center" wrapText="1"/>
    </xf>
    <xf numFmtId="165" fontId="19" fillId="3" borderId="2" xfId="1" applyNumberFormat="1" applyFont="1" applyFill="1" applyBorder="1" applyAlignment="1" applyProtection="1">
      <alignment horizontal="left" vertical="center" wrapText="1"/>
    </xf>
    <xf numFmtId="1" fontId="21" fillId="0" borderId="6" xfId="1" applyNumberFormat="1" applyFont="1" applyFill="1" applyBorder="1" applyAlignment="1" applyProtection="1">
      <alignment horizontal="center" vertical="center"/>
    </xf>
    <xf numFmtId="1" fontId="21" fillId="0" borderId="7" xfId="1" applyNumberFormat="1" applyFont="1" applyFill="1" applyBorder="1" applyAlignment="1" applyProtection="1">
      <alignment horizontal="center" vertical="center"/>
    </xf>
    <xf numFmtId="1" fontId="21" fillId="0" borderId="2" xfId="1" applyNumberFormat="1" applyFont="1" applyFill="1" applyBorder="1" applyAlignment="1" applyProtection="1">
      <alignment horizontal="center" vertical="center"/>
    </xf>
    <xf numFmtId="165" fontId="7" fillId="0" borderId="6" xfId="1" applyNumberFormat="1" applyFont="1" applyFill="1" applyBorder="1" applyAlignment="1" applyProtection="1">
      <alignment horizontal="left" vertical="center" wrapText="1"/>
    </xf>
    <xf numFmtId="165" fontId="7" fillId="0" borderId="7" xfId="1" applyNumberFormat="1" applyFont="1" applyFill="1" applyBorder="1" applyAlignment="1" applyProtection="1">
      <alignment horizontal="left" vertical="center" wrapText="1"/>
    </xf>
    <xf numFmtId="165" fontId="7" fillId="0" borderId="2" xfId="1" applyNumberFormat="1" applyFont="1" applyFill="1" applyBorder="1" applyAlignment="1" applyProtection="1">
      <alignment horizontal="left" vertical="center" wrapText="1"/>
    </xf>
    <xf numFmtId="165" fontId="18" fillId="5" borderId="3" xfId="1" applyNumberFormat="1" applyFont="1" applyFill="1" applyBorder="1" applyAlignment="1" applyProtection="1">
      <alignment horizontal="center"/>
    </xf>
    <xf numFmtId="165" fontId="18" fillId="5" borderId="4" xfId="1" applyNumberFormat="1" applyFont="1" applyFill="1" applyBorder="1" applyAlignment="1" applyProtection="1">
      <alignment horizontal="center"/>
    </xf>
    <xf numFmtId="165" fontId="18" fillId="5" borderId="5" xfId="1" applyNumberFormat="1" applyFont="1" applyFill="1" applyBorder="1" applyAlignment="1" applyProtection="1">
      <alignment horizontal="center"/>
    </xf>
    <xf numFmtId="1" fontId="21" fillId="3" borderId="1" xfId="1" applyNumberFormat="1" applyFont="1" applyFill="1" applyBorder="1" applyAlignment="1" applyProtection="1">
      <alignment horizontal="center" vertical="center" wrapText="1"/>
    </xf>
    <xf numFmtId="165" fontId="16" fillId="3" borderId="1" xfId="1" applyNumberFormat="1" applyFont="1" applyFill="1" applyBorder="1" applyAlignment="1" applyProtection="1">
      <alignment horizontal="left" vertical="center" wrapText="1"/>
    </xf>
    <xf numFmtId="165" fontId="17" fillId="3" borderId="1" xfId="1" applyNumberFormat="1" applyFont="1" applyFill="1" applyBorder="1" applyAlignment="1" applyProtection="1">
      <alignment horizontal="left" vertical="center" wrapText="1"/>
    </xf>
    <xf numFmtId="165" fontId="16" fillId="3" borderId="6" xfId="1" applyNumberFormat="1" applyFont="1" applyFill="1" applyBorder="1" applyAlignment="1" applyProtection="1">
      <alignment horizontal="center" vertical="center" wrapText="1"/>
    </xf>
    <xf numFmtId="165" fontId="16" fillId="3" borderId="7" xfId="1" applyNumberFormat="1" applyFont="1" applyFill="1" applyBorder="1" applyAlignment="1" applyProtection="1">
      <alignment horizontal="center" vertical="center" wrapText="1"/>
    </xf>
    <xf numFmtId="165" fontId="16" fillId="3" borderId="2" xfId="1" applyNumberFormat="1" applyFont="1" applyFill="1" applyBorder="1" applyAlignment="1" applyProtection="1">
      <alignment horizontal="center" vertical="center" wrapText="1"/>
    </xf>
    <xf numFmtId="1" fontId="6" fillId="3" borderId="1" xfId="1" applyNumberFormat="1" applyFont="1" applyFill="1" applyBorder="1" applyAlignment="1" applyProtection="1">
      <alignment horizontal="center" vertical="center" wrapText="1"/>
    </xf>
    <xf numFmtId="165" fontId="6" fillId="3" borderId="1" xfId="1" applyNumberFormat="1" applyFont="1" applyFill="1" applyBorder="1" applyAlignment="1" applyProtection="1">
      <alignment horizontal="left" vertical="center" wrapText="1"/>
    </xf>
    <xf numFmtId="167" fontId="11" fillId="0" borderId="1" xfId="1" applyFont="1" applyBorder="1" applyAlignment="1" applyProtection="1">
      <alignment horizontal="left" vertical="center" wrapText="1"/>
    </xf>
    <xf numFmtId="167" fontId="11" fillId="0" borderId="1" xfId="1" applyFont="1" applyBorder="1" applyAlignment="1" applyProtection="1">
      <alignment horizontal="left" vertical="center"/>
    </xf>
    <xf numFmtId="1" fontId="11" fillId="0" borderId="6" xfId="1" applyNumberFormat="1" applyFont="1" applyFill="1" applyBorder="1" applyAlignment="1" applyProtection="1">
      <alignment horizontal="center"/>
    </xf>
    <xf numFmtId="1" fontId="11" fillId="0" borderId="7" xfId="1" applyNumberFormat="1" applyFont="1" applyFill="1" applyBorder="1" applyAlignment="1" applyProtection="1">
      <alignment horizontal="center"/>
    </xf>
    <xf numFmtId="1" fontId="11" fillId="0" borderId="2" xfId="1" applyNumberFormat="1" applyFont="1" applyFill="1" applyBorder="1" applyAlignment="1" applyProtection="1">
      <alignment horizontal="center"/>
    </xf>
    <xf numFmtId="166" fontId="11" fillId="0" borderId="1" xfId="1" applyNumberFormat="1" applyFont="1" applyBorder="1" applyAlignment="1" applyProtection="1">
      <alignment horizontal="left" wrapText="1"/>
    </xf>
    <xf numFmtId="166" fontId="11" fillId="0" borderId="1" xfId="1" applyNumberFormat="1" applyFont="1" applyBorder="1" applyAlignment="1" applyProtection="1">
      <alignment horizontal="left"/>
    </xf>
    <xf numFmtId="165" fontId="7" fillId="0" borderId="6" xfId="1" applyNumberFormat="1" applyFont="1" applyFill="1" applyBorder="1" applyAlignment="1" applyProtection="1">
      <alignment horizontal="center" vertical="center"/>
    </xf>
    <xf numFmtId="165" fontId="7" fillId="0" borderId="7" xfId="1" applyNumberFormat="1" applyFont="1" applyFill="1" applyBorder="1" applyAlignment="1" applyProtection="1">
      <alignment horizontal="center" vertical="center"/>
    </xf>
    <xf numFmtId="165" fontId="7" fillId="0" borderId="2" xfId="1" applyNumberFormat="1" applyFont="1" applyFill="1" applyBorder="1" applyAlignment="1" applyProtection="1">
      <alignment horizontal="center" vertical="center"/>
    </xf>
    <xf numFmtId="165" fontId="24" fillId="6" borderId="6" xfId="1" applyNumberFormat="1" applyFont="1" applyFill="1" applyBorder="1" applyAlignment="1" applyProtection="1">
      <alignment horizontal="left" vertical="top" wrapText="1"/>
    </xf>
    <xf numFmtId="165" fontId="24" fillId="6" borderId="7" xfId="1" applyNumberFormat="1" applyFont="1" applyFill="1" applyBorder="1" applyAlignment="1" applyProtection="1">
      <alignment horizontal="left" vertical="top" wrapText="1"/>
    </xf>
    <xf numFmtId="165" fontId="24" fillId="6" borderId="2" xfId="1" applyNumberFormat="1" applyFont="1" applyFill="1" applyBorder="1" applyAlignment="1" applyProtection="1">
      <alignment horizontal="left" vertical="top" wrapText="1"/>
    </xf>
    <xf numFmtId="165" fontId="21" fillId="6" borderId="6" xfId="1" applyNumberFormat="1" applyFont="1" applyFill="1" applyBorder="1" applyAlignment="1" applyProtection="1">
      <alignment horizontal="left" vertical="top" wrapText="1"/>
    </xf>
    <xf numFmtId="165" fontId="21" fillId="6" borderId="7" xfId="1" applyNumberFormat="1" applyFont="1" applyFill="1" applyBorder="1" applyAlignment="1" applyProtection="1">
      <alignment horizontal="left" vertical="top" wrapText="1"/>
    </xf>
    <xf numFmtId="165" fontId="21" fillId="6" borderId="2" xfId="1" applyNumberFormat="1" applyFont="1" applyFill="1" applyBorder="1" applyAlignment="1" applyProtection="1">
      <alignment horizontal="left" vertical="top" wrapText="1"/>
    </xf>
    <xf numFmtId="165" fontId="20" fillId="6" borderId="3" xfId="1" applyNumberFormat="1" applyFont="1" applyFill="1" applyBorder="1" applyAlignment="1" applyProtection="1">
      <alignment horizontal="center" vertical="center" wrapText="1"/>
    </xf>
    <xf numFmtId="165" fontId="20" fillId="6" borderId="5" xfId="1" applyNumberFormat="1" applyFont="1" applyFill="1" applyBorder="1" applyAlignment="1" applyProtection="1">
      <alignment horizontal="center" vertical="center" wrapText="1"/>
    </xf>
    <xf numFmtId="165" fontId="16" fillId="0" borderId="6" xfId="1" applyNumberFormat="1" applyFont="1" applyFill="1" applyBorder="1" applyAlignment="1" applyProtection="1">
      <alignment horizontal="left" vertical="center" wrapText="1"/>
    </xf>
    <xf numFmtId="165" fontId="16" fillId="0" borderId="2" xfId="1" applyNumberFormat="1" applyFont="1" applyFill="1" applyBorder="1" applyAlignment="1" applyProtection="1">
      <alignment horizontal="left" vertical="center" wrapText="1"/>
    </xf>
    <xf numFmtId="165" fontId="26" fillId="2" borderId="6" xfId="1" applyNumberFormat="1" applyFont="1" applyFill="1" applyBorder="1" applyAlignment="1" applyProtection="1">
      <alignment vertical="center" wrapText="1"/>
    </xf>
    <xf numFmtId="165" fontId="26" fillId="2" borderId="2" xfId="1" applyNumberFormat="1" applyFont="1" applyFill="1" applyBorder="1" applyAlignment="1" applyProtection="1">
      <alignment vertical="center" wrapText="1"/>
    </xf>
    <xf numFmtId="1" fontId="21" fillId="0" borderId="1" xfId="1" applyNumberFormat="1" applyFont="1" applyFill="1" applyBorder="1" applyAlignment="1" applyProtection="1">
      <alignment horizontal="center" vertical="center"/>
    </xf>
    <xf numFmtId="165" fontId="7" fillId="0" borderId="1" xfId="1" applyNumberFormat="1" applyFont="1" applyFill="1" applyBorder="1" applyAlignment="1" applyProtection="1">
      <alignment horizontal="left" vertical="center" wrapText="1"/>
    </xf>
    <xf numFmtId="165" fontId="7" fillId="0" borderId="1" xfId="1" applyNumberFormat="1" applyFont="1" applyFill="1" applyBorder="1" applyAlignment="1" applyProtection="1">
      <alignment horizontal="left" vertical="center"/>
    </xf>
    <xf numFmtId="1" fontId="11" fillId="0" borderId="1" xfId="1" applyNumberFormat="1" applyFont="1" applyFill="1" applyBorder="1" applyAlignment="1" applyProtection="1">
      <alignment horizontal="center"/>
    </xf>
    <xf numFmtId="167" fontId="15" fillId="0" borderId="1" xfId="0" applyNumberFormat="1" applyFont="1" applyBorder="1" applyAlignment="1">
      <alignment horizontal="center"/>
    </xf>
    <xf numFmtId="167" fontId="0" fillId="0" borderId="6" xfId="0" applyNumberFormat="1" applyBorder="1" applyAlignment="1">
      <alignment horizontal="center" wrapText="1"/>
    </xf>
    <xf numFmtId="167" fontId="0" fillId="0" borderId="2" xfId="0" applyNumberFormat="1" applyBorder="1" applyAlignment="1">
      <alignment horizontal="center" wrapText="1"/>
    </xf>
    <xf numFmtId="167" fontId="0" fillId="0" borderId="1" xfId="0" applyNumberFormat="1" applyBorder="1" applyAlignment="1">
      <alignment horizontal="left" vertical="center" wrapText="1"/>
    </xf>
    <xf numFmtId="167" fontId="0" fillId="0" borderId="1" xfId="0" applyNumberFormat="1" applyBorder="1" applyAlignment="1">
      <alignment horizontal="left" vertical="center"/>
    </xf>
    <xf numFmtId="1" fontId="0" fillId="0" borderId="1" xfId="5" applyNumberFormat="1" applyFont="1" applyBorder="1" applyAlignment="1">
      <alignment horizontal="center" vertical="center"/>
    </xf>
    <xf numFmtId="167" fontId="13" fillId="0" borderId="1" xfId="6" applyNumberFormat="1" applyBorder="1" applyAlignment="1">
      <alignment horizontal="center" vertical="center" wrapText="1"/>
    </xf>
  </cellXfs>
  <cellStyles count="9">
    <cellStyle name="Explanatory Text" xfId="1" builtinId="53" customBuiltin="1"/>
    <cellStyle name="Hyperlink" xfId="6" builtinId="8"/>
    <cellStyle name="Normal" xfId="0" builtinId="0"/>
    <cellStyle name="Normal 2" xfId="2"/>
    <cellStyle name="Normal 4" xfId="3"/>
    <cellStyle name="Normal 4 2" xfId="4"/>
    <cellStyle name="Normal 4 2 2" xfId="8"/>
    <cellStyle name="Normal 4 3" xfId="7"/>
    <cellStyle name="Percent" xfId="5"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file:///\\10.190.201.240\PUBLIC\2_software\php" TargetMode="External"/><Relationship Id="rId7" Type="http://schemas.openxmlformats.org/officeDocument/2006/relationships/hyperlink" Target="file:///\\10.190.201.240\2_software\DEV%20tools\setup_wps_office_2016_en.exe" TargetMode="External"/><Relationship Id="rId2" Type="http://schemas.openxmlformats.org/officeDocument/2006/relationships/hyperlink" Target="file:///\\10.190.201.240\PUBLIC\2_software\java" TargetMode="External"/><Relationship Id="rId1" Type="http://schemas.openxmlformats.org/officeDocument/2006/relationships/hyperlink" Target="file:///\\10.190.201.240\Training\share\Tutorial\Git%20Basic%0a" TargetMode="External"/><Relationship Id="rId6" Type="http://schemas.openxmlformats.org/officeDocument/2006/relationships/hyperlink" Target="http://10.190.201.246:15080/users/sign_in" TargetMode="External"/><Relationship Id="rId5" Type="http://schemas.openxmlformats.org/officeDocument/2006/relationships/hyperlink" Target="http://10.190.201.246:15580/" TargetMode="External"/><Relationship Id="rId4" Type="http://schemas.openxmlformats.org/officeDocument/2006/relationships/hyperlink" Target="https://kcw.kddi.ne.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topLeftCell="B1" zoomScaleNormal="100" workbookViewId="0">
      <pane ySplit="2" topLeftCell="A18" activePane="bottomLeft" state="frozenSplit"/>
      <selection pane="bottomLeft" activeCell="F23" sqref="F23"/>
    </sheetView>
  </sheetViews>
  <sheetFormatPr defaultRowHeight="15"/>
  <cols>
    <col min="1" max="1" width="9" style="1" bestFit="1" customWidth="1"/>
    <col min="2" max="2" width="36" style="12" bestFit="1" customWidth="1"/>
    <col min="3" max="3" width="39.140625" style="29" customWidth="1"/>
    <col min="4" max="4" width="12.7109375" style="12" bestFit="1" customWidth="1"/>
    <col min="5" max="5" width="11.28515625" style="2" bestFit="1" customWidth="1"/>
    <col min="6" max="6" width="36.140625" style="12" bestFit="1" customWidth="1"/>
    <col min="7" max="7" width="49.7109375" style="12" customWidth="1"/>
    <col min="8" max="1024" width="9.140625" style="12"/>
    <col min="1025" max="16384" width="9.140625" style="11"/>
  </cols>
  <sheetData>
    <row r="1" spans="1:1024" ht="18">
      <c r="A1" s="88" t="s">
        <v>0</v>
      </c>
      <c r="B1" s="89"/>
      <c r="C1" s="89"/>
      <c r="D1" s="89"/>
      <c r="E1" s="89"/>
      <c r="F1" s="90"/>
      <c r="G1" s="10"/>
    </row>
    <row r="2" spans="1:1024" ht="15.75">
      <c r="A2" s="30" t="s">
        <v>23</v>
      </c>
      <c r="B2" s="31" t="s">
        <v>24</v>
      </c>
      <c r="C2" s="32" t="s">
        <v>25</v>
      </c>
      <c r="D2" s="31" t="s">
        <v>10</v>
      </c>
      <c r="E2" s="30" t="s">
        <v>19</v>
      </c>
      <c r="F2" s="31" t="s">
        <v>64</v>
      </c>
      <c r="G2" s="31" t="s">
        <v>101</v>
      </c>
    </row>
    <row r="3" spans="1:1024" s="4" customFormat="1" ht="76.5">
      <c r="A3" s="91">
        <v>1</v>
      </c>
      <c r="B3" s="92" t="s">
        <v>15</v>
      </c>
      <c r="C3" s="53" t="s">
        <v>47</v>
      </c>
      <c r="D3" s="94" t="s">
        <v>9</v>
      </c>
      <c r="E3" s="97">
        <v>2</v>
      </c>
      <c r="F3" s="98" t="s">
        <v>6</v>
      </c>
      <c r="G3" s="71" t="s">
        <v>95</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row>
    <row r="4" spans="1:1024" s="4" customFormat="1" ht="91.5" customHeight="1">
      <c r="A4" s="91"/>
      <c r="B4" s="93"/>
      <c r="C4" s="53" t="s">
        <v>48</v>
      </c>
      <c r="D4" s="95"/>
      <c r="E4" s="97"/>
      <c r="F4" s="98"/>
      <c r="G4" s="71" t="s">
        <v>96</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row>
    <row r="5" spans="1:1024" s="4" customFormat="1" ht="70.5" customHeight="1">
      <c r="A5" s="91"/>
      <c r="B5" s="93"/>
      <c r="C5" s="53" t="s">
        <v>49</v>
      </c>
      <c r="D5" s="96"/>
      <c r="E5" s="97"/>
      <c r="F5" s="98"/>
      <c r="G5" s="71" t="s">
        <v>97</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row>
    <row r="6" spans="1:1024" s="4" customFormat="1" ht="138.75" customHeight="1">
      <c r="A6" s="78">
        <v>2</v>
      </c>
      <c r="B6" s="80" t="s">
        <v>59</v>
      </c>
      <c r="C6" s="25" t="s">
        <v>90</v>
      </c>
      <c r="D6" s="61" t="s">
        <v>9</v>
      </c>
      <c r="E6" s="22">
        <v>3</v>
      </c>
      <c r="F6" s="60" t="s">
        <v>60</v>
      </c>
      <c r="G6" s="71" t="s">
        <v>98</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row>
    <row r="7" spans="1:1024" s="4" customFormat="1" ht="43.5" customHeight="1">
      <c r="A7" s="79"/>
      <c r="B7" s="81"/>
      <c r="C7" s="48" t="s">
        <v>84</v>
      </c>
      <c r="D7" s="35" t="s">
        <v>9</v>
      </c>
      <c r="E7" s="36">
        <v>1.5</v>
      </c>
      <c r="F7" s="48" t="s">
        <v>28</v>
      </c>
      <c r="G7" s="76"/>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row>
    <row r="8" spans="1:1024" ht="81.75" customHeight="1">
      <c r="A8" s="82">
        <v>3</v>
      </c>
      <c r="B8" s="85" t="s">
        <v>26</v>
      </c>
      <c r="C8" s="52" t="s">
        <v>37</v>
      </c>
      <c r="D8" s="106" t="s">
        <v>9</v>
      </c>
      <c r="E8" s="101">
        <v>4</v>
      </c>
      <c r="F8" s="104" t="s">
        <v>66</v>
      </c>
      <c r="G8" s="77" t="s">
        <v>99</v>
      </c>
    </row>
    <row r="9" spans="1:1024" ht="38.25">
      <c r="A9" s="83"/>
      <c r="B9" s="86"/>
      <c r="C9" s="16" t="s">
        <v>63</v>
      </c>
      <c r="D9" s="107"/>
      <c r="E9" s="103"/>
      <c r="F9" s="104"/>
      <c r="G9" s="19"/>
    </row>
    <row r="10" spans="1:1024" ht="15.75" customHeight="1">
      <c r="A10" s="84"/>
      <c r="B10" s="87"/>
      <c r="C10" s="47" t="s">
        <v>50</v>
      </c>
      <c r="D10" s="107"/>
      <c r="E10" s="62">
        <v>1</v>
      </c>
      <c r="F10" s="48" t="s">
        <v>28</v>
      </c>
      <c r="G10" s="19"/>
    </row>
    <row r="11" spans="1:1024" ht="15" customHeight="1">
      <c r="A11" s="82">
        <v>4</v>
      </c>
      <c r="B11" s="85" t="s">
        <v>71</v>
      </c>
      <c r="C11" s="5" t="s">
        <v>79</v>
      </c>
      <c r="D11" s="107"/>
      <c r="E11" s="101">
        <v>2</v>
      </c>
      <c r="F11" s="104" t="s">
        <v>65</v>
      </c>
      <c r="G11" s="99" t="s">
        <v>100</v>
      </c>
    </row>
    <row r="12" spans="1:1024" ht="15.75" customHeight="1">
      <c r="A12" s="83"/>
      <c r="B12" s="86"/>
      <c r="C12" s="6" t="s">
        <v>1</v>
      </c>
      <c r="D12" s="107"/>
      <c r="E12" s="102"/>
      <c r="F12" s="105"/>
      <c r="G12" s="100"/>
    </row>
    <row r="13" spans="1:1024" ht="15.75" customHeight="1">
      <c r="A13" s="83"/>
      <c r="B13" s="86"/>
      <c r="C13" s="6" t="s">
        <v>2</v>
      </c>
      <c r="D13" s="107"/>
      <c r="E13" s="102"/>
      <c r="F13" s="105"/>
      <c r="G13" s="100"/>
    </row>
    <row r="14" spans="1:1024" ht="15.75" customHeight="1">
      <c r="A14" s="83"/>
      <c r="B14" s="86"/>
      <c r="C14" s="5" t="s">
        <v>3</v>
      </c>
      <c r="D14" s="107"/>
      <c r="E14" s="102"/>
      <c r="F14" s="105"/>
      <c r="G14" s="100"/>
    </row>
    <row r="15" spans="1:1024" ht="63.75">
      <c r="A15" s="83"/>
      <c r="B15" s="86"/>
      <c r="C15" s="51" t="s">
        <v>77</v>
      </c>
      <c r="D15" s="107"/>
      <c r="E15" s="68">
        <v>4</v>
      </c>
      <c r="F15" s="65" t="s">
        <v>78</v>
      </c>
      <c r="G15" s="77" t="s">
        <v>102</v>
      </c>
    </row>
    <row r="16" spans="1:1024" ht="25.5">
      <c r="A16" s="84"/>
      <c r="B16" s="87"/>
      <c r="C16" s="48" t="s">
        <v>93</v>
      </c>
      <c r="D16" s="107"/>
      <c r="E16" s="62">
        <v>1</v>
      </c>
      <c r="F16" s="17" t="s">
        <v>28</v>
      </c>
      <c r="G16" s="8"/>
    </row>
    <row r="17" spans="1:7" ht="26.25">
      <c r="A17" s="82">
        <v>5</v>
      </c>
      <c r="B17" s="85" t="s">
        <v>29</v>
      </c>
      <c r="C17" s="54" t="s">
        <v>21</v>
      </c>
      <c r="D17" s="107"/>
      <c r="E17" s="101">
        <v>4</v>
      </c>
      <c r="F17" s="65" t="s">
        <v>72</v>
      </c>
      <c r="G17" s="19" t="s">
        <v>107</v>
      </c>
    </row>
    <row r="18" spans="1:7" ht="15" customHeight="1">
      <c r="A18" s="83"/>
      <c r="B18" s="86"/>
      <c r="C18" s="6" t="s">
        <v>22</v>
      </c>
      <c r="D18" s="107"/>
      <c r="E18" s="102"/>
      <c r="F18" s="104" t="s">
        <v>27</v>
      </c>
      <c r="G18" s="99" t="s">
        <v>103</v>
      </c>
    </row>
    <row r="19" spans="1:7" ht="25.5">
      <c r="A19" s="83"/>
      <c r="B19" s="86"/>
      <c r="C19" s="16" t="s">
        <v>92</v>
      </c>
      <c r="D19" s="107"/>
      <c r="E19" s="103"/>
      <c r="F19" s="105"/>
      <c r="G19" s="99"/>
    </row>
    <row r="20" spans="1:7" ht="26.25" customHeight="1">
      <c r="A20" s="84"/>
      <c r="B20" s="87"/>
      <c r="C20" s="48" t="s">
        <v>91</v>
      </c>
      <c r="D20" s="108"/>
      <c r="E20" s="69">
        <v>1</v>
      </c>
      <c r="F20" s="17" t="s">
        <v>28</v>
      </c>
      <c r="G20" s="19"/>
    </row>
    <row r="21" spans="1:7" ht="51.75">
      <c r="A21" s="82">
        <v>6</v>
      </c>
      <c r="B21" s="85" t="s">
        <v>104</v>
      </c>
      <c r="C21" s="55" t="s">
        <v>61</v>
      </c>
      <c r="D21" s="67"/>
      <c r="E21" s="69">
        <v>3</v>
      </c>
      <c r="F21" s="18" t="s">
        <v>70</v>
      </c>
      <c r="G21" s="77" t="s">
        <v>105</v>
      </c>
    </row>
    <row r="22" spans="1:7" ht="25.5">
      <c r="A22" s="84"/>
      <c r="B22" s="87"/>
      <c r="C22" s="70" t="s">
        <v>94</v>
      </c>
      <c r="D22" s="15" t="s">
        <v>9</v>
      </c>
      <c r="E22" s="69">
        <v>1</v>
      </c>
      <c r="F22" s="17" t="s">
        <v>28</v>
      </c>
      <c r="G22" s="8"/>
    </row>
    <row r="23" spans="1:7" ht="77.25">
      <c r="A23" s="82">
        <v>7</v>
      </c>
      <c r="B23" s="117" t="s">
        <v>73</v>
      </c>
      <c r="C23" s="119" t="s">
        <v>62</v>
      </c>
      <c r="D23" s="106" t="s">
        <v>9</v>
      </c>
      <c r="E23" s="69">
        <v>2</v>
      </c>
      <c r="F23" s="18" t="s">
        <v>109</v>
      </c>
      <c r="G23" s="77" t="s">
        <v>106</v>
      </c>
    </row>
    <row r="24" spans="1:7">
      <c r="A24" s="84"/>
      <c r="B24" s="118"/>
      <c r="C24" s="120"/>
      <c r="D24" s="108"/>
      <c r="E24" s="24">
        <v>1</v>
      </c>
      <c r="F24" s="23" t="s">
        <v>28</v>
      </c>
      <c r="G24" s="10"/>
    </row>
    <row r="25" spans="1:7" ht="15.75">
      <c r="A25" s="7"/>
      <c r="B25" s="8"/>
      <c r="C25" s="27" t="s">
        <v>5</v>
      </c>
      <c r="D25" s="5" t="s">
        <v>20</v>
      </c>
      <c r="E25" s="20">
        <f>SUM(E3:E24)</f>
        <v>30.5</v>
      </c>
      <c r="F25" s="19"/>
      <c r="G25" s="10"/>
    </row>
    <row r="26" spans="1:7" ht="25.5">
      <c r="A26" s="13"/>
      <c r="B26" s="14"/>
      <c r="C26" s="28"/>
      <c r="D26" s="63" t="s">
        <v>69</v>
      </c>
      <c r="E26" s="20">
        <f>SUMIF(F3:F24,"Training room",E3:E24)</f>
        <v>6.5</v>
      </c>
      <c r="F26" s="19"/>
      <c r="G26" s="10"/>
    </row>
    <row r="27" spans="1:7">
      <c r="A27" s="9"/>
      <c r="B27" s="109" t="s">
        <v>28</v>
      </c>
      <c r="C27" s="112" t="s">
        <v>85</v>
      </c>
      <c r="D27" s="21"/>
      <c r="E27" s="62"/>
      <c r="F27" s="19"/>
      <c r="G27" s="10"/>
    </row>
    <row r="28" spans="1:7" ht="21.75" customHeight="1">
      <c r="A28" s="9"/>
      <c r="B28" s="110"/>
      <c r="C28" s="113"/>
      <c r="D28" s="21"/>
      <c r="E28" s="62"/>
      <c r="F28" s="19"/>
      <c r="G28" s="10"/>
    </row>
    <row r="29" spans="1:7" ht="58.5" customHeight="1">
      <c r="A29" s="9"/>
      <c r="B29" s="111"/>
      <c r="C29" s="114"/>
      <c r="D29" s="10"/>
      <c r="E29" s="115" t="s">
        <v>16</v>
      </c>
      <c r="F29" s="116"/>
      <c r="G29" s="10"/>
    </row>
    <row r="30" spans="1:7" ht="15" customHeight="1">
      <c r="A30" s="9"/>
      <c r="B30" s="75" t="s">
        <v>87</v>
      </c>
      <c r="C30" s="8" t="s">
        <v>88</v>
      </c>
      <c r="D30" s="10"/>
      <c r="E30" s="37" t="s">
        <v>86</v>
      </c>
      <c r="F30" s="19" t="s">
        <v>17</v>
      </c>
      <c r="G30" s="10"/>
    </row>
    <row r="31" spans="1:7" ht="15" customHeight="1">
      <c r="A31" s="9"/>
      <c r="B31" s="10"/>
      <c r="C31" s="14"/>
      <c r="D31" s="10"/>
      <c r="E31" s="37" t="s">
        <v>4</v>
      </c>
      <c r="F31" s="19" t="s">
        <v>18</v>
      </c>
      <c r="G31" s="10"/>
    </row>
    <row r="32" spans="1:7" ht="15" customHeight="1">
      <c r="A32" s="9"/>
      <c r="B32" s="10"/>
      <c r="C32" s="14"/>
      <c r="D32" s="10"/>
      <c r="E32" s="37" t="s">
        <v>81</v>
      </c>
      <c r="F32" s="19" t="s">
        <v>82</v>
      </c>
      <c r="G32" s="10"/>
    </row>
    <row r="33" spans="1:7" ht="15" customHeight="1">
      <c r="A33" s="9"/>
      <c r="B33" s="10"/>
      <c r="C33" s="14"/>
      <c r="D33" s="10"/>
      <c r="E33" s="37" t="s">
        <v>14</v>
      </c>
      <c r="F33" s="19" t="s">
        <v>83</v>
      </c>
      <c r="G33" s="10"/>
    </row>
    <row r="34" spans="1:7" ht="18" customHeight="1"/>
    <row r="35" spans="1:7" ht="15" customHeight="1"/>
    <row r="36" spans="1:7" ht="15" customHeight="1"/>
  </sheetData>
  <autoFilter ref="A2:F33"/>
  <mergeCells count="32">
    <mergeCell ref="B27:B29"/>
    <mergeCell ref="C27:C29"/>
    <mergeCell ref="E29:F29"/>
    <mergeCell ref="D23:D24"/>
    <mergeCell ref="A21:A22"/>
    <mergeCell ref="B21:B22"/>
    <mergeCell ref="A23:A24"/>
    <mergeCell ref="B23:B24"/>
    <mergeCell ref="C23:C24"/>
    <mergeCell ref="G11:G14"/>
    <mergeCell ref="A17:A20"/>
    <mergeCell ref="B17:B20"/>
    <mergeCell ref="E17:E19"/>
    <mergeCell ref="F18:F19"/>
    <mergeCell ref="G18:G19"/>
    <mergeCell ref="D8:D20"/>
    <mergeCell ref="E8:E9"/>
    <mergeCell ref="F8:F9"/>
    <mergeCell ref="A11:A16"/>
    <mergeCell ref="B11:B16"/>
    <mergeCell ref="E11:E14"/>
    <mergeCell ref="F11:F14"/>
    <mergeCell ref="A6:A7"/>
    <mergeCell ref="B6:B7"/>
    <mergeCell ref="A8:A10"/>
    <mergeCell ref="B8:B10"/>
    <mergeCell ref="A1:F1"/>
    <mergeCell ref="A3:A5"/>
    <mergeCell ref="B3:B5"/>
    <mergeCell ref="D3:D5"/>
    <mergeCell ref="E3:E5"/>
    <mergeCell ref="F3:F5"/>
  </mergeCells>
  <pageMargins left="0.69930555555555496" right="0.69930555555555496" top="0.75" bottom="0.75" header="0.75" footer="0.75"/>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
  <sheetViews>
    <sheetView tabSelected="1" zoomScaleNormal="100" workbookViewId="0">
      <pane ySplit="2" topLeftCell="A3" activePane="bottomLeft" state="frozenSplit"/>
      <selection pane="bottomLeft" activeCell="F10" sqref="F10"/>
    </sheetView>
  </sheetViews>
  <sheetFormatPr defaultRowHeight="15"/>
  <cols>
    <col min="1" max="1" width="9" style="1" bestFit="1" customWidth="1"/>
    <col min="2" max="2" width="26.28515625" style="12" customWidth="1"/>
    <col min="3" max="3" width="39.140625" style="29" customWidth="1"/>
    <col min="4" max="4" width="12.7109375" style="12" bestFit="1" customWidth="1"/>
    <col min="5" max="5" width="11.28515625" style="2" bestFit="1" customWidth="1"/>
    <col min="6" max="6" width="35.28515625" style="12" bestFit="1" customWidth="1"/>
    <col min="7" max="7" width="49.7109375" style="12" customWidth="1"/>
    <col min="8" max="1024" width="9.140625" style="12"/>
    <col min="1025" max="16384" width="9.140625" style="11"/>
  </cols>
  <sheetData>
    <row r="1" spans="1:1024" ht="18">
      <c r="A1" s="88" t="s">
        <v>0</v>
      </c>
      <c r="B1" s="89"/>
      <c r="C1" s="89"/>
      <c r="D1" s="89"/>
      <c r="E1" s="89"/>
      <c r="F1" s="90"/>
    </row>
    <row r="2" spans="1:1024" ht="15.75">
      <c r="A2" s="30" t="s">
        <v>23</v>
      </c>
      <c r="B2" s="31" t="s">
        <v>24</v>
      </c>
      <c r="C2" s="32" t="s">
        <v>25</v>
      </c>
      <c r="D2" s="31" t="s">
        <v>10</v>
      </c>
      <c r="E2" s="30" t="s">
        <v>19</v>
      </c>
      <c r="F2" s="31" t="s">
        <v>64</v>
      </c>
      <c r="G2" s="31" t="s">
        <v>101</v>
      </c>
    </row>
    <row r="3" spans="1:1024" s="4" customFormat="1" ht="76.5">
      <c r="A3" s="91">
        <v>1</v>
      </c>
      <c r="B3" s="92" t="s">
        <v>15</v>
      </c>
      <c r="C3" s="53" t="s">
        <v>47</v>
      </c>
      <c r="D3" s="94" t="s">
        <v>9</v>
      </c>
      <c r="E3" s="97">
        <v>2</v>
      </c>
      <c r="F3" s="98" t="s">
        <v>6</v>
      </c>
      <c r="G3" s="71" t="s">
        <v>95</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row>
    <row r="4" spans="1:1024" s="4" customFormat="1" ht="91.5" customHeight="1">
      <c r="A4" s="91"/>
      <c r="B4" s="93"/>
      <c r="C4" s="53" t="s">
        <v>48</v>
      </c>
      <c r="D4" s="95"/>
      <c r="E4" s="97"/>
      <c r="F4" s="98"/>
      <c r="G4" s="71" t="s">
        <v>96</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row>
    <row r="5" spans="1:1024" s="4" customFormat="1" ht="70.5" customHeight="1">
      <c r="A5" s="91"/>
      <c r="B5" s="93"/>
      <c r="C5" s="53" t="s">
        <v>49</v>
      </c>
      <c r="D5" s="96"/>
      <c r="E5" s="97"/>
      <c r="F5" s="98"/>
      <c r="G5" s="71" t="s">
        <v>97</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row>
    <row r="6" spans="1:1024" s="4" customFormat="1" ht="138.75" customHeight="1">
      <c r="A6" s="78">
        <v>2</v>
      </c>
      <c r="B6" s="80" t="s">
        <v>59</v>
      </c>
      <c r="C6" s="25" t="s">
        <v>90</v>
      </c>
      <c r="D6" s="61" t="s">
        <v>9</v>
      </c>
      <c r="E6" s="22">
        <v>3</v>
      </c>
      <c r="F6" s="60" t="s">
        <v>60</v>
      </c>
      <c r="G6" s="71" t="s">
        <v>98</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row>
    <row r="7" spans="1:1024" s="4" customFormat="1" ht="43.5" customHeight="1">
      <c r="A7" s="79"/>
      <c r="B7" s="81"/>
      <c r="C7" s="48" t="s">
        <v>84</v>
      </c>
      <c r="D7" s="35" t="s">
        <v>9</v>
      </c>
      <c r="E7" s="36">
        <v>1.5</v>
      </c>
      <c r="F7" s="48" t="s">
        <v>28</v>
      </c>
      <c r="G7" s="72"/>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row>
    <row r="8" spans="1:1024" ht="51.75">
      <c r="A8" s="82">
        <v>3</v>
      </c>
      <c r="B8" s="85" t="s">
        <v>104</v>
      </c>
      <c r="C8" s="55" t="s">
        <v>61</v>
      </c>
      <c r="D8" s="67"/>
      <c r="E8" s="69">
        <v>3</v>
      </c>
      <c r="F8" s="18" t="s">
        <v>70</v>
      </c>
      <c r="G8" s="73" t="s">
        <v>105</v>
      </c>
    </row>
    <row r="9" spans="1:1024" ht="25.5">
      <c r="A9" s="84"/>
      <c r="B9" s="87"/>
      <c r="C9" s="70" t="s">
        <v>94</v>
      </c>
      <c r="D9" s="15" t="s">
        <v>9</v>
      </c>
      <c r="E9" s="69">
        <v>1</v>
      </c>
      <c r="F9" s="17" t="s">
        <v>28</v>
      </c>
      <c r="G9" s="74"/>
    </row>
    <row r="10" spans="1:1024" ht="90">
      <c r="A10" s="82">
        <v>4</v>
      </c>
      <c r="B10" s="117" t="s">
        <v>73</v>
      </c>
      <c r="C10" s="119" t="s">
        <v>62</v>
      </c>
      <c r="D10" s="106" t="s">
        <v>9</v>
      </c>
      <c r="E10" s="69">
        <v>2</v>
      </c>
      <c r="F10" s="18" t="s">
        <v>109</v>
      </c>
      <c r="G10" s="73" t="s">
        <v>106</v>
      </c>
    </row>
    <row r="11" spans="1:1024">
      <c r="A11" s="84"/>
      <c r="B11" s="118"/>
      <c r="C11" s="120"/>
      <c r="D11" s="108"/>
      <c r="E11" s="24">
        <v>1</v>
      </c>
      <c r="F11" s="23" t="s">
        <v>28</v>
      </c>
    </row>
    <row r="12" spans="1:1024" ht="26.25">
      <c r="A12" s="59">
        <v>5</v>
      </c>
      <c r="B12" s="58" t="s">
        <v>7</v>
      </c>
      <c r="C12" s="33" t="s">
        <v>8</v>
      </c>
      <c r="D12" s="66" t="s">
        <v>9</v>
      </c>
      <c r="E12" s="62">
        <v>12</v>
      </c>
      <c r="F12" s="65" t="s">
        <v>74</v>
      </c>
      <c r="G12" s="73" t="s">
        <v>108</v>
      </c>
    </row>
    <row r="13" spans="1:1024">
      <c r="A13" s="121">
        <v>6</v>
      </c>
      <c r="B13" s="122" t="s">
        <v>89</v>
      </c>
      <c r="C13" s="26" t="s">
        <v>12</v>
      </c>
      <c r="D13" s="123" t="s">
        <v>13</v>
      </c>
      <c r="E13" s="124">
        <v>8</v>
      </c>
      <c r="F13" s="64" t="s">
        <v>75</v>
      </c>
    </row>
    <row r="14" spans="1:1024" ht="102.75">
      <c r="A14" s="121"/>
      <c r="B14" s="122"/>
      <c r="C14" s="26" t="s">
        <v>11</v>
      </c>
      <c r="D14" s="123"/>
      <c r="E14" s="124"/>
      <c r="F14" s="65" t="s">
        <v>76</v>
      </c>
    </row>
    <row r="15" spans="1:1024" ht="15.75">
      <c r="A15" s="7"/>
      <c r="B15" s="8"/>
      <c r="C15" s="27" t="s">
        <v>5</v>
      </c>
      <c r="D15" s="5"/>
      <c r="E15" s="20"/>
      <c r="F15" s="19"/>
    </row>
    <row r="16" spans="1:1024" ht="25.5">
      <c r="A16" s="13"/>
      <c r="B16" s="14"/>
      <c r="C16" s="28"/>
      <c r="D16" s="63" t="s">
        <v>69</v>
      </c>
      <c r="E16" s="20">
        <f>SUMIF(F3:F14,"Training room",E3:E14)</f>
        <v>3.5</v>
      </c>
      <c r="F16" s="19"/>
    </row>
    <row r="17" spans="1:6">
      <c r="A17" s="9"/>
      <c r="B17" s="109" t="s">
        <v>28</v>
      </c>
      <c r="C17" s="112" t="s">
        <v>85</v>
      </c>
      <c r="D17" s="21" t="s">
        <v>80</v>
      </c>
      <c r="E17" s="62">
        <f>SUM(E12) +SUM(E3:E6) + E9 + SUM(E10:E11)</f>
        <v>21</v>
      </c>
      <c r="F17" s="19"/>
    </row>
    <row r="18" spans="1:6" ht="21.75" customHeight="1">
      <c r="A18" s="9"/>
      <c r="B18" s="110"/>
      <c r="C18" s="113"/>
      <c r="D18" s="21"/>
      <c r="E18" s="62"/>
      <c r="F18" s="19"/>
    </row>
    <row r="19" spans="1:6" ht="58.5" customHeight="1">
      <c r="A19" s="9"/>
      <c r="B19" s="111"/>
      <c r="C19" s="114"/>
      <c r="D19" s="10"/>
      <c r="E19" s="115" t="s">
        <v>16</v>
      </c>
      <c r="F19" s="116"/>
    </row>
    <row r="20" spans="1:6" ht="15" customHeight="1">
      <c r="A20" s="9"/>
      <c r="B20" s="50" t="s">
        <v>87</v>
      </c>
      <c r="C20" s="49" t="s">
        <v>88</v>
      </c>
      <c r="D20" s="10"/>
      <c r="E20" s="37" t="s">
        <v>86</v>
      </c>
      <c r="F20" s="19" t="s">
        <v>17</v>
      </c>
    </row>
    <row r="21" spans="1:6" ht="15" customHeight="1">
      <c r="A21" s="9"/>
      <c r="D21" s="10"/>
      <c r="E21" s="37" t="s">
        <v>4</v>
      </c>
      <c r="F21" s="19" t="s">
        <v>18</v>
      </c>
    </row>
    <row r="22" spans="1:6" ht="15" customHeight="1">
      <c r="A22" s="9"/>
      <c r="D22" s="10"/>
      <c r="E22" s="37" t="s">
        <v>81</v>
      </c>
      <c r="F22" s="19" t="s">
        <v>82</v>
      </c>
    </row>
    <row r="23" spans="1:6" ht="15" customHeight="1">
      <c r="E23" s="34" t="s">
        <v>14</v>
      </c>
      <c r="F23" s="19" t="s">
        <v>83</v>
      </c>
    </row>
    <row r="24" spans="1:6" ht="18" customHeight="1"/>
    <row r="25" spans="1:6" ht="15" customHeight="1"/>
    <row r="26" spans="1:6" ht="15" customHeight="1"/>
  </sheetData>
  <autoFilter ref="A2:F23"/>
  <mergeCells count="21">
    <mergeCell ref="B17:B19"/>
    <mergeCell ref="C17:C19"/>
    <mergeCell ref="E19:F19"/>
    <mergeCell ref="D10:D11"/>
    <mergeCell ref="A13:A14"/>
    <mergeCell ref="B13:B14"/>
    <mergeCell ref="D13:D14"/>
    <mergeCell ref="E13:E14"/>
    <mergeCell ref="A8:A9"/>
    <mergeCell ref="B8:B9"/>
    <mergeCell ref="A10:A11"/>
    <mergeCell ref="B10:B11"/>
    <mergeCell ref="C10:C11"/>
    <mergeCell ref="A6:A7"/>
    <mergeCell ref="B6:B7"/>
    <mergeCell ref="A1:F1"/>
    <mergeCell ref="A3:A5"/>
    <mergeCell ref="B3:B5"/>
    <mergeCell ref="D3:D5"/>
    <mergeCell ref="E3:E5"/>
    <mergeCell ref="F3:F5"/>
  </mergeCells>
  <pageMargins left="0.69930555555555496" right="0.69930555555555496" top="0.75" bottom="0.75" header="0.75" footer="0.75"/>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zoomScale="145" zoomScaleNormal="145" workbookViewId="0">
      <selection activeCell="C4" sqref="C4:C5"/>
    </sheetView>
  </sheetViews>
  <sheetFormatPr defaultRowHeight="15"/>
  <cols>
    <col min="1" max="1" width="9.140625" style="38"/>
    <col min="2" max="2" width="8.42578125" style="38" bestFit="1" customWidth="1"/>
    <col min="3" max="3" width="22.28515625" style="38" bestFit="1" customWidth="1"/>
    <col min="4" max="4" width="68.42578125" style="38" bestFit="1" customWidth="1"/>
    <col min="5" max="5" width="20" style="38" bestFit="1" customWidth="1"/>
    <col min="6" max="6" width="24.140625" style="38" bestFit="1" customWidth="1"/>
    <col min="7" max="16384" width="9.140625" style="38"/>
  </cols>
  <sheetData>
    <row r="1" spans="2:6" ht="26.25">
      <c r="B1" s="125" t="s">
        <v>58</v>
      </c>
      <c r="C1" s="125"/>
      <c r="D1" s="125"/>
      <c r="E1" s="125"/>
      <c r="F1" s="125"/>
    </row>
    <row r="2" spans="2:6">
      <c r="B2" s="39" t="s">
        <v>23</v>
      </c>
      <c r="C2" s="40" t="s">
        <v>30</v>
      </c>
      <c r="D2" s="40" t="s">
        <v>56</v>
      </c>
      <c r="E2" s="40" t="s">
        <v>40</v>
      </c>
      <c r="F2" s="40" t="s">
        <v>32</v>
      </c>
    </row>
    <row r="3" spans="2:6" ht="30">
      <c r="B3" s="56">
        <v>1</v>
      </c>
      <c r="C3" s="41" t="s">
        <v>31</v>
      </c>
      <c r="D3" s="42" t="s">
        <v>57</v>
      </c>
      <c r="E3" s="131" t="s">
        <v>41</v>
      </c>
      <c r="F3" s="128" t="s">
        <v>42</v>
      </c>
    </row>
    <row r="4" spans="2:6">
      <c r="B4" s="130">
        <v>2</v>
      </c>
      <c r="C4" s="129" t="s">
        <v>33</v>
      </c>
      <c r="D4" s="43" t="s">
        <v>38</v>
      </c>
      <c r="E4" s="131"/>
      <c r="F4" s="128"/>
    </row>
    <row r="5" spans="2:6">
      <c r="B5" s="130"/>
      <c r="C5" s="129"/>
      <c r="D5" s="43" t="s">
        <v>39</v>
      </c>
      <c r="E5" s="131"/>
      <c r="F5" s="128"/>
    </row>
    <row r="6" spans="2:6">
      <c r="B6" s="56">
        <v>3</v>
      </c>
      <c r="C6" s="44" t="s">
        <v>34</v>
      </c>
      <c r="D6" s="43" t="s">
        <v>54</v>
      </c>
      <c r="E6" s="126" t="s">
        <v>53</v>
      </c>
      <c r="F6" s="44" t="s">
        <v>35</v>
      </c>
    </row>
    <row r="7" spans="2:6">
      <c r="B7" s="56">
        <v>4</v>
      </c>
      <c r="C7" s="45" t="s">
        <v>36</v>
      </c>
      <c r="D7" s="43" t="s">
        <v>55</v>
      </c>
      <c r="E7" s="127"/>
      <c r="F7" s="44" t="s">
        <v>35</v>
      </c>
    </row>
    <row r="8" spans="2:6">
      <c r="B8" s="57">
        <v>5</v>
      </c>
      <c r="C8" s="44" t="s">
        <v>43</v>
      </c>
      <c r="D8" s="44" t="s">
        <v>44</v>
      </c>
      <c r="E8" s="46"/>
      <c r="F8" s="45"/>
    </row>
    <row r="9" spans="2:6">
      <c r="B9" s="57">
        <v>6</v>
      </c>
      <c r="C9" s="44" t="s">
        <v>45</v>
      </c>
      <c r="D9" s="44" t="s">
        <v>46</v>
      </c>
      <c r="E9" s="44"/>
      <c r="F9" s="44"/>
    </row>
    <row r="10" spans="2:6">
      <c r="B10" s="57">
        <v>7</v>
      </c>
      <c r="C10" s="44" t="s">
        <v>51</v>
      </c>
      <c r="D10" s="43" t="s">
        <v>52</v>
      </c>
      <c r="E10" s="44"/>
      <c r="F10" s="44"/>
    </row>
    <row r="11" spans="2:6">
      <c r="B11" s="57">
        <v>8</v>
      </c>
      <c r="C11" s="44" t="s">
        <v>67</v>
      </c>
      <c r="D11" s="43" t="s">
        <v>68</v>
      </c>
      <c r="E11" s="44"/>
      <c r="F11" s="44"/>
    </row>
    <row r="12" spans="2:6">
      <c r="B12" s="57">
        <v>9</v>
      </c>
      <c r="C12" s="44"/>
      <c r="D12" s="44"/>
      <c r="E12" s="44"/>
      <c r="F12" s="44"/>
    </row>
  </sheetData>
  <mergeCells count="6">
    <mergeCell ref="B1:F1"/>
    <mergeCell ref="E6:E7"/>
    <mergeCell ref="F3:F5"/>
    <mergeCell ref="C4:C5"/>
    <mergeCell ref="B4:B5"/>
    <mergeCell ref="E3:E5"/>
  </mergeCells>
  <hyperlinks>
    <hyperlink ref="D3" r:id="rId1"/>
    <hyperlink ref="D4" r:id="rId2"/>
    <hyperlink ref="D5" r:id="rId3"/>
    <hyperlink ref="D10" r:id="rId4"/>
    <hyperlink ref="D6" r:id="rId5"/>
    <hyperlink ref="D7" r:id="rId6"/>
    <hyperlink ref="D11" r:id="rId7"/>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Agenda_For_Developer</vt:lpstr>
      <vt:lpstr>Agenda_For_QC</vt:lpstr>
      <vt:lpstr>Install Environment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 VAN KY</cp:lastModifiedBy>
  <cp:revision>61</cp:revision>
  <dcterms:modified xsi:type="dcterms:W3CDTF">2016-07-19T03:29:41Z</dcterms:modified>
  <dc:language>en-GB</dc:language>
</cp:coreProperties>
</file>