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4\C3\"/>
    </mc:Choice>
  </mc:AlternateContent>
  <xr:revisionPtr revIDLastSave="0" documentId="13_ncr:1_{616B0CEC-18A1-46F8-B5CB-59B71F63E90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WBDS 3x4" sheetId="1" r:id="rId1"/>
    <sheet name="Holidays 2020,2021" sheetId="2" r:id="rId2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14" i="1" l="1"/>
  <c r="F14" i="1" s="1"/>
  <c r="C13" i="1"/>
  <c r="F13" i="1" s="1"/>
  <c r="C15" i="1" l="1"/>
  <c r="F15" i="1" s="1"/>
  <c r="C24" i="1" l="1"/>
  <c r="F24" i="1" s="1"/>
  <c r="C16" i="1"/>
  <c r="F16" i="1" s="1"/>
  <c r="C17" i="1"/>
  <c r="F17" i="1" s="1"/>
  <c r="C18" i="1" l="1"/>
  <c r="F18" i="1" s="1"/>
  <c r="C19" i="1" l="1"/>
  <c r="F19" i="1" s="1"/>
  <c r="C20" i="1" l="1"/>
  <c r="F20" i="1" s="1"/>
  <c r="C21" i="1" l="1"/>
  <c r="F21" i="1" s="1"/>
  <c r="C22" i="1" l="1"/>
  <c r="F22" i="1" s="1"/>
  <c r="C23" i="1" l="1"/>
  <c r="F23" i="1" s="1"/>
  <c r="C25" i="1" l="1"/>
  <c r="F25" i="1" s="1"/>
  <c r="C26" i="1" l="1"/>
  <c r="F26" i="1" s="1"/>
  <c r="C27" i="1" l="1"/>
  <c r="F27" i="1" s="1"/>
  <c r="C28" i="1" l="1"/>
  <c r="F28" i="1" s="1"/>
  <c r="C29" i="1" l="1"/>
  <c r="F29" i="1" s="1"/>
  <c r="C30" i="1" l="1"/>
  <c r="F30" i="1" s="1"/>
  <c r="C31" i="1" l="1"/>
  <c r="F31" i="1" s="1"/>
  <c r="C32" i="1" l="1"/>
  <c r="F32" i="1" s="1"/>
  <c r="C33" i="1" l="1"/>
  <c r="F33" i="1" s="1"/>
  <c r="C34" i="1" l="1"/>
  <c r="C35" i="1" l="1"/>
  <c r="C36" i="1" l="1"/>
</calcChain>
</file>

<file path=xl/sharedStrings.xml><?xml version="1.0" encoding="utf-8"?>
<sst xmlns="http://schemas.openxmlformats.org/spreadsheetml/2006/main" count="127" uniqueCount="109">
  <si>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</si>
  <si>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</si>
  <si>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</si>
  <si>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</si>
  <si>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</si>
  <si>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</si>
  <si>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</si>
  <si>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</si>
  <si>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</si>
  <si>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</si>
  <si>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</si>
  <si>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</si>
  <si>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</si>
  <si>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 xml:space="preserve">Thứ 2,4,6 </t>
  </si>
  <si>
    <t>Buổi</t>
  </si>
  <si>
    <t>Ngày</t>
  </si>
  <si>
    <t>Thứ</t>
  </si>
  <si>
    <t>L
17:30-19:30</t>
  </si>
  <si>
    <t>M
19:30-21:30</t>
  </si>
  <si>
    <t>Ghi chú</t>
  </si>
  <si>
    <t>Buổi 1</t>
  </si>
  <si>
    <t>Buổi 2</t>
  </si>
  <si>
    <t>WBDS.T1</t>
  </si>
  <si>
    <t>WBDS.L1</t>
  </si>
  <si>
    <t>Buổi 3</t>
  </si>
  <si>
    <t>WBDS.T2</t>
  </si>
  <si>
    <t>WBDS.L2</t>
  </si>
  <si>
    <t>Buổi 4</t>
  </si>
  <si>
    <t>Buổi 5</t>
  </si>
  <si>
    <t>WBDS.T3</t>
  </si>
  <si>
    <t>WBDS.L3</t>
  </si>
  <si>
    <t>Buổi 6</t>
  </si>
  <si>
    <t>WBDS.T4</t>
  </si>
  <si>
    <t>WBDS.L4</t>
  </si>
  <si>
    <t>Buổi 7</t>
  </si>
  <si>
    <t>WBDS.T5</t>
  </si>
  <si>
    <t>WBDS.L5</t>
  </si>
  <si>
    <t>Buổi 8</t>
  </si>
  <si>
    <t>WBDS.T6</t>
  </si>
  <si>
    <t>WBDS.L6</t>
  </si>
  <si>
    <t>Buổi 9</t>
  </si>
  <si>
    <t>WBDS.T7</t>
  </si>
  <si>
    <t>WBDS.L7</t>
  </si>
  <si>
    <t>Buổi 10</t>
  </si>
  <si>
    <t>WBDS.T8</t>
  </si>
  <si>
    <t>WBDS.L8</t>
  </si>
  <si>
    <t>Buổi 11</t>
  </si>
  <si>
    <t>WBDS.T17</t>
  </si>
  <si>
    <t>WBDS.L17</t>
  </si>
  <si>
    <t>WBDS.T9</t>
  </si>
  <si>
    <t>WBDS.L9</t>
  </si>
  <si>
    <t>Buổi 12</t>
  </si>
  <si>
    <t>Buổi 13</t>
  </si>
  <si>
    <t>Buổi 14</t>
  </si>
  <si>
    <t>WBDS.T10</t>
  </si>
  <si>
    <t>WBDS.L10</t>
  </si>
  <si>
    <t>Restro CAH</t>
  </si>
  <si>
    <t>Buổi 15</t>
  </si>
  <si>
    <t>WBDS.T11</t>
  </si>
  <si>
    <t>WBDS.L11</t>
  </si>
  <si>
    <t>Buổi 16</t>
  </si>
  <si>
    <t>WBDS.T12</t>
  </si>
  <si>
    <t>WBDS.L12</t>
  </si>
  <si>
    <t>Buổi 17</t>
  </si>
  <si>
    <t>WBDS.T13</t>
  </si>
  <si>
    <t>WBDS.L13</t>
  </si>
  <si>
    <t>Buổi 18</t>
  </si>
  <si>
    <t>WBDS.T14</t>
  </si>
  <si>
    <t>WBDS.L14</t>
  </si>
  <si>
    <t>Buổi 19</t>
  </si>
  <si>
    <t>WBDS.T15</t>
  </si>
  <si>
    <t>WBDS.L15</t>
  </si>
  <si>
    <t>Buổi 20</t>
  </si>
  <si>
    <t>Buổi 21</t>
  </si>
  <si>
    <t>WBDS.T18</t>
  </si>
  <si>
    <t>WBDS.L18</t>
  </si>
  <si>
    <t>Buổi 22</t>
  </si>
  <si>
    <t>WBDS.T19</t>
  </si>
  <si>
    <t>WBDS.L19</t>
  </si>
  <si>
    <t>Buổi 23</t>
  </si>
  <si>
    <t>Buổi 24</t>
  </si>
  <si>
    <t>Case study</t>
  </si>
  <si>
    <t>Phiếu GPA, Tự đánh giá năng lực cho Học viên, Giảng viên</t>
  </si>
  <si>
    <t>BP. Exam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</si>
  <si>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</si>
  <si>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</si>
  <si>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</si>
  <si>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</si>
  <si>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</si>
  <si>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</si>
  <si>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</si>
  <si>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</si>
  <si>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</si>
  <si>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</si>
  <si>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</si>
  <si>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</si>
  <si>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</si>
  <si>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</si>
  <si>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</si>
  <si>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</si>
  <si>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</si>
  <si>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</si>
  <si>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</si>
  <si>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Trần Đức Linh</t>
  </si>
  <si>
    <t>WBDS</t>
  </si>
  <si>
    <t>Web Back-end Development with Spring</t>
  </si>
  <si>
    <t>Trần Minh Chiến</t>
  </si>
  <si>
    <t>A0321I1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</si>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</sst>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b/>
      <sz val="11"/>
      <color theme="1"/>
      <name val="Arial"/>
    </font>
    <font>
      <sz val="10"/>
      <color theme="1"/>
      <name val="Calibri"/>
    </font>
    <font>
      <sz val="11"/>
      <color theme="1"/>
      <name val="Arial"/>
    </font>
    <font>
      <sz val="8"/>
      <name val="Arial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8" fillId="0" borderId="2" xfId="0" applyFont="1" applyBorder="1" applyAlignment="1">
      <alignment horizontal="left"/>
    </xf>
    <xf numFmtId="0" fontId="1" fillId="4" borderId="2" xfId="0" applyFont="1" applyFill="1" applyBorder="1"/>
    <xf numFmtId="0" fontId="9" fillId="0" borderId="2" xfId="0" applyFont="1" applyBorder="1" applyAlignment="1">
      <alignment horizontal="left"/>
    </xf>
    <xf numFmtId="0" fontId="1" fillId="4" borderId="2" xfId="0" applyFont="1" applyFill="1" applyBorder="1" applyAlignment="1"/>
    <xf numFmtId="0" fontId="1" fillId="5" borderId="6" xfId="0" applyFont="1" applyFill="1" applyBorder="1"/>
    <xf numFmtId="0" fontId="1" fillId="6" borderId="2" xfId="0" applyFont="1" applyFill="1" applyBorder="1"/>
    <xf numFmtId="0" fontId="12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3" fillId="7" borderId="0" xfId="0" applyFont="1" applyFill="1" applyAlignment="1"/>
    <xf numFmtId="0" fontId="13" fillId="7" borderId="2" xfId="0" applyFont="1" applyFill="1" applyBorder="1" applyAlignment="1"/>
    <xf numFmtId="0" fontId="14" fillId="0" borderId="0" xfId="0" applyFont="1" applyAlignment="1"/>
    <xf numFmtId="0" fontId="15" fillId="0" borderId="2" xfId="0" applyFont="1" applyBorder="1" applyAlignment="1">
      <alignment horizontal="right"/>
    </xf>
    <xf numFmtId="165" fontId="15" fillId="0" borderId="2" xfId="0" applyNumberFormat="1" applyFont="1" applyBorder="1" applyAlignment="1">
      <alignment horizontal="right"/>
    </xf>
    <xf numFmtId="0" fontId="15" fillId="0" borderId="2" xfId="0" applyFont="1" applyBorder="1" applyAlignment="1"/>
    <xf numFmtId="166" fontId="1" fillId="0" borderId="2" xfId="0" applyNumberFormat="1" applyFont="1" applyBorder="1" applyAlignment="1"/>
    <xf numFmtId="0" fontId="17" fillId="4" borderId="2" xfId="0" applyFont="1" applyFill="1" applyBorder="1"/>
    <xf numFmtId="0" fontId="17" fillId="0" borderId="0" xfId="0" applyFont="1"/>
    <xf numFmtId="0" fontId="8" fillId="0" borderId="6" xfId="0" applyFont="1" applyBorder="1" applyAlignment="1">
      <alignment horizontal="left"/>
    </xf>
    <xf numFmtId="0" fontId="9" fillId="0" borderId="9" xfId="0" applyFont="1" applyBorder="1" applyAlignment="1">
      <alignment horizontal="left" wrapText="1"/>
    </xf>
    <xf numFmtId="0" fontId="1" fillId="0" borderId="7" xfId="0" applyFont="1" applyBorder="1"/>
    <xf numFmtId="14" fontId="8" fillId="0" borderId="0" xfId="0" applyNumberFormat="1" applyFont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H11" sqref="H11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13.85546875" customWidth="1"/>
    <col min="5" max="5" width="17.7109375" customWidth="1"/>
    <col min="6" max="6" width="25.2851562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9"/>
      <c r="C6" s="9"/>
      <c r="D6" s="9"/>
      <c r="E6" s="9" t="s">
        <v>4</v>
      </c>
      <c r="F6" s="10">
        <v>1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5</v>
      </c>
      <c r="B7" s="45" t="s">
        <v>107</v>
      </c>
      <c r="C7" s="46"/>
      <c r="D7" s="2"/>
      <c r="E7" s="9" t="s">
        <v>6</v>
      </c>
      <c r="F7" s="42">
        <v>44507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7</v>
      </c>
      <c r="B8" s="45" t="s">
        <v>108</v>
      </c>
      <c r="C8" s="46"/>
      <c r="D8" s="2"/>
      <c r="E8" s="9" t="s">
        <v>8</v>
      </c>
      <c r="F8" s="13" t="s">
        <v>103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9" t="s">
        <v>9</v>
      </c>
      <c r="B9" s="11" t="s">
        <v>10</v>
      </c>
      <c r="C9" s="2"/>
      <c r="D9" s="9"/>
      <c r="E9" s="9" t="s">
        <v>11</v>
      </c>
      <c r="F9" s="13" t="s">
        <v>106</v>
      </c>
      <c r="G9" s="2"/>
      <c r="H9" s="2"/>
      <c r="I9" s="14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9" t="s">
        <v>12</v>
      </c>
      <c r="B10" s="16" t="s">
        <v>13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7" t="s">
        <v>14</v>
      </c>
      <c r="B12" s="17" t="s">
        <v>15</v>
      </c>
      <c r="C12" s="17" t="s">
        <v>16</v>
      </c>
      <c r="D12" s="18" t="s">
        <v>17</v>
      </c>
      <c r="E12" s="18" t="s">
        <v>18</v>
      </c>
      <c r="F12" s="18" t="s">
        <v>19</v>
      </c>
      <c r="G12" s="2"/>
      <c r="H12" s="14"/>
      <c r="I12" s="1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20</v>
      </c>
      <c r="B13" s="36">
        <v>44508</v>
      </c>
      <c r="C13" s="20" t="str">
        <f t="shared" ref="C13:C36" si="0">TEXT(B13,"ddd")</f>
        <v>Mon</v>
      </c>
      <c r="D13" s="19" t="s">
        <v>23</v>
      </c>
      <c r="E13" s="22" t="s">
        <v>22</v>
      </c>
      <c r="F13" s="21" t="str">
        <f>IF(C13="Fri","Retros","")</f>
        <v/>
      </c>
      <c r="G13" s="2"/>
      <c r="I13" s="14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21</v>
      </c>
      <c r="B14" s="36">
        <f>WORKDAY(B13,IF(WEEKDAY(B13) = 2, 2,IF(WEEKDAY(B13)=4,2,IF(WEEKDAY(B13)=6,1,2))),'Holidays 2020,2021'!$B$2:$B$19)</f>
        <v>44510</v>
      </c>
      <c r="C14" s="20" t="str">
        <f t="shared" si="0"/>
        <v>Wed</v>
      </c>
      <c r="D14" s="19" t="s">
        <v>23</v>
      </c>
      <c r="E14" s="22" t="s">
        <v>25</v>
      </c>
      <c r="F14" s="21" t="str">
        <f t="shared" ref="F14:F33" si="1">IF(C14="Fri","Retros","")</f>
        <v/>
      </c>
      <c r="G14" s="2"/>
      <c r="I14" s="14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24</v>
      </c>
      <c r="B15" s="36">
        <f>WORKDAY(B14,IF(WEEKDAY(B14) = 2, 2,IF(WEEKDAY(B14)=4,2,IF(WEEKDAY(B14)=6,1,2))),'Holidays 2020,2021'!$B$2:$B$19)</f>
        <v>44512</v>
      </c>
      <c r="C15" s="20" t="str">
        <f t="shared" si="0"/>
        <v>Fri</v>
      </c>
      <c r="D15" s="19" t="s">
        <v>26</v>
      </c>
      <c r="E15" s="22" t="s">
        <v>29</v>
      </c>
      <c r="F15" s="21" t="str">
        <f t="shared" si="1"/>
        <v>Retros</v>
      </c>
      <c r="G15" s="2"/>
      <c r="I15" s="14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27</v>
      </c>
      <c r="B16" s="36">
        <f>WORKDAY(B15,IF(WEEKDAY(B15) = 2, 2,IF(WEEKDAY(B15)=4,2,IF(WEEKDAY(B15)=6,1,2))),'Holidays 2020,2021'!$B$2:$B$19)</f>
        <v>44515</v>
      </c>
      <c r="C16" s="20" t="str">
        <f t="shared" si="0"/>
        <v>Mon</v>
      </c>
      <c r="D16" s="19" t="s">
        <v>30</v>
      </c>
      <c r="E16" s="22" t="s">
        <v>32</v>
      </c>
      <c r="F16" s="21" t="str">
        <f t="shared" si="1"/>
        <v/>
      </c>
      <c r="G16" s="2"/>
      <c r="I16" s="14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28</v>
      </c>
      <c r="B17" s="36">
        <f>WORKDAY(B16,IF(WEEKDAY(B16) = 2, 2,IF(WEEKDAY(B16)=4,2,IF(WEEKDAY(B16)=6,1,2))),'Holidays 2020,2021'!$B$2:$B$19)</f>
        <v>44517</v>
      </c>
      <c r="C17" s="20" t="str">
        <f t="shared" si="0"/>
        <v>Wed</v>
      </c>
      <c r="D17" s="19" t="s">
        <v>33</v>
      </c>
      <c r="E17" s="22" t="s">
        <v>35</v>
      </c>
      <c r="F17" s="21" t="str">
        <f t="shared" si="1"/>
        <v/>
      </c>
      <c r="G17" s="2"/>
      <c r="I17" s="14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31</v>
      </c>
      <c r="B18" s="36">
        <f>WORKDAY(B17,IF(WEEKDAY(B17) = 2, 2,IF(WEEKDAY(B17)=4,2,IF(WEEKDAY(B17)=6,1,2))),'Holidays 2020,2021'!$B$2:$B$19)</f>
        <v>44519</v>
      </c>
      <c r="C18" s="20" t="str">
        <f t="shared" si="0"/>
        <v>Fri</v>
      </c>
      <c r="D18" s="19" t="s">
        <v>36</v>
      </c>
      <c r="E18" s="22" t="s">
        <v>38</v>
      </c>
      <c r="F18" s="21" t="str">
        <f t="shared" si="1"/>
        <v>Retros</v>
      </c>
      <c r="G18" s="2"/>
      <c r="I18" s="14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34</v>
      </c>
      <c r="B19" s="36">
        <f>WORKDAY(B18,IF(WEEKDAY(B18) = 2, 2,IF(WEEKDAY(B18)=4,2,IF(WEEKDAY(B18)=6,1,2))),'Holidays 2020,2021'!$B$2:$B$19)</f>
        <v>44522</v>
      </c>
      <c r="C19" s="20" t="str">
        <f t="shared" si="0"/>
        <v>Mon</v>
      </c>
      <c r="D19" s="19" t="s">
        <v>39</v>
      </c>
      <c r="E19" s="22" t="s">
        <v>41</v>
      </c>
      <c r="F19" s="21" t="str">
        <f t="shared" si="1"/>
        <v/>
      </c>
      <c r="G19" s="2"/>
      <c r="I19" s="14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37</v>
      </c>
      <c r="B20" s="36">
        <f>WORKDAY(B19,IF(WEEKDAY(B19) = 2, 2,IF(WEEKDAY(B19)=4,2,IF(WEEKDAY(B19)=6,1,2))),'Holidays 2020,2021'!$B$2:$B$19)</f>
        <v>44524</v>
      </c>
      <c r="C20" s="20" t="str">
        <f t="shared" si="0"/>
        <v>Wed</v>
      </c>
      <c r="D20" s="19" t="s">
        <v>42</v>
      </c>
      <c r="E20" s="22" t="s">
        <v>44</v>
      </c>
      <c r="F20" s="21" t="str">
        <f t="shared" si="1"/>
        <v/>
      </c>
      <c r="G20" s="2"/>
      <c r="I20" s="14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40</v>
      </c>
      <c r="B21" s="36">
        <f>WORKDAY(B20,IF(WEEKDAY(B20) = 2, 2,IF(WEEKDAY(B20)=4,2,IF(WEEKDAY(B20)=6,1,2))),'Holidays 2020,2021'!$B$2:$B$19)</f>
        <v>44526</v>
      </c>
      <c r="C21" s="20" t="str">
        <f t="shared" si="0"/>
        <v>Fri</v>
      </c>
      <c r="D21" s="19" t="s">
        <v>45</v>
      </c>
      <c r="E21" s="22" t="s">
        <v>47</v>
      </c>
      <c r="F21" s="21" t="str">
        <f t="shared" si="1"/>
        <v>Retros</v>
      </c>
      <c r="G21" s="2"/>
      <c r="I21" s="14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9" t="s">
        <v>43</v>
      </c>
      <c r="B22" s="36">
        <f>WORKDAY(B21,IF(WEEKDAY(B21) = 2, 2,IF(WEEKDAY(B21)=4,2,IF(WEEKDAY(B21)=6,1,2))),'Holidays 2020,2021'!$B$2:$B$19)</f>
        <v>44529</v>
      </c>
      <c r="C22" s="20" t="str">
        <f t="shared" si="0"/>
        <v>Mon</v>
      </c>
      <c r="D22" s="19" t="s">
        <v>48</v>
      </c>
      <c r="E22" s="22" t="s">
        <v>49</v>
      </c>
      <c r="F22" s="21" t="str">
        <f t="shared" si="1"/>
        <v/>
      </c>
      <c r="G22" s="2"/>
      <c r="I22" s="14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46</v>
      </c>
      <c r="B23" s="36">
        <f>WORKDAY(B22,IF(WEEKDAY(B22) = 2, 2,IF(WEEKDAY(B22)=4,2,IF(WEEKDAY(B22)=6,1,2))),'Holidays 2020,2021'!$B$2:$B$19)</f>
        <v>44531</v>
      </c>
      <c r="C23" s="20" t="str">
        <f t="shared" si="0"/>
        <v>Wed</v>
      </c>
      <c r="D23" s="19" t="s">
        <v>50</v>
      </c>
      <c r="E23" s="22" t="s">
        <v>54</v>
      </c>
      <c r="F23" s="21" t="str">
        <f t="shared" si="1"/>
        <v/>
      </c>
      <c r="G23" s="2"/>
      <c r="I23" s="14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51</v>
      </c>
      <c r="B24" s="36">
        <f>WORKDAY(B23,IF(WEEKDAY(B23) = 2, 2,IF(WEEKDAY(B23)=4,2,IF(WEEKDAY(B23)=6,1,2))),'Holidays 2020,2021'!$B$2:$B$19)</f>
        <v>44533</v>
      </c>
      <c r="C24" s="20" t="str">
        <f t="shared" si="0"/>
        <v>Fri</v>
      </c>
      <c r="D24" s="19" t="s">
        <v>55</v>
      </c>
      <c r="E24" s="19" t="s">
        <v>55</v>
      </c>
      <c r="F24" s="21" t="str">
        <f t="shared" si="1"/>
        <v>Retros</v>
      </c>
      <c r="G24" s="2"/>
      <c r="I24" s="14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52</v>
      </c>
      <c r="B25" s="36">
        <f>WORKDAY(B24,IF(WEEKDAY(B24) = 2, 2,IF(WEEKDAY(B24)=4,2,IF(WEEKDAY(B24)=6,1,2))),'Holidays 2020,2021'!$B$2:$B$19)</f>
        <v>44536</v>
      </c>
      <c r="C25" s="20" t="str">
        <f t="shared" si="0"/>
        <v>Mon</v>
      </c>
      <c r="D25" s="19" t="s">
        <v>55</v>
      </c>
      <c r="E25" s="22" t="s">
        <v>58</v>
      </c>
      <c r="F25" s="21" t="str">
        <f t="shared" si="1"/>
        <v/>
      </c>
      <c r="G25" s="2"/>
      <c r="I25" s="14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9" t="s">
        <v>53</v>
      </c>
      <c r="B26" s="36">
        <f>WORKDAY(B25,IF(WEEKDAY(B25) = 2, 2,IF(WEEKDAY(B25)=4,2,IF(WEEKDAY(B25)=6,1,2))),'Holidays 2020,2021'!$B$2:$B$19)</f>
        <v>44538</v>
      </c>
      <c r="C26" s="20" t="str">
        <f t="shared" si="0"/>
        <v>Wed</v>
      </c>
      <c r="D26" s="19" t="s">
        <v>59</v>
      </c>
      <c r="E26" s="22" t="s">
        <v>61</v>
      </c>
      <c r="F26" s="21" t="str">
        <f t="shared" si="1"/>
        <v/>
      </c>
      <c r="G26" s="2"/>
      <c r="I26" s="14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9" t="s">
        <v>57</v>
      </c>
      <c r="B27" s="36">
        <f>WORKDAY(B26,IF(WEEKDAY(B26) = 2, 2,IF(WEEKDAY(B26)=4,2,IF(WEEKDAY(B26)=6,1,2))),'Holidays 2020,2021'!$B$2:$B$19)</f>
        <v>44540</v>
      </c>
      <c r="C27" s="20" t="str">
        <f t="shared" si="0"/>
        <v>Fri</v>
      </c>
      <c r="D27" s="19" t="s">
        <v>62</v>
      </c>
      <c r="E27" s="22" t="s">
        <v>64</v>
      </c>
      <c r="F27" s="21" t="str">
        <f t="shared" si="1"/>
        <v>Retros</v>
      </c>
      <c r="G27" s="2"/>
      <c r="I27" s="14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60</v>
      </c>
      <c r="B28" s="36">
        <f>WORKDAY(B27,IF(WEEKDAY(B27) = 2, 2,IF(WEEKDAY(B27)=4,2,IF(WEEKDAY(B27)=6,1,2))),'Holidays 2020,2021'!$B$2:$B$19)</f>
        <v>44543</v>
      </c>
      <c r="C28" s="20" t="str">
        <f t="shared" si="0"/>
        <v>Mon</v>
      </c>
      <c r="D28" s="19" t="s">
        <v>65</v>
      </c>
      <c r="E28" s="22" t="s">
        <v>67</v>
      </c>
      <c r="F28" s="21" t="str">
        <f t="shared" si="1"/>
        <v/>
      </c>
      <c r="G28" s="2"/>
      <c r="I28" s="14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63</v>
      </c>
      <c r="B29" s="36">
        <f>WORKDAY(B28,IF(WEEKDAY(B28) = 2, 2,IF(WEEKDAY(B28)=4,2,IF(WEEKDAY(B28)=6,1,2))),'Holidays 2020,2021'!$B$2:$B$19)</f>
        <v>44545</v>
      </c>
      <c r="C29" s="20" t="str">
        <f t="shared" si="0"/>
        <v>Wed</v>
      </c>
      <c r="D29" s="19" t="s">
        <v>68</v>
      </c>
      <c r="E29" s="22" t="s">
        <v>70</v>
      </c>
      <c r="F29" s="21" t="str">
        <f t="shared" si="1"/>
        <v/>
      </c>
      <c r="G29" s="2"/>
      <c r="I29" s="14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9" t="s">
        <v>66</v>
      </c>
      <c r="B30" s="36">
        <f>WORKDAY(B29,IF(WEEKDAY(B29) = 2, 2,IF(WEEKDAY(B29)=4,2,IF(WEEKDAY(B29)=6,1,2))),'Holidays 2020,2021'!$B$2:$B$19)</f>
        <v>44547</v>
      </c>
      <c r="C30" s="20" t="str">
        <f t="shared" si="0"/>
        <v>Fri</v>
      </c>
      <c r="D30" s="19" t="s">
        <v>71</v>
      </c>
      <c r="E30" s="24" t="s">
        <v>74</v>
      </c>
      <c r="F30" s="21" t="str">
        <f t="shared" si="1"/>
        <v>Retros</v>
      </c>
      <c r="G30" s="2"/>
      <c r="I30" s="14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9" t="s">
        <v>69</v>
      </c>
      <c r="B31" s="36">
        <f>WORKDAY(B30,IF(WEEKDAY(B30) = 2, 2,IF(WEEKDAY(B30)=4,2,IF(WEEKDAY(B30)=6,1,2))),'Holidays 2020,2021'!$B$2:$B$19)</f>
        <v>44550</v>
      </c>
      <c r="C31" s="20" t="str">
        <f t="shared" si="0"/>
        <v>Mon</v>
      </c>
      <c r="D31" s="19" t="s">
        <v>75</v>
      </c>
      <c r="E31" s="37" t="s">
        <v>77</v>
      </c>
      <c r="F31" s="21" t="str">
        <f t="shared" si="1"/>
        <v/>
      </c>
      <c r="G31" s="2"/>
      <c r="I31" s="14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9" t="s">
        <v>72</v>
      </c>
      <c r="B32" s="36">
        <f>WORKDAY(B31,IF(WEEKDAY(B31) = 2, 2,IF(WEEKDAY(B31)=4,2,IF(WEEKDAY(B31)=6,1,2))),'Holidays 2020,2021'!$B$2:$B$19)</f>
        <v>44552</v>
      </c>
      <c r="C32" s="20" t="str">
        <f t="shared" si="0"/>
        <v>Wed</v>
      </c>
      <c r="D32" s="19" t="s">
        <v>78</v>
      </c>
      <c r="E32" s="48" t="s">
        <v>81</v>
      </c>
      <c r="F32" s="21" t="str">
        <f t="shared" si="1"/>
        <v/>
      </c>
      <c r="G32" s="2"/>
      <c r="H32" s="14"/>
      <c r="I32" s="14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9" t="s">
        <v>73</v>
      </c>
      <c r="B33" s="36">
        <f>WORKDAY(B32,IF(WEEKDAY(B32) = 2, 2,IF(WEEKDAY(B32)=4,2,IF(WEEKDAY(B32)=6,1,2))),'Holidays 2020,2021'!$B$2:$B$19)</f>
        <v>44554</v>
      </c>
      <c r="C33" s="20" t="str">
        <f t="shared" si="0"/>
        <v>Fri</v>
      </c>
      <c r="D33" s="43" t="s">
        <v>81</v>
      </c>
      <c r="E33" s="47"/>
      <c r="F33" s="39" t="str">
        <f t="shared" si="1"/>
        <v>Retros</v>
      </c>
      <c r="G33" s="2"/>
      <c r="H33" s="14"/>
      <c r="I33" s="14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9" t="s">
        <v>76</v>
      </c>
      <c r="B34" s="36">
        <f>WORKDAY(B33,IF(WEEKDAY(B33) = 2, 2,IF(WEEKDAY(B33)=4,2,IF(WEEKDAY(B33)=6,1,2))),'Holidays 2020,2021'!$B$2:$B$19)</f>
        <v>44557</v>
      </c>
      <c r="C34" s="20" t="str">
        <f t="shared" si="0"/>
        <v>Mon</v>
      </c>
      <c r="D34" s="43" t="s">
        <v>81</v>
      </c>
      <c r="E34" s="44"/>
      <c r="F34" s="41" t="s">
        <v>91</v>
      </c>
      <c r="G34" s="2"/>
      <c r="H34" s="14"/>
      <c r="I34" s="14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9" t="s">
        <v>79</v>
      </c>
      <c r="B35" s="36">
        <f>WORKDAY(B34,IF(WEEKDAY(B34) = 2, 2,IF(WEEKDAY(B34)=4,2,IF(WEEKDAY(B34)=6,1,2))),'Holidays 2020,2021'!$B$2:$B$19)</f>
        <v>44559</v>
      </c>
      <c r="C35" s="20" t="str">
        <f t="shared" si="0"/>
        <v>Wed</v>
      </c>
      <c r="D35" s="25" t="s">
        <v>83</v>
      </c>
      <c r="E35" s="25" t="s">
        <v>83</v>
      </c>
      <c r="F35" s="40" t="s">
        <v>82</v>
      </c>
      <c r="G35" s="2"/>
      <c r="H35" s="14"/>
      <c r="I35" s="14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9" t="s">
        <v>80</v>
      </c>
      <c r="B36" s="36">
        <f>WORKDAY(B35,IF(WEEKDAY(B35) = 2, 2,IF(WEEKDAY(B35)=4,2,IF(WEEKDAY(B35)=6,1,2))),'Holidays 2020,2021'!$B$2:$B$19)</f>
        <v>44561</v>
      </c>
      <c r="C36" s="20" t="str">
        <f t="shared" si="0"/>
        <v>Fri</v>
      </c>
      <c r="D36" s="26" t="s">
        <v>84</v>
      </c>
      <c r="E36" s="19" t="s">
        <v>56</v>
      </c>
      <c r="F36" s="23"/>
      <c r="G36" s="2"/>
      <c r="H36" s="14"/>
      <c r="I36" s="14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27"/>
      <c r="B37" s="28" t="s">
        <v>85</v>
      </c>
      <c r="C37" s="1" t="s">
        <v>86</v>
      </c>
      <c r="D37" s="1"/>
      <c r="E37" s="1"/>
      <c r="F37" s="1"/>
      <c r="G37" s="14"/>
      <c r="H37" s="14"/>
      <c r="I37" s="1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1" t="s">
        <v>87</v>
      </c>
      <c r="C38" s="1" t="s">
        <v>88</v>
      </c>
      <c r="D38" s="1"/>
      <c r="E38" s="1"/>
      <c r="F38" s="1"/>
      <c r="G38" s="14"/>
      <c r="H38" s="14"/>
      <c r="I38" s="1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29" t="s">
        <v>89</v>
      </c>
      <c r="C39" s="1" t="s">
        <v>90</v>
      </c>
      <c r="D39" s="1"/>
      <c r="E39" s="1"/>
      <c r="F39" s="1"/>
      <c r="G39" s="14"/>
      <c r="H39" s="14"/>
      <c r="I39" s="1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38" t="s">
        <v>104</v>
      </c>
      <c r="C40" s="38" t="s">
        <v>105</v>
      </c>
      <c r="D40" s="1"/>
      <c r="E40" s="1"/>
      <c r="F40" s="1"/>
      <c r="G40" s="14"/>
      <c r="H40" s="14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91</v>
      </c>
      <c r="C41" s="1" t="s">
        <v>92</v>
      </c>
      <c r="D41" s="1"/>
      <c r="E41" s="1"/>
      <c r="F41" s="1"/>
      <c r="G41" s="14"/>
      <c r="H41" s="14"/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4"/>
      <c r="H42" s="14"/>
      <c r="I42" s="1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4"/>
      <c r="H43" s="14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4"/>
      <c r="H44" s="14"/>
      <c r="I44" s="1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4"/>
      <c r="H45" s="14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4"/>
      <c r="H46" s="14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4"/>
      <c r="H47" s="14"/>
      <c r="I47" s="1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4"/>
      <c r="H48" s="14"/>
      <c r="I48" s="1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4"/>
      <c r="H49" s="14"/>
      <c r="I49" s="1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4"/>
      <c r="H50" s="14"/>
      <c r="I50" s="1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4"/>
      <c r="H51" s="14"/>
      <c r="I51" s="1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4"/>
      <c r="H52" s="14"/>
      <c r="I52" s="1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4"/>
      <c r="H53" s="14"/>
      <c r="I53" s="1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4"/>
      <c r="H54" s="14"/>
      <c r="I54" s="1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4"/>
      <c r="H55" s="14"/>
      <c r="I55" s="1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4"/>
      <c r="H56" s="14"/>
      <c r="I56" s="1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4"/>
      <c r="H57" s="14"/>
      <c r="I57" s="1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4"/>
      <c r="H58" s="14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4"/>
      <c r="H59" s="14"/>
      <c r="I59" s="1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4"/>
      <c r="H60" s="14"/>
      <c r="I60" s="1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4"/>
      <c r="H61" s="14"/>
      <c r="I61" s="1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4"/>
      <c r="H62" s="14"/>
      <c r="I62" s="1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4"/>
      <c r="H63" s="14"/>
      <c r="I63" s="1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4"/>
      <c r="H64" s="14"/>
      <c r="I64" s="1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4"/>
      <c r="H66" s="14"/>
      <c r="I66" s="1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4"/>
      <c r="H67" s="14"/>
      <c r="I67" s="1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4"/>
      <c r="H68" s="14"/>
      <c r="I68" s="1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4"/>
      <c r="H69" s="14"/>
      <c r="I69" s="1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4"/>
      <c r="H70" s="14"/>
      <c r="I70" s="1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4"/>
      <c r="H71" s="14"/>
      <c r="I71" s="1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4"/>
      <c r="H72" s="14"/>
      <c r="I72" s="1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4"/>
      <c r="H73" s="14"/>
      <c r="I73" s="1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4"/>
      <c r="H74" s="14"/>
      <c r="I74" s="1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4"/>
      <c r="H75" s="14"/>
      <c r="I75" s="1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4"/>
      <c r="H76" s="14"/>
      <c r="I76" s="1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4"/>
      <c r="H77" s="14"/>
      <c r="I77" s="1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4"/>
      <c r="H78" s="14"/>
      <c r="I78" s="1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4"/>
      <c r="H79" s="14"/>
      <c r="I79" s="1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4"/>
      <c r="H80" s="14"/>
      <c r="I80" s="1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/>
    <row r="243" spans="1:26" ht="12.75" x14ac:dyDescent="0.2"/>
    <row r="244" spans="1:26" ht="12.75" x14ac:dyDescent="0.2"/>
    <row r="245" spans="1:26" ht="12.75" x14ac:dyDescent="0.2"/>
    <row r="246" spans="1:26" ht="12.75" x14ac:dyDescent="0.2"/>
    <row r="247" spans="1:26" ht="12.75" x14ac:dyDescent="0.2"/>
    <row r="248" spans="1:26" ht="12.75" x14ac:dyDescent="0.2"/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</sheetData>
  <mergeCells count="4">
    <mergeCell ref="D34:E34"/>
    <mergeCell ref="B7:C7"/>
    <mergeCell ref="B8:C8"/>
    <mergeCell ref="D33:E33"/>
  </mergeCells>
  <phoneticPr fontId="16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E10" sqref="E10"/>
    </sheetView>
  </sheetViews>
  <sheetFormatPr defaultColWidth="14.42578125" defaultRowHeight="15.75" customHeight="1" x14ac:dyDescent="0.2"/>
  <cols>
    <col min="2" max="2" width="22.28515625" bestFit="1" customWidth="1"/>
  </cols>
  <sheetData>
    <row r="1" spans="1:26" ht="15.75" customHeight="1" x14ac:dyDescent="0.25">
      <c r="A1" s="30" t="s">
        <v>93</v>
      </c>
      <c r="B1" s="31" t="s">
        <v>94</v>
      </c>
      <c r="C1" s="31" t="s">
        <v>95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4.25" x14ac:dyDescent="0.2">
      <c r="A2" s="33">
        <v>1</v>
      </c>
      <c r="B2" s="34">
        <v>44197</v>
      </c>
      <c r="C2" s="35" t="s">
        <v>96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4.25" x14ac:dyDescent="0.2">
      <c r="A3" s="33">
        <v>2</v>
      </c>
      <c r="B3" s="34">
        <v>44235</v>
      </c>
      <c r="C3" s="35" t="s">
        <v>97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4.25" x14ac:dyDescent="0.2">
      <c r="A4" s="33">
        <v>3</v>
      </c>
      <c r="B4" s="34">
        <v>44236</v>
      </c>
      <c r="C4" s="35" t="s">
        <v>98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4.25" x14ac:dyDescent="0.2">
      <c r="A5" s="33">
        <v>4</v>
      </c>
      <c r="B5" s="34">
        <v>43850</v>
      </c>
      <c r="C5" s="35" t="s">
        <v>98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4.25" x14ac:dyDescent="0.2">
      <c r="A6" s="33">
        <v>5</v>
      </c>
      <c r="B6" s="34">
        <v>44237</v>
      </c>
      <c r="C6" s="35" t="s">
        <v>98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4.25" x14ac:dyDescent="0.2">
      <c r="A7" s="33">
        <v>6</v>
      </c>
      <c r="B7" s="34">
        <v>44238</v>
      </c>
      <c r="C7" s="35" t="s">
        <v>98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4.25" x14ac:dyDescent="0.2">
      <c r="A8" s="33">
        <v>7</v>
      </c>
      <c r="B8" s="34">
        <v>44239</v>
      </c>
      <c r="C8" s="35" t="s">
        <v>98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4.25" x14ac:dyDescent="0.2">
      <c r="A9" s="33">
        <v>8</v>
      </c>
      <c r="B9" s="34">
        <v>44240</v>
      </c>
      <c r="C9" s="35" t="s">
        <v>98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4.25" x14ac:dyDescent="0.2">
      <c r="A10" s="33">
        <v>9</v>
      </c>
      <c r="B10" s="34">
        <v>44241</v>
      </c>
      <c r="C10" s="35" t="s">
        <v>98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4.25" x14ac:dyDescent="0.2">
      <c r="A11" s="33">
        <v>10</v>
      </c>
      <c r="B11" s="34">
        <v>44242</v>
      </c>
      <c r="C11" s="35" t="s">
        <v>98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4.25" x14ac:dyDescent="0.2">
      <c r="A12" s="33">
        <v>11</v>
      </c>
      <c r="B12" s="34">
        <v>44243</v>
      </c>
      <c r="C12" s="35" t="s">
        <v>98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4.25" x14ac:dyDescent="0.2">
      <c r="A13" s="33">
        <v>12</v>
      </c>
      <c r="B13" s="34">
        <v>44244</v>
      </c>
      <c r="C13" s="35" t="s">
        <v>98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4.25" x14ac:dyDescent="0.2">
      <c r="A14" s="33">
        <v>13</v>
      </c>
      <c r="B14" s="34">
        <v>44245</v>
      </c>
      <c r="C14" s="35" t="s">
        <v>98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4.25" x14ac:dyDescent="0.2">
      <c r="A15" s="33">
        <v>14</v>
      </c>
      <c r="B15" s="34">
        <v>44246</v>
      </c>
      <c r="C15" s="35" t="s">
        <v>98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4.25" x14ac:dyDescent="0.2">
      <c r="A16" s="33">
        <v>15</v>
      </c>
      <c r="B16" s="34">
        <v>44307</v>
      </c>
      <c r="C16" s="35" t="s">
        <v>99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4.25" x14ac:dyDescent="0.2">
      <c r="A17" s="33">
        <v>16</v>
      </c>
      <c r="B17" s="34">
        <v>44316</v>
      </c>
      <c r="C17" s="35" t="s">
        <v>100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4.25" x14ac:dyDescent="0.2">
      <c r="A18" s="33">
        <v>17</v>
      </c>
      <c r="B18" s="34">
        <v>44317</v>
      </c>
      <c r="C18" s="35" t="s">
        <v>101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4.25" x14ac:dyDescent="0.2">
      <c r="A19" s="33">
        <v>18</v>
      </c>
      <c r="B19" s="34">
        <v>44441</v>
      </c>
      <c r="C19" s="35" t="s">
        <v>102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2.75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2.75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2.75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2.75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2.75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2.75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2.75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2.75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WBDS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2021-11-07T16:00:56Z</dcterms:modified>
</cp:coreProperties>
</file>