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" sheetId="1" r:id="rId4"/>
    <sheet state="visible" name="Edge" sheetId="2" r:id="rId5"/>
    <sheet state="visible" name="Road" sheetId="3" r:id="rId6"/>
    <sheet state="hidden" name="Trang tính5" sheetId="4" r:id="rId7"/>
  </sheets>
  <definedNames>
    <definedName hidden="1" localSheetId="0" name="_xlnm._FilterDatabase">Node!$A$1:$Y$214</definedName>
    <definedName hidden="1" localSheetId="1" name="_xlnm._FilterDatabase">Edge!$A$1:$E$997</definedName>
    <definedName hidden="1" localSheetId="2" name="_xlnm._FilterDatabase">Road!$A$1:$U$81</definedName>
    <definedName hidden="1" localSheetId="3" name="_xlnm._FilterDatabase">'Trang tính5'!$A$1:$A$1000</definedName>
  </definedNames>
  <calcPr/>
</workbook>
</file>

<file path=xl/sharedStrings.xml><?xml version="1.0" encoding="utf-8"?>
<sst xmlns="http://schemas.openxmlformats.org/spreadsheetml/2006/main" count="2315" uniqueCount="949">
  <si>
    <t>Node</t>
  </si>
  <si>
    <t>osmid</t>
  </si>
  <si>
    <t>Location</t>
  </si>
  <si>
    <t>Junction</t>
  </si>
  <si>
    <t>Which junction</t>
  </si>
  <si>
    <t>Bánh Cuốn Nhớ</t>
  </si>
  <si>
    <t>10.7883340, 106.6768663</t>
  </si>
  <si>
    <t>No</t>
  </si>
  <si>
    <t>LVSy</t>
  </si>
  <si>
    <t>BanhMi 362</t>
  </si>
  <si>
    <t>10.7838673, 106.6971695</t>
  </si>
  <si>
    <t>Yes</t>
  </si>
  <si>
    <t>TCVan - HBTrung</t>
  </si>
  <si>
    <t>Bệnh viện quận 1</t>
  </si>
  <si>
    <t>10.7900226, 106.6893603</t>
  </si>
  <si>
    <t>HBTrung</t>
  </si>
  <si>
    <t>Bệnh viện quận Bình Thạnh</t>
  </si>
  <si>
    <t>10.7977369, 106.6963791</t>
  </si>
  <si>
    <t>LVDuyet</t>
  </si>
  <si>
    <t>Bệnh viện tai mũi họng TPHCM</t>
  </si>
  <si>
    <t>10.7843341, 106.6843356</t>
  </si>
  <si>
    <t>TQThao - LCThang</t>
  </si>
  <si>
    <t>Bệnh viện Tân Bình</t>
  </si>
  <si>
    <t>10.7948138, 106.6553713</t>
  </si>
  <si>
    <t>HVThu</t>
  </si>
  <si>
    <t>Big Pig BBQ &amp; Beer- Truong Son</t>
  </si>
  <si>
    <t>10.8099524, 106.6650166</t>
  </si>
  <si>
    <t>TrSon</t>
  </si>
  <si>
    <t>Boston Consulting Group</t>
  </si>
  <si>
    <t>10.7814837, 106.7001276</t>
  </si>
  <si>
    <t>LDuan - HBTrung</t>
  </si>
  <si>
    <t>Bún Bò Huế Nhân Trí 1</t>
  </si>
  <si>
    <t xml:space="preserve"> 10.7622509, 106.6762166</t>
  </si>
  <si>
    <t>LHPhong</t>
  </si>
  <si>
    <t>Bún bò Xuà</t>
  </si>
  <si>
    <t>10.7741699, 106.6883245</t>
  </si>
  <si>
    <t>CMT8 - Võ Văn Tần</t>
  </si>
  <si>
    <t>Bưu Điện Hoà Hưng</t>
  </si>
  <si>
    <t>10.7872542, 106.6638467</t>
  </si>
  <si>
    <t xml:space="preserve">No </t>
  </si>
  <si>
    <t>CMT8</t>
  </si>
  <si>
    <t>Bưu điện Phú Thọ</t>
  </si>
  <si>
    <t>10.7761572, 106.6567010</t>
  </si>
  <si>
    <t>THThanh</t>
  </si>
  <si>
    <t>Bưu điện quận Phú Nhuận</t>
  </si>
  <si>
    <t>10.7964211, 106.6814012</t>
  </si>
  <si>
    <t>PDPhung</t>
  </si>
  <si>
    <t>Bưu Điện Thị Nghè</t>
  </si>
  <si>
    <t>10.7928275, 106.7072515</t>
  </si>
  <si>
    <t>XVNTinh</t>
  </si>
  <si>
    <t>Cà Phê TeaCup</t>
  </si>
  <si>
    <t>10.8109794, 106.6760719</t>
  </si>
  <si>
    <t>HMGiam</t>
  </si>
  <si>
    <t>Cà Phê The Long</t>
  </si>
  <si>
    <t>10.8036484, 106.6660918</t>
  </si>
  <si>
    <t>PQuang</t>
  </si>
  <si>
    <t>Cà Phê Zone69</t>
  </si>
  <si>
    <t>10.7769843, 106.6907218</t>
  </si>
  <si>
    <t>VVTan</t>
  </si>
  <si>
    <t>Cao ốc Yteco</t>
  </si>
  <si>
    <t>10.7750714, 106.6869894</t>
  </si>
  <si>
    <t>CMT8 - NDChieu</t>
  </si>
  <si>
    <t>Cầu Ba Son</t>
  </si>
  <si>
    <t>10.782679, 106.705768</t>
  </si>
  <si>
    <t>Lý Tự Trọng - Nguyễn Hữu Cảnh</t>
  </si>
  <si>
    <t>Cầu Bông</t>
  </si>
  <si>
    <t>10.7940974, 106.6960869</t>
  </si>
  <si>
    <t>LVDuyet - DTHoang</t>
  </si>
  <si>
    <t>Cầu Công Lý</t>
  </si>
  <si>
    <t>10.7910721, 106.6825967</t>
  </si>
  <si>
    <t>NVTroi - NKKNghia</t>
  </si>
  <si>
    <t>Cầu Đỏ</t>
  </si>
  <si>
    <t>10.8174461, 106.7056725</t>
  </si>
  <si>
    <t>NXí</t>
  </si>
  <si>
    <t>Cầu Kiệu</t>
  </si>
  <si>
    <t>10.7929518, 106.6856341</t>
  </si>
  <si>
    <t>HBTrung - PDPhung</t>
  </si>
  <si>
    <t>Cầu Lê Văn Sỹ</t>
  </si>
  <si>
    <t>10.7860783, 106.6811018</t>
  </si>
  <si>
    <t>LVSy - TQThao</t>
  </si>
  <si>
    <t>Cầu Thị Nghè 1</t>
  </si>
  <si>
    <t>10.7914361, 106.7061235</t>
  </si>
  <si>
    <t>NTMKhai - XVNTinh</t>
  </si>
  <si>
    <t>CH An Phước - PVDong</t>
  </si>
  <si>
    <t>10.8182117, 106.6872738</t>
  </si>
  <si>
    <t>PVDong</t>
  </si>
  <si>
    <t>Chả giò cua biển 94</t>
  </si>
  <si>
    <t>10.7903516, 106.6976096</t>
  </si>
  <si>
    <t>DTHoang - DBPhu</t>
  </si>
  <si>
    <t>Chợ Gò Vấp</t>
  </si>
  <si>
    <t>10.8240499, 106.6865791</t>
  </si>
  <si>
    <t>NVNghi - NTSon</t>
  </si>
  <si>
    <t>Chợ Hòa Hưng</t>
  </si>
  <si>
    <t>10.7831798, 106.6713492</t>
  </si>
  <si>
    <t>Chợ Nguyễn Văn Trỗi</t>
  </si>
  <si>
    <t>10.7867591, 106.6797036</t>
  </si>
  <si>
    <t>Chùa Đại Giác</t>
  </si>
  <si>
    <t>10.7975201, 106.6724729</t>
  </si>
  <si>
    <t>NVTroi</t>
  </si>
  <si>
    <t xml:space="preserve">Chùa Thới Hòa </t>
  </si>
  <si>
    <t>10.8372494, 106.6555844</t>
  </si>
  <si>
    <t>QTrung</t>
  </si>
  <si>
    <t>Chung cư Botanica</t>
  </si>
  <si>
    <t>10.8085895, 106.6697007</t>
  </si>
  <si>
    <t>Circle K NDC</t>
  </si>
  <si>
    <t>10.7777976, 106.6895862</t>
  </si>
  <si>
    <t>NDChieu</t>
  </si>
  <si>
    <t>Công An Quận Bình Thạnh</t>
  </si>
  <si>
    <t>10.8033004, 106.6911062</t>
  </si>
  <si>
    <t>PDLuu</t>
  </si>
  <si>
    <t>Cổng ra - Bến xe Miền Đông 1</t>
  </si>
  <si>
    <t>10.8137949, 106.7128124</t>
  </si>
  <si>
    <t>Công Ty TNHH Xe Máy Hoàng Việt</t>
  </si>
  <si>
    <t>10.7622766, 106.6567513</t>
  </si>
  <si>
    <t>LDHanh - BTHai</t>
  </si>
  <si>
    <t>Công viên 30/4</t>
  </si>
  <si>
    <t>10.779052, 106.697328</t>
  </si>
  <si>
    <t>Pasteur - LDuan</t>
  </si>
  <si>
    <t>Công viên Isuzu</t>
  </si>
  <si>
    <t>10.8391529, 106.6473903</t>
  </si>
  <si>
    <t>QTrung - TSon</t>
  </si>
  <si>
    <t>Công viên Tân Phước</t>
  </si>
  <si>
    <t>10.7753979, 106.6531258</t>
  </si>
  <si>
    <t>TPhuoc - NTNho</t>
  </si>
  <si>
    <t>Cú Trên Cây Coffee</t>
  </si>
  <si>
    <t>10.8040968, 106.7214766</t>
  </si>
  <si>
    <t>UVKhiem</t>
  </si>
  <si>
    <t>Cục Thống kê TP.HCM</t>
  </si>
  <si>
    <t>10.7784806, 106.6978931</t>
  </si>
  <si>
    <t>Pasteur</t>
  </si>
  <si>
    <t>Cửa hàng An Phước Cao Thắng</t>
  </si>
  <si>
    <t>10.7689366, 106.6832619</t>
  </si>
  <si>
    <t>VVTan - CThang</t>
  </si>
  <si>
    <t>Cửa Hàng Bánh Mì ABC</t>
  </si>
  <si>
    <t>10.7954240, 106.7100710</t>
  </si>
  <si>
    <t>Cửa Hàng Di Động Anh Tuấn</t>
  </si>
  <si>
    <t>10.7906074, 106.6575010</t>
  </si>
  <si>
    <t>Cửa hàng Hoa Tươi</t>
  </si>
  <si>
    <t>10.8057939, 106.6975366</t>
  </si>
  <si>
    <t>LQDinh</t>
  </si>
  <si>
    <t>Cửa Hàng Mắt Kính Điện Biên Phủ</t>
  </si>
  <si>
    <t>10.8037604, 106.7017041</t>
  </si>
  <si>
    <t>BDang</t>
  </si>
  <si>
    <t xml:space="preserve">Cửa Hàng Mắt Kính Việt Quang </t>
  </si>
  <si>
    <t>10.7769474, 106.6999593</t>
  </si>
  <si>
    <t>Pasteur - LTTrong</t>
  </si>
  <si>
    <t>Cửa Hàng Sữa 460</t>
  </si>
  <si>
    <t>10.8024657, 106.6789945</t>
  </si>
  <si>
    <t>NKiem</t>
  </si>
  <si>
    <t>Cửa Hàng Xăng Dầu Petrolimex</t>
  </si>
  <si>
    <t>10.7807762, 106.6958072</t>
  </si>
  <si>
    <t>Pasteur - NTMK</t>
  </si>
  <si>
    <t>Cửa Hàng Xăng Dầu SFC</t>
  </si>
  <si>
    <t>10.8161028, 106.6885489</t>
  </si>
  <si>
    <t>Dan Tri Books</t>
  </si>
  <si>
    <t>10.7889627, 106.6605944</t>
  </si>
  <si>
    <t>DISCO TRAVEL</t>
  </si>
  <si>
    <t>10.8151663, 106.6734822</t>
  </si>
  <si>
    <t>Đại học Sài Gòn (cơ sở 1)</t>
  </si>
  <si>
    <t>10.7799551, 106.6842651</t>
  </si>
  <si>
    <t>VTSau</t>
  </si>
  <si>
    <t>Đài Khí tượng Thuỷ văn khu vực Nam Bộ</t>
  </si>
  <si>
    <t>10.7845290, 106.6999350</t>
  </si>
  <si>
    <t>MDChi - NTMKhai</t>
  </si>
  <si>
    <t>Đại Lý Toyota Lý Thường Kiêt</t>
  </si>
  <si>
    <t>10.7738617, 106.6574248</t>
  </si>
  <si>
    <t xml:space="preserve">LTKiet </t>
  </si>
  <si>
    <t>Đài tiếng nói Việt Nam</t>
  </si>
  <si>
    <t>10.7884254, 106.7034599</t>
  </si>
  <si>
    <t>NTMKhai - NBKhiem</t>
  </si>
  <si>
    <t xml:space="preserve">Đài truyền hình TP.HCM (HTV)  </t>
  </si>
  <si>
    <t>10.7867117, 106.7018290</t>
  </si>
  <si>
    <t>DTHoang - NTMKhai</t>
  </si>
  <si>
    <t>Đài tưởng niệm liệt sĩ Tân Bình</t>
  </si>
  <si>
    <t>10.8037452, 106.6359075</t>
  </si>
  <si>
    <t>TChinh</t>
  </si>
  <si>
    <t>Đền Thờ Trần Hưng Đạo</t>
  </si>
  <si>
    <t>10.7909566, 106.6945695</t>
  </si>
  <si>
    <t xml:space="preserve">ĐH Kinh tế Tài Chính (UEF) </t>
  </si>
  <si>
    <t>10.7991802, 106.7065399</t>
  </si>
  <si>
    <t>DBPhu</t>
  </si>
  <si>
    <t>Đội Cảnh sát PCCC &amp; CNCH Tân Bình</t>
  </si>
  <si>
    <t>10.7932633, 106.6391554</t>
  </si>
  <si>
    <t>ACo</t>
  </si>
  <si>
    <t xml:space="preserve">Đội PCCC &amp; CHCN quận 11 </t>
  </si>
  <si>
    <t>10.7705675, 106.6579753</t>
  </si>
  <si>
    <t>LTKiet - LGia - THThanh</t>
  </si>
  <si>
    <t>El Gaucho | Saigon Pearl</t>
  </si>
  <si>
    <t>10.7899674, 106.7179119</t>
  </si>
  <si>
    <t>NHCanh</t>
  </si>
  <si>
    <t>EMG education</t>
  </si>
  <si>
    <t>10.7781873, 106.6920291</t>
  </si>
  <si>
    <t>TQThao - VVTan</t>
  </si>
  <si>
    <t>FPT shop - THT</t>
  </si>
  <si>
    <t>10.7778518, 106.6657215</t>
  </si>
  <si>
    <t>THThanh - SVHanh</t>
  </si>
  <si>
    <t>Frying Fish Club Vietnam</t>
  </si>
  <si>
    <t>10.7966953, 106.7190698</t>
  </si>
  <si>
    <t>Ga Phạm Văn Bạch</t>
  </si>
  <si>
    <t>10.8141755, 106.6325901</t>
  </si>
  <si>
    <t>GO! Trường Chinh</t>
  </si>
  <si>
    <t>10.807067, 106.634528</t>
  </si>
  <si>
    <t>Cộng Hòa - Trường Chinh</t>
  </si>
  <si>
    <t>Highlands Coffee - MDC</t>
  </si>
  <si>
    <t>10.7854421, 106.6986902</t>
  </si>
  <si>
    <t>TCVan - MDChi</t>
  </si>
  <si>
    <t>Highlands Coffee cmt8</t>
  </si>
  <si>
    <t>10.7785873, 106.6800129</t>
  </si>
  <si>
    <t>Highlands Coffee HBT</t>
  </si>
  <si>
    <t>10.7878843, 106.6917863</t>
  </si>
  <si>
    <t>HBTrung - VTSau</t>
  </si>
  <si>
    <t>Hoa Tươi Ka By</t>
  </si>
  <si>
    <t>10.8143502, 106.6697898</t>
  </si>
  <si>
    <t>Học viện kỹ thuật mật mã</t>
  </si>
  <si>
    <t>10.8008723, 106.6570329</t>
  </si>
  <si>
    <t>CHoa</t>
  </si>
  <si>
    <t xml:space="preserve">Hồ Con Rùa </t>
  </si>
  <si>
    <t>10.7828639, 106.6960113</t>
  </si>
  <si>
    <t>VVTan - TCVan</t>
  </si>
  <si>
    <t>KFC Âu Cơ</t>
  </si>
  <si>
    <t>10.7748908, 106.6477677</t>
  </si>
  <si>
    <t>KFC cmt8</t>
  </si>
  <si>
    <t>10.7765304, 106.6837229</t>
  </si>
  <si>
    <t>CMT8 - Điện Biên Phủ</t>
  </si>
  <si>
    <t>KFC Phạm Ngọc Thạch</t>
  </si>
  <si>
    <t>10.7835969, 106.6951079</t>
  </si>
  <si>
    <t>PNThach - NDChieu</t>
  </si>
  <si>
    <t>Khách Sạn &amp; Spa Alagon D'antique</t>
  </si>
  <si>
    <t>10.7718456, 106.6940841</t>
  </si>
  <si>
    <t>LTTrong</t>
  </si>
  <si>
    <t>Khách Sạn Iris</t>
  </si>
  <si>
    <t>10.8064309, 106.6642955</t>
  </si>
  <si>
    <t>Khách sạn Novotel</t>
  </si>
  <si>
    <t>10.7845653, 106.6959759</t>
  </si>
  <si>
    <t xml:space="preserve">HBTrung - NDChieu </t>
  </si>
  <si>
    <t xml:space="preserve">Khách sạn Tân Sơn Nhất </t>
  </si>
  <si>
    <t>10.8060074, 106.6683753</t>
  </si>
  <si>
    <t>Kia Motors</t>
  </si>
  <si>
    <t>10.7963197, 106.6746478</t>
  </si>
  <si>
    <t>Lotteria DBP</t>
  </si>
  <si>
    <t>10.7989981, 106.7180740</t>
  </si>
  <si>
    <t>Massage Mimoda Sân Bay</t>
  </si>
  <si>
    <t>10.8055991, 106.6647494</t>
  </si>
  <si>
    <t>PDGiot</t>
  </si>
  <si>
    <t>Mì trộn và Cơm văn phòng Tên Lửa</t>
  </si>
  <si>
    <t>10.8017995, 106.6515459</t>
  </si>
  <si>
    <t>Ngã 4 Tô Hiến Thành - Thành Thái</t>
  </si>
  <si>
    <t>10.7763909, 106.6635510</t>
  </si>
  <si>
    <t>TThai - THThanh</t>
  </si>
  <si>
    <t>Ngã ba Bà Qụeo</t>
  </si>
  <si>
    <t>10.8018251, 106.6367220</t>
  </si>
  <si>
    <t>ACo - TChinh</t>
  </si>
  <si>
    <t>Ngã Ba Hàng Xanh - Bus</t>
  </si>
  <si>
    <t>10.8032450, 106.7115312</t>
  </si>
  <si>
    <t>Ngã năm Đài Liệt Sĩ</t>
  </si>
  <si>
    <t>10.8099002, 106.7123745</t>
  </si>
  <si>
    <t>UVKhiem - XVNTinh</t>
  </si>
  <si>
    <t>Ngã sáu Gò Vấp</t>
  </si>
  <si>
    <t>10.8264149, 106.6800245</t>
  </si>
  <si>
    <t>QTrung - NVNghi</t>
  </si>
  <si>
    <t>Ngã tư Bảy Hiền</t>
  </si>
  <si>
    <t>10.7928977, 106.6533850</t>
  </si>
  <si>
    <t>CMT8 - LTKiet - HVThu</t>
  </si>
  <si>
    <t>Ngã tư Bình Triệu</t>
  </si>
  <si>
    <t>10.8258872, 106.7141227</t>
  </si>
  <si>
    <t>XVNTinh - PVDong</t>
  </si>
  <si>
    <t>Ngã tư Hàng Xanh</t>
  </si>
  <si>
    <t>10.8014360, 106.7113199</t>
  </si>
  <si>
    <t>DBPhu - XVNTinh</t>
  </si>
  <si>
    <t>Ngã tư Kênh Nhật Bản - Hồng Hà - Bus</t>
  </si>
  <si>
    <t>10.8136509, 106.6741609</t>
  </si>
  <si>
    <t>HHa</t>
  </si>
  <si>
    <t>Ngã tư Phú Nhuận</t>
  </si>
  <si>
    <t>10.7992343, 106.6802479</t>
  </si>
  <si>
    <t>HVThu - PDLuu - Nkiem</t>
  </si>
  <si>
    <t>Ngân Hàng Eximbank - Lý Thái Tổ</t>
  </si>
  <si>
    <t>10.7666215, 106.6774997</t>
  </si>
  <si>
    <t>LTTo</t>
  </si>
  <si>
    <t>Nhà Hàng 123 Zô – Quán Nướng Ngon</t>
  </si>
  <si>
    <t>10.8201736, 106.6913461</t>
  </si>
  <si>
    <t>Nhà Hàng Bornga</t>
  </si>
  <si>
    <t>10.7788067, 106.7020073</t>
  </si>
  <si>
    <t>Nhà Hàng Làng Việt</t>
  </si>
  <si>
    <t>10.7886702, 106.6993164</t>
  </si>
  <si>
    <t>DTHoang</t>
  </si>
  <si>
    <t>Nhà Hàng Nhật Manmaru</t>
  </si>
  <si>
    <t>10.7882694, 106.6956305</t>
  </si>
  <si>
    <t>MDChi - DBPhu</t>
  </si>
  <si>
    <t>Nhà Hàng Shang Palace</t>
  </si>
  <si>
    <t>10.7807397, 106.7038268</t>
  </si>
  <si>
    <t>Nhà Hàng Vườn Phố</t>
  </si>
  <si>
    <t>10.8012092, 106.6665516</t>
  </si>
  <si>
    <t>Nhà Hàng Xẻng - Mồi &amp; Bia</t>
  </si>
  <si>
    <t>10.7904912, 106.7012450</t>
  </si>
  <si>
    <t>NDChieu - NBKhiem</t>
  </si>
  <si>
    <t>Nha Khoa Minh Khai</t>
  </si>
  <si>
    <t>10.7680104, 106.6844518</t>
  </si>
  <si>
    <t>NTMKhai - CThang</t>
  </si>
  <si>
    <t>Nhà Sách Cá Chép</t>
  </si>
  <si>
    <t>10.7671780, 106.6834575</t>
  </si>
  <si>
    <t>NTMKhai</t>
  </si>
  <si>
    <t>Nhà Sách Nguyễn Văn Cừ</t>
  </si>
  <si>
    <t>10.8094985, 106.7117678</t>
  </si>
  <si>
    <t>Nhà sách Nhân Văn</t>
  </si>
  <si>
    <t>10.7865662, 106.6645693</t>
  </si>
  <si>
    <t>BHai - CMT8</t>
  </si>
  <si>
    <t xml:space="preserve">Nhà sách Văn Lang - Phan Đăng Lưu </t>
  </si>
  <si>
    <t>10.8028807, 106.6935810</t>
  </si>
  <si>
    <t>Nhà Thiếu Nhi Quận 10</t>
  </si>
  <si>
    <t>10.7814381, 106.6596847</t>
  </si>
  <si>
    <t>BHai</t>
  </si>
  <si>
    <t>Nhà Thiếu nhi Tphcm</t>
  </si>
  <si>
    <t>10.7848359, 106.6890495</t>
  </si>
  <si>
    <t>VTS- NKKNghia</t>
  </si>
  <si>
    <t>Nhà thờ Đa Minh - Ba Chuông</t>
  </si>
  <si>
    <t>10.7934886, 106.6694763</t>
  </si>
  <si>
    <t>Nhà thờ Đồng Tiến</t>
  </si>
  <si>
    <t>10.7715570, 106.6655822</t>
  </si>
  <si>
    <t>TThai</t>
  </si>
  <si>
    <t>Nhà thờ Đức Bà</t>
  </si>
  <si>
    <t>10.7800662, 106.6987025</t>
  </si>
  <si>
    <t>PNThach - LDuan</t>
  </si>
  <si>
    <t>Nhà thờ Tân Định</t>
  </si>
  <si>
    <t>10.7886451, 106.6906956</t>
  </si>
  <si>
    <t>Nhà văn hóa thanh niên</t>
  </si>
  <si>
    <t>10.7816882, 106.6972140</t>
  </si>
  <si>
    <t>PNThach - NTMKhai</t>
  </si>
  <si>
    <t>Nút giao 3/2 - CThang</t>
  </si>
  <si>
    <t>10.773803, 106.677809</t>
  </si>
  <si>
    <t>CThang - 3/2</t>
  </si>
  <si>
    <t xml:space="preserve">Nút giao 3/2 - Lý Thướng Kiệt </t>
  </si>
  <si>
    <t>10.763804, 106.659993</t>
  </si>
  <si>
    <t>LTKiet - BTHai</t>
  </si>
  <si>
    <t>Nút giao Bắc Hải - Lý Thường Kiệt</t>
  </si>
  <si>
    <t>10.777709, 106.656109</t>
  </si>
  <si>
    <t>BHai - LTKiet</t>
  </si>
  <si>
    <t>Nút giao CThang - DBPhu</t>
  </si>
  <si>
    <t>10.772732, 106.679013</t>
  </si>
  <si>
    <t>CThang - DBPhu</t>
  </si>
  <si>
    <t>Nút giao Đinh Tiên Hoàng - Võ Thị Sáu</t>
  </si>
  <si>
    <t>10.7918123, 106.6959714</t>
  </si>
  <si>
    <t>DTHoang - VTSau</t>
  </si>
  <si>
    <t>Nút giao Lê Quang Định - Phạm Văn Đồng</t>
  </si>
  <si>
    <t>10.8195397, 106.6900931</t>
  </si>
  <si>
    <t>PVDong - LQDinh</t>
  </si>
  <si>
    <t>Nút giao Lý Thái Tổ - Nguyễn Đình Chiểu</t>
  </si>
  <si>
    <t>10.7663838, 106.6787847</t>
  </si>
  <si>
    <t xml:space="preserve">Yes </t>
  </si>
  <si>
    <t>LTTo - NDChieu</t>
  </si>
  <si>
    <t>Nút giao Nguyễn Văn Trỗi - Phan Đình Giót - Hoàng Văn Thụ</t>
  </si>
  <si>
    <t>10.800155, 106.667756</t>
  </si>
  <si>
    <t>NVTroi - HVThu - PDGiot</t>
  </si>
  <si>
    <t>Nút giao Nguyễn Xí - Phạm Văn Đồng</t>
  </si>
  <si>
    <t>10.8229272, 106.7033553</t>
  </si>
  <si>
    <t>NXí - PVDong</t>
  </si>
  <si>
    <t>Nút giao Trương Định - NTMK</t>
  </si>
  <si>
    <t>10.7759826, 106.6916588</t>
  </si>
  <si>
    <t>Trương Định - NTMKhai</t>
  </si>
  <si>
    <t>Paris Baguette</t>
  </si>
  <si>
    <t>10.7914880, 106.6873994</t>
  </si>
  <si>
    <t>LCThang - HBTrung</t>
  </si>
  <si>
    <t>Phòng Tập Gym Captain</t>
  </si>
  <si>
    <t>10.8061664, 106.6665045</t>
  </si>
  <si>
    <t>Phong Vu Computer</t>
  </si>
  <si>
    <t>10.7738768, 106.6893857</t>
  </si>
  <si>
    <t>CMT8 - NTMK</t>
  </si>
  <si>
    <t>Phở Hiền Nguyễn Kiệm</t>
  </si>
  <si>
    <t>10.8078020, 106.6785099</t>
  </si>
  <si>
    <t>Pico Plaza (trạm bus)</t>
  </si>
  <si>
    <t>10.8013061, 106.6535769</t>
  </si>
  <si>
    <t>Pizza Hut</t>
  </si>
  <si>
    <t>10.7893229, 106.6899973</t>
  </si>
  <si>
    <t>PNJ Lê Quang Định</t>
  </si>
  <si>
    <t>10.8112900, 106.6907830</t>
  </si>
  <si>
    <t>PNJ Quang Trung</t>
  </si>
  <si>
    <t>10.8346830, 106.6641390</t>
  </si>
  <si>
    <t>Popeyes LDH</t>
  </si>
  <si>
    <t>10.7673439, 106.6532586</t>
  </si>
  <si>
    <t>LDHanh</t>
  </si>
  <si>
    <t>Quán ốc Cây Bàng</t>
  </si>
  <si>
    <t>10.8133207, 106.6671670</t>
  </si>
  <si>
    <t>Santa Clinic</t>
  </si>
  <si>
    <t>10.7935780, 106.7178710</t>
  </si>
  <si>
    <t>Satra Mart</t>
  </si>
  <si>
    <t>10.7682508, 106.6673806</t>
  </si>
  <si>
    <t>Ba Tháng Hai - Ng Tri Phương - Lý Thái Tổ</t>
  </si>
  <si>
    <t>Sân 320</t>
  </si>
  <si>
    <t>10.8193619, 106.6389578</t>
  </si>
  <si>
    <t>TSon</t>
  </si>
  <si>
    <t>Sân bay Tân Sơn Nhất - Trường Sơn</t>
  </si>
  <si>
    <t>10.8127414, 106.6649895</t>
  </si>
  <si>
    <t>Sân Golf Tân Sơn Nhất</t>
  </si>
  <si>
    <t>10.8314470, 106.6442889</t>
  </si>
  <si>
    <t>Siêu Thị Co.opMart - Phú Thọ</t>
  </si>
  <si>
    <t>10.7708442, 106.6529897</t>
  </si>
  <si>
    <t>TPhuoc - LGia</t>
  </si>
  <si>
    <t>Siêu thị điện máy xanh Quang Trung</t>
  </si>
  <si>
    <t>10.8282288, 106.6750830</t>
  </si>
  <si>
    <t>Statue of Phu Dong Thien Vuong</t>
  </si>
  <si>
    <t>10.7713487, 106.6932410</t>
  </si>
  <si>
    <t>CMT8 - Phạm Hồng Thái</t>
  </si>
  <si>
    <t>Suzuki World Phổ Quang</t>
  </si>
  <si>
    <t>10.801708, 106.665798</t>
  </si>
  <si>
    <t>Phan Đình Giót - Phổ Quang</t>
  </si>
  <si>
    <t xml:space="preserve">Thảo Cầm Viên Sài Gòn - Cổng Thống Nhất </t>
  </si>
  <si>
    <t>10.7873336, 106.7050786</t>
  </si>
  <si>
    <t>LDuan - NBKhiem</t>
  </si>
  <si>
    <t>The Adora Center</t>
  </si>
  <si>
    <t>10.7980411, 106.6589782</t>
  </si>
  <si>
    <t>The Coffee House Nguyễn Xí</t>
  </si>
  <si>
    <t>10.8152430, 106.7078631</t>
  </si>
  <si>
    <t>NXi</t>
  </si>
  <si>
    <t>Thế Giới Di Động - Lê Văn Sỹ</t>
  </si>
  <si>
    <t>10.7967789, 106.6647844</t>
  </si>
  <si>
    <t>Tiệm hớt tóc Benny's</t>
  </si>
  <si>
    <t>10.7957048, 106.7031045</t>
  </si>
  <si>
    <t>Tòa nhà Mobifone</t>
  </si>
  <si>
    <t>10.7808028, 106.6591696</t>
  </si>
  <si>
    <t>BHai - TThai</t>
  </si>
  <si>
    <t>Tòa nhà Saigon Tower</t>
  </si>
  <si>
    <t>10.7829627, 106.7012572</t>
  </si>
  <si>
    <t>LDuan - MDChi</t>
  </si>
  <si>
    <t>Tòa tổng giám mục Sài Gòn</t>
  </si>
  <si>
    <t>10.7792903, 106.6906570</t>
  </si>
  <si>
    <t>TQThao - NDChieu</t>
  </si>
  <si>
    <t>Tổng lãnh sự quán Pháp</t>
  </si>
  <si>
    <t>10.7829376, 106.6982699</t>
  </si>
  <si>
    <t>HBTrung - NTMKhai</t>
  </si>
  <si>
    <t>Tous les Jours NTMKhai</t>
  </si>
  <si>
    <t>10.7699203, 106.6861354</t>
  </si>
  <si>
    <t>Toyota Tân Cảng</t>
  </si>
  <si>
    <t>10.7962636, 106.7195017</t>
  </si>
  <si>
    <t>Tổng công ty cấp nước Sài Gòn Sawaco</t>
  </si>
  <si>
    <t>10.7814672, 106.6951262</t>
  </si>
  <si>
    <t>Pasteur - VVTan</t>
  </si>
  <si>
    <t>Tổng lãnh sự quán Nhật Bản</t>
  </si>
  <si>
    <t>10.7812332, 106.6887017</t>
  </si>
  <si>
    <t>TQThao - DBPhu</t>
  </si>
  <si>
    <t>TPBank LDH</t>
  </si>
  <si>
    <t>10.7643346, 106.6558890</t>
  </si>
  <si>
    <t>TPBank NKKNghia</t>
  </si>
  <si>
    <t>10.7805495, 106.6942294</t>
  </si>
  <si>
    <t>VVTan - NKKNghia</t>
  </si>
  <si>
    <t>Trạm bơm Nhiêu Lộc - Thị Nghè</t>
  </si>
  <si>
    <t>10.7887706, 106.7103445</t>
  </si>
  <si>
    <t>Trần Quốc Hoàn - Bus</t>
  </si>
  <si>
    <t>10.8039044, 106.6640727</t>
  </si>
  <si>
    <t>TQHoan</t>
  </si>
  <si>
    <t xml:space="preserve">Trung tâm Dạy nghề quận Tân Bình </t>
  </si>
  <si>
    <t>10.8008416, 106.6387003</t>
  </si>
  <si>
    <t>Trung Tâm Ngoại Ngữ Dương Minh</t>
  </si>
  <si>
    <t>10.8020839, 106.6830617</t>
  </si>
  <si>
    <t>Trung tâm TDTT Phan Đình Phùng</t>
  </si>
  <si>
    <t>10.7815195, 106.6930827</t>
  </si>
  <si>
    <t>NDChieu - NKKNghia</t>
  </si>
  <si>
    <t>Trung tâm VNPT IT (khu vực 2)</t>
  </si>
  <si>
    <t>10.7852906, 106.6933544</t>
  </si>
  <si>
    <t>PNThach</t>
  </si>
  <si>
    <t>Trường Cao Đẳng Đại Việt</t>
  </si>
  <si>
    <t>10.8086782, 106.6736900</t>
  </si>
  <si>
    <t>Trường cao đẳng Kinh tế Đối ngoại</t>
  </si>
  <si>
    <t>10.7976085, 106.6809216</t>
  </si>
  <si>
    <t>Trường Đại Học Ngoại Ngữ-Tin Học HCM</t>
  </si>
  <si>
    <t>10.7887608, 106.6854638</t>
  </si>
  <si>
    <t>LCThang - NKKNghia</t>
  </si>
  <si>
    <t>Trường ĐH Bách Khoa</t>
  </si>
  <si>
    <t>10.7739174, 106.6614892</t>
  </si>
  <si>
    <t>Trường ĐH KHXH&amp;NV</t>
  </si>
  <si>
    <t>10.7855098, 106.7029695</t>
  </si>
  <si>
    <t>LDuan - DTHoang</t>
  </si>
  <si>
    <t>Trường Mầm non 12</t>
  </si>
  <si>
    <t>10.793964, 106.651164</t>
  </si>
  <si>
    <t>Trường Chinh</t>
  </si>
  <si>
    <t>Trường mầm non Bé Ngoan</t>
  </si>
  <si>
    <t>10.7864446, 106.6974868</t>
  </si>
  <si>
    <t>NDChieu - MDChi</t>
  </si>
  <si>
    <t>Trường mầm non Hoa Lư</t>
  </si>
  <si>
    <t>10.7844740, 106.7077668</t>
  </si>
  <si>
    <t>Trường THCS Gò Vấp</t>
  </si>
  <si>
    <t>10.8252146, 106.6851992</t>
  </si>
  <si>
    <t>NVNghi</t>
  </si>
  <si>
    <t>Trường THCS Trần Phú</t>
  </si>
  <si>
    <t>10.7836160, 106.6618122</t>
  </si>
  <si>
    <t>Trường THCS Trương Công Đinh</t>
  </si>
  <si>
    <t>10.8025278, 106.6964372</t>
  </si>
  <si>
    <t>PDLuu - LVDuyet</t>
  </si>
  <si>
    <t>Trường THPT Lê Qúy Đôn</t>
  </si>
  <si>
    <t>10.7795863, 106.6948120</t>
  </si>
  <si>
    <t>NTMKhai - NKKNghia</t>
  </si>
  <si>
    <t>Trường THPT Marie Curie</t>
  </si>
  <si>
    <t>10.7833120, 106.6908261</t>
  </si>
  <si>
    <t>DBPhu - NKKNghia</t>
  </si>
  <si>
    <t>Trường THPT năng khiếu TDTT</t>
  </si>
  <si>
    <t>10.7912368, 106.6985334</t>
  </si>
  <si>
    <t>Trường THPT Ng Thị Minh Khai</t>
  </si>
  <si>
    <t>10.7799122, 106.6872544</t>
  </si>
  <si>
    <t>Trường THPT Nguyễn Du</t>
  </si>
  <si>
    <t>10.7786913, 106.6613879</t>
  </si>
  <si>
    <t>Trường Tiểu học Đông Ba</t>
  </si>
  <si>
    <t>10.8037820, 106.6867801</t>
  </si>
  <si>
    <t>Trường tiểu học Lý Thường Kiệt</t>
  </si>
  <si>
    <t>10.7784469, 106.6558153</t>
  </si>
  <si>
    <t>LTKiet - TPhuoc</t>
  </si>
  <si>
    <t>Trường Tiểu học Nguyễn Đình Chiểu</t>
  </si>
  <si>
    <t>10.8027709,106.6983207</t>
  </si>
  <si>
    <t>LQDinh - PDLuu - BDang</t>
  </si>
  <si>
    <t>Trường tiểu học Tô Hiến Thành</t>
  </si>
  <si>
    <t>10.7814205, 106.6700643</t>
  </si>
  <si>
    <t>Trường Tiểu Học, THCS&amp;THPT Hermann Gmeiner</t>
  </si>
  <si>
    <t>10.8382911, 106.6464842</t>
  </si>
  <si>
    <t>Tượng đài Quách Thị Trang</t>
  </si>
  <si>
    <t>10.7762925, 106.6990208</t>
  </si>
  <si>
    <t>NKKNghia - LTTrong</t>
  </si>
  <si>
    <t>Uỷ ban nhân dân quận 3</t>
  </si>
  <si>
    <t>10.7827140, 106.6864803</t>
  </si>
  <si>
    <t>TQThao - VTSau</t>
  </si>
  <si>
    <t>Van Thanh Mattress</t>
  </si>
  <si>
    <t>10.8030977, 106.7077201</t>
  </si>
  <si>
    <t>Victoria Healthcare Nguyen Van Troi</t>
  </si>
  <si>
    <t>10.7942740, 106.6773511</t>
  </si>
  <si>
    <t>Việt Nam Quốc Tự</t>
  </si>
  <si>
    <t>10.7710969, 106.6730593</t>
  </si>
  <si>
    <t>Ba Tháng Hai - Lê Hồng Phong</t>
  </si>
  <si>
    <t>Vincom plaza 3/2</t>
  </si>
  <si>
    <t>10.7757327, 106.6802778</t>
  </si>
  <si>
    <t>Ba Tháng Hai</t>
  </si>
  <si>
    <t>Vòng xoay công trường Dân chủ</t>
  </si>
  <si>
    <t>10.7778279, 106.6816520</t>
  </si>
  <si>
    <t>Ba Tháng Hai - CMT8 - Lý Chính Thắng</t>
  </si>
  <si>
    <t>Vòng xoay Điện Biên Phủ</t>
  </si>
  <si>
    <t>10.7923894, 106.6994511</t>
  </si>
  <si>
    <t>Vòng xoay Lăng cha cả</t>
  </si>
  <si>
    <t>10.8004267, 106.6610132</t>
  </si>
  <si>
    <t>HVThu - CHoa</t>
  </si>
  <si>
    <t>Vòng xoay Lăng Cha Cả - Bus</t>
  </si>
  <si>
    <t>10.8016016, 106.6625401</t>
  </si>
  <si>
    <t>Vòng xoay LDH</t>
  </si>
  <si>
    <t>10.7687758, 106.6524465</t>
  </si>
  <si>
    <t>LDHanh - ACo</t>
  </si>
  <si>
    <t>Vòng xoay Lý Thường Kiệt - Lạc Long Quân</t>
  </si>
  <si>
    <t>10.790175, 106.652483</t>
  </si>
  <si>
    <t>LTKiet</t>
  </si>
  <si>
    <t>Vòng xoay Ngã 6 Cộng Hoà</t>
  </si>
  <si>
    <t>10.7654309, 106.6816764</t>
  </si>
  <si>
    <t>LTTo - NTMKhai</t>
  </si>
  <si>
    <t>Vòng xoay Ngã Bảy</t>
  </si>
  <si>
    <t>10.7676741, 106.6743967</t>
  </si>
  <si>
    <t>LHPhong - NGTu - DBPhu - LTTo</t>
  </si>
  <si>
    <t>Vòng xoay Nguyễn Thái Sơn</t>
  </si>
  <si>
    <t>10.8139955, 106.6786663</t>
  </si>
  <si>
    <t>PVDong - HHa - NTSon - HMGiam - NKiem</t>
  </si>
  <si>
    <t>Warning Zone - Hai Bà Trưng</t>
  </si>
  <si>
    <t>10.7851670, 106.6952273</t>
  </si>
  <si>
    <t xml:space="preserve">WinMart+ Âu Cơ </t>
  </si>
  <si>
    <t>10.7870930, 106.6412131</t>
  </si>
  <si>
    <t>WinMart+ Bạch Đằng</t>
  </si>
  <si>
    <t>10.8029067, 106.7096040</t>
  </si>
  <si>
    <t>Wondersea Building</t>
  </si>
  <si>
    <t>10.8036586, 106.6650059</t>
  </si>
  <si>
    <t>Xu Bar - Hai Bà Trưng</t>
  </si>
  <si>
    <t>10.7769526, 106.7044774</t>
  </si>
  <si>
    <t>Điểm Sinh Hoạt Cộng Đồng Dân Cư Khu Phố 6</t>
  </si>
  <si>
    <t>10.817286, 106.637147</t>
  </si>
  <si>
    <t>Tân Sơn - Phạm Văn Bạch</t>
  </si>
  <si>
    <t>FPT Shop Nguyễn Xí</t>
  </si>
  <si>
    <t>10.787593, 106.678225</t>
  </si>
  <si>
    <t>Trần Quang Diệu - Lê Văn Sỹ</t>
  </si>
  <si>
    <t>Tiệm Vàng Kim Thùy</t>
  </si>
  <si>
    <t>10.813305, 106.709566</t>
  </si>
  <si>
    <t>Đinh Bộ Lĩnh - Nguyễn Xí</t>
  </si>
  <si>
    <t>Bánh Đồng Xu Landmark</t>
  </si>
  <si>
    <t>10.799136, 106.723734</t>
  </si>
  <si>
    <t>Ung Văn Khiêm - Điện Biên Phủ - Nguyễn Hữu Cảnh</t>
  </si>
  <si>
    <t>HDBank Tower</t>
  </si>
  <si>
    <t>10.783667, 106.698899</t>
  </si>
  <si>
    <t>Phùng Khắc Khoan - Nguyễn Thị Minh Khai</t>
  </si>
  <si>
    <t>From</t>
  </si>
  <si>
    <t>To</t>
  </si>
  <si>
    <t>Capacity</t>
  </si>
  <si>
    <t>Street name</t>
  </si>
  <si>
    <t>Path</t>
  </si>
  <si>
    <t>Nút giao 3/2 - Lý Thướng Kiệt</t>
  </si>
  <si>
    <t>10.763804,106.659993;10.7622766,106.6567513</t>
  </si>
  <si>
    <t>10.763804,106.659993;10.7682508,106.6673806</t>
  </si>
  <si>
    <t>10.7643346, 106.6558890;10.764167, 106.655680;10.762370, 106.656930;10.7622766, 106.6567513</t>
  </si>
  <si>
    <t>10.7654309,106.6816764;10.767178,106.6834575</t>
  </si>
  <si>
    <t>10.7663838,106.6787847;10.7654309,106.6816764</t>
  </si>
  <si>
    <t>10.7666215,106.6774997;10.7663838,106.6787847</t>
  </si>
  <si>
    <t>10.767178,106.6834575;10.7680104,106.6844518</t>
  </si>
  <si>
    <t>10.7673439, 106.6532586;10.767327, 106.653433;10.764167, 106.655680;10.7643346, 106.6558890</t>
  </si>
  <si>
    <t>10.7676741,106.6743967;10.7622509,106.6762166</t>
  </si>
  <si>
    <t>10.7676741,106.6743967;10.7666215,106.6774997</t>
  </si>
  <si>
    <t>10.7676741,106.6743967;10.772732,106.679013</t>
  </si>
  <si>
    <t>10.7680104,106.6844518;10.7689366,106.6832619</t>
  </si>
  <si>
    <t>10.7680104,106.6844518;10.7699203,106.6861354</t>
  </si>
  <si>
    <t>10.7682508,106.6673806;10.7710969,106.6730593</t>
  </si>
  <si>
    <t>10.7682508,106.6673806;10.771557,106.6655822</t>
  </si>
  <si>
    <t>10.7689366,106.6832619;10.772732,106.679013</t>
  </si>
  <si>
    <t>10.7689366,106.6832619;10.7741699,106.6883245</t>
  </si>
  <si>
    <t>10.7699203,106.6861354;10.7738768,106.6893857</t>
  </si>
  <si>
    <t>Đội PCCC &amp; CHCN quận 11</t>
  </si>
  <si>
    <t>10.7705675,106.6579753;10.763804,106.659993</t>
  </si>
  <si>
    <t>Tô Hiến Thành</t>
  </si>
  <si>
    <t>10.7705675,106.6579753;10.7739174,106.6614892</t>
  </si>
  <si>
    <t>10.7710969,106.6730593;10.7676741,106.6743967</t>
  </si>
  <si>
    <t>10.7710969,106.6730593;10.773803,106.677809</t>
  </si>
  <si>
    <t>10.7713487,106.693241;10.7718456,106.6940841</t>
  </si>
  <si>
    <t>10.7718456,106.6940841;10.7762925,106.6990208</t>
  </si>
  <si>
    <t>10.772732,106.679013;10.773803,106.677809</t>
  </si>
  <si>
    <t>10.772732,106.679013;10.7765304,106.6837229</t>
  </si>
  <si>
    <t>10.773803,106.677809;10.7757327,106.6802778</t>
  </si>
  <si>
    <t>10.7738617,106.6574248;10.7705675,106.6579753</t>
  </si>
  <si>
    <t>10.7738768,106.6893857;10.7713487,106.693241</t>
  </si>
  <si>
    <t>10.7738768,106.6893857;10.7759826,106.6916588</t>
  </si>
  <si>
    <t>10.7739174,106.6614892;10.7763909,106.663551</t>
  </si>
  <si>
    <t>10.7741699,106.6883245;10.7738768,106.6893857</t>
  </si>
  <si>
    <t>10.7748908, 106.6477677;10.774387, 106.648296;10.771336, 106.650244;10.769274, 106.651780;10.7687758, 106.6524465</t>
  </si>
  <si>
    <t>10.7750714,106.6869894;10.7741699,106.6883245</t>
  </si>
  <si>
    <t>10.7757327,106.6802778;10.7778279,106.681652</t>
  </si>
  <si>
    <t>10.7759826,106.6916588;10.7795863,106.694812</t>
  </si>
  <si>
    <t>10.7761572,106.656701;10.7738617,106.6574248</t>
  </si>
  <si>
    <t>Cửa Hàng Mắt Kính Việt Quang</t>
  </si>
  <si>
    <t>10.7762925,106.6990208;10.7769474,106.6999593</t>
  </si>
  <si>
    <t>10.7763909,106.663551;10.771557,106.6655822</t>
  </si>
  <si>
    <t>10.7763909,106.663551;10.7778518,106.6657215</t>
  </si>
  <si>
    <t>10.7765304,106.6837229;10.7750714,106.6869894</t>
  </si>
  <si>
    <t>10.7765304,106.6837229;10.7799122,106.6872544</t>
  </si>
  <si>
    <t>10.7769474,106.6999593;10.7788067,106.7020073</t>
  </si>
  <si>
    <t>Võ Văn Tần</t>
  </si>
  <si>
    <t>10.7769843,106.6907218;10.7741699,106.6883245</t>
  </si>
  <si>
    <t>10.777709,106.656109;10.7761572,106.656701</t>
  </si>
  <si>
    <t>10.777709,106.656109;10.7808028,106.6591696</t>
  </si>
  <si>
    <t>10.7777976,106.6895862;10.7750714,106.6869894</t>
  </si>
  <si>
    <t>10.7778279,106.681652;10.7765304,106.6837229</t>
  </si>
  <si>
    <t>10.7778279,106.681652;10.7785873,106.6800129</t>
  </si>
  <si>
    <t>10.7778518,106.6657215;10.7814205,106.6700643</t>
  </si>
  <si>
    <t>10.7781873,106.6920291;10.7769843,106.6907218</t>
  </si>
  <si>
    <t>10.7781873,106.6920291;10.7792903,106.690657</t>
  </si>
  <si>
    <t>10.7784469,106.6558153;10.777709,106.656109</t>
  </si>
  <si>
    <t>10.7786913,106.6613879;10.7763909,106.663551</t>
  </si>
  <si>
    <t>10.7788067,106.7020073;10.7807397,106.7038268</t>
  </si>
  <si>
    <t>10.7792903,106.690657;10.7777976,106.6895862</t>
  </si>
  <si>
    <t>10.7795863,106.694812;10.7762925,106.6990208</t>
  </si>
  <si>
    <t>10.7795863,106.694812;10.7807762,106.6958072</t>
  </si>
  <si>
    <t>10.7799122,106.6872544;10.7812332,106.6887017</t>
  </si>
  <si>
    <t>10.7799551,106.6842651;10.7778279,106.681652</t>
  </si>
  <si>
    <t>10.7805495,106.6942294;10.7781873,106.6920291</t>
  </si>
  <si>
    <t>10.7805495,106.6942294;10.7795863,106.694812</t>
  </si>
  <si>
    <t>10.7807397,106.7038268;10.782679, 106.705768</t>
  </si>
  <si>
    <t>10.7808028,106.6591696;10.7786913,106.6613879</t>
  </si>
  <si>
    <t>10.7808028,106.6591696;10.7814381,106.6596847</t>
  </si>
  <si>
    <t>10.7812332,106.6887017;10.7792903,106.690657</t>
  </si>
  <si>
    <t>10.7812332,106.6887017;10.783312,106.6908261</t>
  </si>
  <si>
    <t>10.7814381,106.6596847;10.783616,106.6618122</t>
  </si>
  <si>
    <t>10.7814672,106.6951262;10.7805495,106.6942294</t>
  </si>
  <si>
    <t>10.7815195,106.6930827;10.7792903,106.690657</t>
  </si>
  <si>
    <t>10.7815195,106.6930827;10.7805495,106.6942294</t>
  </si>
  <si>
    <t>10.782679, 106.705768;10.784474,106.7077668</t>
  </si>
  <si>
    <t>10.782714,106.6864803;10.7799551,106.6842651</t>
  </si>
  <si>
    <t>10.782714,106.6864803;10.7812332,106.6887017</t>
  </si>
  <si>
    <t>10.782714,106.6864803;10.7843341,106.6843356</t>
  </si>
  <si>
    <t>10.7831798,106.6713492;10.7785873,106.6800129</t>
  </si>
  <si>
    <t>10.783312,106.6908261;10.7815195,106.6930827</t>
  </si>
  <si>
    <t>10.783312,106.6908261;10.7882694,106.6956305</t>
  </si>
  <si>
    <t>10.7835969,106.6951079;10.7815195,106.6930827</t>
  </si>
  <si>
    <t>10.783616,106.6618122;10.7865662,106.6645693</t>
  </si>
  <si>
    <t>10.7848359,106.6890495;10.782714,106.6864803</t>
  </si>
  <si>
    <t>10.7848359,106.6890495;10.783312,106.6908261</t>
  </si>
  <si>
    <t>10.7848359,106.6890495;10.7887608,106.6854638</t>
  </si>
  <si>
    <t>10.7860783,106.6811018;10.7843341,106.6843356</t>
  </si>
  <si>
    <t>10.7865662,106.6645693;10.7831798,106.6713492</t>
  </si>
  <si>
    <t>10.7865662,106.6645693;10.7872542,106.6638467</t>
  </si>
  <si>
    <t>10.7867591,106.6797036;10.7860783,106.6811018</t>
  </si>
  <si>
    <t>WinMart+ Âu Cơ</t>
  </si>
  <si>
    <t>10.7870930, 106.6412131;10.784911, 106.642052;10.782355, 106.642879;10.780906, 106.643646;10.778245, 106.645464;10.775136, 106.647752;10.7748908, 106.6477677</t>
  </si>
  <si>
    <t>10.7872542,106.6638467;10.7889627,106.6605944</t>
  </si>
  <si>
    <t>10.7878843,106.6917863;10.7848359,106.6890495</t>
  </si>
  <si>
    <t>10.7867591,106.6797036;10.787593, 106.678225</t>
  </si>
  <si>
    <t>10.787593, 106.678225;10.788334,106.6768663</t>
  </si>
  <si>
    <t>10.7887608,106.6854638;10.7910721,106.6825967</t>
  </si>
  <si>
    <t>10.7889627,106.6605944;10.7906074,106.657501</t>
  </si>
  <si>
    <t>10.790175,106.652483;10.7784469,106.6558153</t>
  </si>
  <si>
    <t>10.7909566,106.6945695;10.7878843,106.6917863</t>
  </si>
  <si>
    <t>10.7910721,106.6825967;10.794274,106.6773511</t>
  </si>
  <si>
    <t>10.7918123,106.6959714;10.7909566,106.6945695</t>
  </si>
  <si>
    <t>10.7928977,106.653385;10.790175,106.652483</t>
  </si>
  <si>
    <t>10.7928977,106.653385;10.7906074,106.657501</t>
  </si>
  <si>
    <t>10.7928977,106.653385;10.7948138,106.6553713</t>
  </si>
  <si>
    <t>10.7932633, 106.6391554;10.793193, 106.639099;10.787109, 106.641157;10.7870930, 106.6412131</t>
  </si>
  <si>
    <t>10.7934886,106.6694763;10.788334,106.6768663</t>
  </si>
  <si>
    <t>10.793964, 106.651164;10.7928977,106.653385</t>
  </si>
  <si>
    <t>10.794274,106.6773511;10.7963197,106.6746478</t>
  </si>
  <si>
    <t>10.7948138,106.6553713;10.7980411,106.6589782</t>
  </si>
  <si>
    <t>10.7963197,106.6746478;10.7975201,106.6724729</t>
  </si>
  <si>
    <t>10.7967789,106.6647844;10.7934886,106.6694763</t>
  </si>
  <si>
    <t>10.7967789,106.6647844;10.8004267,106.6610132</t>
  </si>
  <si>
    <t>10.7975201,106.6724729;10.800155,106.667756</t>
  </si>
  <si>
    <t>10.7980411,106.6589782;10.8004267,106.6610132</t>
  </si>
  <si>
    <t>10.800155,106.667756;10.7992343,106.6802479</t>
  </si>
  <si>
    <t>10.800155,106.667756;10.8012092,106.6665516</t>
  </si>
  <si>
    <t>10.8004267,106.6610132;10.800155,106.667756</t>
  </si>
  <si>
    <t>Trung tâm Dạy nghề quận Tân Bình</t>
  </si>
  <si>
    <t>10.8008416,106.6387003;10.793964, 106.651164</t>
  </si>
  <si>
    <t>10.8008723,106.6570329;10.8004267,106.6610132</t>
  </si>
  <si>
    <t>10.8012092,106.6665516;10.801708, 106.665798</t>
  </si>
  <si>
    <t>10.8013061,106.6535769;10.8008723,106.6570329</t>
  </si>
  <si>
    <t>10.8016016,106.6625401;10.8004267,106.6610132</t>
  </si>
  <si>
    <t>10.801708, 106.665798;10.8036484,106.6660918</t>
  </si>
  <si>
    <t>10.801708, 106.665798;10.8036586,106.6650059</t>
  </si>
  <si>
    <t>10.8017995,106.6515459;10.8013061,106.6535769</t>
  </si>
  <si>
    <t>10.8018251, 106.6367220;10.801705, 106.636680;10.795967, 106.638233;10.793625, 106.638965;10.7932633, 106.6391554</t>
  </si>
  <si>
    <t>10.8018251,106.636722;10.8008416,106.6387003</t>
  </si>
  <si>
    <t>10.8036484,106.6660918;10.8061664,106.6665045</t>
  </si>
  <si>
    <t>10.8036586,106.6650059;10.8055991,106.6647494</t>
  </si>
  <si>
    <t>10.8037452, 106.6359075;10.803246, 106.635960;10.802709, 106.636186;10.8018251, 106.6367220</t>
  </si>
  <si>
    <t>10.8039044,106.6640727;10.8016016,106.6625401</t>
  </si>
  <si>
    <t>10.8055991,106.6647494;10.8099524,106.6650166</t>
  </si>
  <si>
    <t>Khách sạn Tân Sơn Nhất</t>
  </si>
  <si>
    <t>10.8060074,106.6683753;10.8085895,106.6697007</t>
  </si>
  <si>
    <t>10.8061664,106.6665045;10.8060074,106.6683753</t>
  </si>
  <si>
    <t>10.8064309,106.6642955;10.8039044,106.6640727</t>
  </si>
  <si>
    <t>10.807067, 106.634528;10.8017995,106.6515459</t>
  </si>
  <si>
    <t>10.807067, 106.634528;10.8037452,106.6359075</t>
  </si>
  <si>
    <t>10.8085895,106.6697007;10.8086782,106.67369</t>
  </si>
  <si>
    <t>10.8086782,106.67369;10.8109794,106.6760719</t>
  </si>
  <si>
    <t>10.8109794,106.6760719;10.8139955,106.6786663</t>
  </si>
  <si>
    <t>10.8127414,106.6649895;10.8064309,106.6642955</t>
  </si>
  <si>
    <t>10.8127414,106.6649895;10.8099524,106.6650166</t>
  </si>
  <si>
    <t>10.8127414,106.6649895;10.8133207,106.667167</t>
  </si>
  <si>
    <t>10.8133207,106.667167;10.8136509,106.6741609</t>
  </si>
  <si>
    <t>10.8136509,106.6741609;10.8139955,106.6786663</t>
  </si>
  <si>
    <t>10.8139955,106.6786663;10.8151663,106.6734822</t>
  </si>
  <si>
    <t>10.8141755,106.6325901;10.807067, 106.634528</t>
  </si>
  <si>
    <t>10.8193619,106.6389578;10.817286, 106.637147</t>
  </si>
  <si>
    <t>10.8143502,106.6697898;10.8127414,106.6649895</t>
  </si>
  <si>
    <t>10.8151663,106.6734822;10.8143502,106.6697898</t>
  </si>
  <si>
    <t>10.8193619,106.6389578;10.831447,106.6442889</t>
  </si>
  <si>
    <t>10.831447,106.6442889;10.8382911,106.6464842</t>
  </si>
  <si>
    <t>10.8382911,106.6464842;10.8391529,106.6473903</t>
  </si>
  <si>
    <t>Chùa Thới Hòa</t>
  </si>
  <si>
    <t>10.8391529,106.6473903;10.8372494,106.6555844</t>
  </si>
  <si>
    <t>10.817286, 106.637147;10.8141755,106.6325901</t>
  </si>
  <si>
    <t>10.8372494,106.6555844;10.834683,106.664139</t>
  </si>
  <si>
    <t>10.834683,106.664139;10.8282288,106.675083</t>
  </si>
  <si>
    <t>10.8282288,106.675083;10.8264149,106.6800245</t>
  </si>
  <si>
    <t>10.8264149,106.6800245;10.8252146,106.6851992</t>
  </si>
  <si>
    <t>10.8252146,106.6851992;10.8240499,106.6865791</t>
  </si>
  <si>
    <t>Nguyễn Kiệm</t>
  </si>
  <si>
    <t>10.7992343,106.6802479;10.8024657,106.6789945</t>
  </si>
  <si>
    <t>10.8024657,106.6789945;10.807802,106.6785099</t>
  </si>
  <si>
    <t>10.807802,106.6785099;10.8139955,106.6786663</t>
  </si>
  <si>
    <t>Phạm Văn Đồng</t>
  </si>
  <si>
    <t>10.8139955,106.6786663;10.8182117,106.6872738</t>
  </si>
  <si>
    <t>10.8195397,106.6900931;10.8139955,106.6786663</t>
  </si>
  <si>
    <t>10.8182117,106.6872738;10.8195397,106.6900931</t>
  </si>
  <si>
    <t>10.8195397,106.6900931;10.8240499,106.6865791</t>
  </si>
  <si>
    <t>10.8195397,106.6900931;10.8161028,106.6885489</t>
  </si>
  <si>
    <t>10.8201736,106.6913461;10.8195397,106.6900931</t>
  </si>
  <si>
    <t>10.8161028,106.6885489;10.81129,106.690783</t>
  </si>
  <si>
    <t>10.81129,106.690783;10.8057939,106.6975366</t>
  </si>
  <si>
    <t>10.8057939,106.6975366;10.8027709,106.6983207</t>
  </si>
  <si>
    <t>10.8229272,106.7033553;10.8201736,106.6913461</t>
  </si>
  <si>
    <t>10.8195397,106.6900931;10.8229272,106.7033553</t>
  </si>
  <si>
    <t>Nguyễn Xí</t>
  </si>
  <si>
    <t>10.8229272,106.7033553;10.8174461,106.7056725</t>
  </si>
  <si>
    <t>10.8229272,106.7033553;10.8258872,106.7141227</t>
  </si>
  <si>
    <t>10.8174461,106.7056725;10.815243,106.7078631</t>
  </si>
  <si>
    <t>10.815243,106.7078631;10.813305, 106.709566</t>
  </si>
  <si>
    <t>10.813305, 106.709566;10.8099002,106.7123745</t>
  </si>
  <si>
    <t>10.8094985,106.7117678;10.8099002,106.7123745</t>
  </si>
  <si>
    <t>10.8099002,106.7123745;10.8137949,106.7128124</t>
  </si>
  <si>
    <t>10.8099002,106.7123745;10.8040968,106.7214766</t>
  </si>
  <si>
    <t>10.8137949,106.7128124;10.8258872,106.7141227</t>
  </si>
  <si>
    <t>10.803245,106.7115312;10.8094985,106.7117678</t>
  </si>
  <si>
    <t>10.803245,106.7115312;10.8029067,106.709604</t>
  </si>
  <si>
    <t>10.803245,106.7115312;10.801436,106.7113199</t>
  </si>
  <si>
    <t>10.8029067,106.709604;10.8030977,106.7077201</t>
  </si>
  <si>
    <t>10.8030977,106.7077201;10.8037604,106.7017041</t>
  </si>
  <si>
    <t>10.8037604,106.7017041;10.8027709,106.6983207</t>
  </si>
  <si>
    <t>Phan Đăng Lưu</t>
  </si>
  <si>
    <t>10.8027709,106.6983207;10.8025278,106.6964372</t>
  </si>
  <si>
    <t>Nhà sách Văn Lang - Phan Đăng Lưu</t>
  </si>
  <si>
    <t>10.8025278,106.6964372;10.8028807,106.693581</t>
  </si>
  <si>
    <t>10.8025278,106.6964372;10.7977369,106.6963791</t>
  </si>
  <si>
    <t>10.8028807,106.693581;10.8033004,106.6911062</t>
  </si>
  <si>
    <t>10.8033004,106.6911062;10.803782,106.6867801</t>
  </si>
  <si>
    <t>10.803782,106.6867801;10.8020839,106.6830617</t>
  </si>
  <si>
    <t>10.8020839,106.6830617;10.7992343,106.6802479</t>
  </si>
  <si>
    <t>10.7992343,106.6802479;10.7976085,106.6809216</t>
  </si>
  <si>
    <t>10.7976085,106.6809216;10.7964211,106.6814012</t>
  </si>
  <si>
    <t>10.7964211,106.6814012;10.7929518,106.6856341</t>
  </si>
  <si>
    <t>10.7977369,106.6963791;10.7940974,106.6960869</t>
  </si>
  <si>
    <t>10.7940974,106.6960869;10.7918123,106.6959714</t>
  </si>
  <si>
    <t>10.8040968,106.7214766;10.799136, 106.723734</t>
  </si>
  <si>
    <t>10.799136, 106.723734;10.801436,106.7113199</t>
  </si>
  <si>
    <t>10.799136, 106.723734;10.7966953,106.7190698</t>
  </si>
  <si>
    <t>10.7989981,106.718074;10.799136, 106.723734</t>
  </si>
  <si>
    <t>10.7962636,106.7195017;10.799136, 106.723734</t>
  </si>
  <si>
    <t>10.801436,106.7113199;10.7989981,106.718074</t>
  </si>
  <si>
    <t>10.7899674,106.7179119;10.7962636,106.7195017</t>
  </si>
  <si>
    <t>10.7887706,106.7103445;10.7899674,106.7179119</t>
  </si>
  <si>
    <t>10.784474,106.7077668;10.7887706,106.7103445</t>
  </si>
  <si>
    <t>10.7966953,106.7190698;10.793578,106.717871</t>
  </si>
  <si>
    <t>10.793578,106.717871;10.784474,106.7077668</t>
  </si>
  <si>
    <t>10.7673439,106.6532586;10.7687758,106.6524465</t>
  </si>
  <si>
    <t>Nguyễn Thị Nhỏ</t>
  </si>
  <si>
    <t>10.7687758,106.6524465;10.7708442,106.6529897</t>
  </si>
  <si>
    <t>10.7708442,106.6529897;10.7753979,106.6531258</t>
  </si>
  <si>
    <t>Xô Viết Nghệ Tĩnh (trước hàng xanh)</t>
  </si>
  <si>
    <t>10.801436,106.7113199;10.795424,106.710071</t>
  </si>
  <si>
    <t>10.801436,106.7113199;10.7923894,106.6994511</t>
  </si>
  <si>
    <t>ĐH Kinh tế Tài Chính (UEF)</t>
  </si>
  <si>
    <t>10.7991802,106.7065399;10.801436,106.7113199</t>
  </si>
  <si>
    <t>10.7957048,106.7031045;10.7991802,106.7065399</t>
  </si>
  <si>
    <t>10.7923894,106.6994511;10.7957048,106.7031045</t>
  </si>
  <si>
    <t>10.795424,106.710071;10.7928275,106.7072515</t>
  </si>
  <si>
    <t>10.7928275,106.7072515;10.7914361,106.7061235</t>
  </si>
  <si>
    <t>10.7914361,106.7061235;10.7884254,106.7034599</t>
  </si>
  <si>
    <t>10.7912368,106.6985334;10.7923894,106.6994511</t>
  </si>
  <si>
    <t>10.7923894,106.6994511;10.7903516,106.6976096</t>
  </si>
  <si>
    <t>10.7903516,106.6976096;10.7912368,106.6985334</t>
  </si>
  <si>
    <t>10.7923894,106.6994511;10.7904912,106.701245</t>
  </si>
  <si>
    <t>10.7904912,106.701245;10.7864446,106.6974868</t>
  </si>
  <si>
    <t>10.7904912,106.701245;10.7884254,106.7034599</t>
  </si>
  <si>
    <t>Đài truyền hình TP.HCM (HTV)</t>
  </si>
  <si>
    <t>10.7884254,106.7034599;10.7867117,106.701829</t>
  </si>
  <si>
    <t>Thảo Cầm Viên Sài Gòn - Cổng Thống Nhất</t>
  </si>
  <si>
    <t>10.7884254,106.7034599;10.7873336,106.7050786</t>
  </si>
  <si>
    <t>10.7873336,106.7050786;10.7855098,106.7029695</t>
  </si>
  <si>
    <t>10.7873336,106.7050786;10.784474,106.7077668</t>
  </si>
  <si>
    <t>10.7929518,106.6856341;10.791488,106.6873994</t>
  </si>
  <si>
    <t>10.791488,106.6873994;10.7900226,106.6893603</t>
  </si>
  <si>
    <t>10.7900226,106.6893603;10.7893229,106.6899973</t>
  </si>
  <si>
    <t>10.7893229,106.6899973;10.7886451,106.6906956</t>
  </si>
  <si>
    <t>10.7886451,106.6906956;10.7878843,106.6917863</t>
  </si>
  <si>
    <t>10.7878843,106.6917863;10.785167,106.6952273</t>
  </si>
  <si>
    <t>10.7903516,106.6976096;10.7918123,106.6959714</t>
  </si>
  <si>
    <t>10.7882694,106.6956305;10.7903516,106.6976096</t>
  </si>
  <si>
    <t>10.7886702,106.6993164;10.7903516,106.6976096</t>
  </si>
  <si>
    <t>10.7867117,106.701829;10.7886702,106.6993164</t>
  </si>
  <si>
    <t>10.7855098,106.7029695;10.7867117,106.701829</t>
  </si>
  <si>
    <t>10.7867117,106.701829;10.784529,106.699935</t>
  </si>
  <si>
    <t>10.7855098,106.7029695;10.7829627,106.7012572</t>
  </si>
  <si>
    <t>10.7852906,106.6933544;10.7835969,106.6951079</t>
  </si>
  <si>
    <t>10.7845653,106.6959759;10.7835969,106.6951079</t>
  </si>
  <si>
    <t>Hồ Con Rùa</t>
  </si>
  <si>
    <t>10.7835969,106.6951079;10.7828639,106.6960113</t>
  </si>
  <si>
    <t>10.7828639,106.6960113;10.7814672,106.6951262</t>
  </si>
  <si>
    <t xml:space="preserve">Phạm Ngọc Thạch </t>
  </si>
  <si>
    <t>10.7828639,106.6960113;10.7816882,106.697214</t>
  </si>
  <si>
    <t>10.7816882,106.697214;10.7800662,106.6987025</t>
  </si>
  <si>
    <t>10.7816882,106.697214;10.7829376,106.6982699</t>
  </si>
  <si>
    <t>10.7807762,106.6958072;10.7816882,106.697214</t>
  </si>
  <si>
    <t>10.7800662,106.6987025;10.7814837,106.7001276</t>
  </si>
  <si>
    <t>10.7800662,106.6987025;10.779052,106.697328</t>
  </si>
  <si>
    <t>10.7769474,106.6999593;10.7784806,106.6978931</t>
  </si>
  <si>
    <t>10.7784806,106.6978931;10.779052,106.697328</t>
  </si>
  <si>
    <t>10.779052,106.697328;10.7807762,106.6958072</t>
  </si>
  <si>
    <t>10.7807762,106.6958072;10.7814672,106.6951262</t>
  </si>
  <si>
    <t>Hai Bà Trưng</t>
  </si>
  <si>
    <t>10.7769526,106.7044774;10.7814837,106.7001276</t>
  </si>
  <si>
    <t>10.7814837,106.7001276;10.7829376,106.6982699</t>
  </si>
  <si>
    <t>10.7814837,106.7001276;10.7829627,106.7012572</t>
  </si>
  <si>
    <t>10.7882694,106.6956305;10.7864446,106.6974868</t>
  </si>
  <si>
    <t>10.7864446,106.6974868;10.7845653,106.6959759</t>
  </si>
  <si>
    <t>10.7864446,106.6974868;10.7854421,106.6986902</t>
  </si>
  <si>
    <t>10.7854421,106.6986902;10.784529,106.699935</t>
  </si>
  <si>
    <t>10.784529,106.699935;10.783667, 106.698899</t>
  </si>
  <si>
    <t>10.784529,106.699935;10.7829627,106.7012572</t>
  </si>
  <si>
    <t>10.7829376,106.6982699;10.783667, 106.698899</t>
  </si>
  <si>
    <t>10.7829376,106.6982699;10.7838673,106.6971695</t>
  </si>
  <si>
    <t>10.7838673,106.6971695;10.7845653,106.6959759</t>
  </si>
  <si>
    <t>10.7845653,106.6959759;10.785167,106.6952273</t>
  </si>
  <si>
    <t>Street ID</t>
  </si>
  <si>
    <t>Length (km)</t>
  </si>
  <si>
    <t>Width (m)</t>
  </si>
  <si>
    <t>Lane</t>
  </si>
  <si>
    <t>No of lanes (theory)</t>
  </si>
  <si>
    <t>Width 1 lane</t>
  </si>
  <si>
    <t>Max flow</t>
  </si>
  <si>
    <t>Âu Cơ</t>
  </si>
  <si>
    <t>Bạch Đằng (Hàng Xanh)</t>
  </si>
  <si>
    <t>Bạch Đằng (sân bay)</t>
  </si>
  <si>
    <t>Bắc Hải</t>
  </si>
  <si>
    <t xml:space="preserve">Cách Mạng Tháng 8 </t>
  </si>
  <si>
    <t>Cao Thắng</t>
  </si>
  <si>
    <t>Cộng Hòa</t>
  </si>
  <si>
    <t>Điện Biên Phủ (sau vòng xoay DBP)</t>
  </si>
  <si>
    <t>Điện Biên Phủ (trước vòng xoay DBP)</t>
  </si>
  <si>
    <t>Đinh Tiên Hoàng (Lê Duẩn - Nguyễn Thị Minh Khai)</t>
  </si>
  <si>
    <t>Đinh Tiên Hoàng (Ngã 3 - Cầu Bông)</t>
  </si>
  <si>
    <t>Đinh Tiên Hoàng (Nguyễn Thị Minh Khai - Ngã 3)</t>
  </si>
  <si>
    <t>Hoàng Minh Gíam</t>
  </si>
  <si>
    <t xml:space="preserve">Hoàng Văn Thụ </t>
  </si>
  <si>
    <t>Hoàng Văn Thụ (công viên)</t>
  </si>
  <si>
    <t>Hồng Hà</t>
  </si>
  <si>
    <t>Lê Duẩn</t>
  </si>
  <si>
    <t>Lê Đại Hành</t>
  </si>
  <si>
    <t>Lê Hồng Phong</t>
  </si>
  <si>
    <t>Lê Quang Định</t>
  </si>
  <si>
    <t>Lê Văn Duyệt</t>
  </si>
  <si>
    <t>Lê Văn Sỹ (Cầu Lê Văn Sỹ - Trần Quang Diệu)</t>
  </si>
  <si>
    <t>Lê Văn Sỹ (Trần Quang Diệu - Hoàng Văn Thụ)</t>
  </si>
  <si>
    <t>Lý Thái Tổ</t>
  </si>
  <si>
    <t>Lý Thường Kiệt</t>
  </si>
  <si>
    <t>Lý Thường Kiệt (Từ vòng xoay - HVThu)</t>
  </si>
  <si>
    <t>Lý Tự Trọng</t>
  </si>
  <si>
    <t>Mạc Đĩnh Chi (DBPhu - LDuan)</t>
  </si>
  <si>
    <t>Nam Kì Khởi Nghĩa (sau DBPhu)</t>
  </si>
  <si>
    <t>Nam Kì Khởi Nghĩa (trước DBPhu)</t>
  </si>
  <si>
    <t>Ngô Gia Tự</t>
  </si>
  <si>
    <t>Nguyễn Bỉnh Khiêm</t>
  </si>
  <si>
    <t>Nguyễn Đình Chiểu</t>
  </si>
  <si>
    <t>Nguyễn Hữu Cảnh</t>
  </si>
  <si>
    <t>Nguyễn Thị Minh Khai (ĐinhTiênHoàng - Cầu Thị Nghè)</t>
  </si>
  <si>
    <t>Nguyễn Thị Minh Khai (Huyền Trân CC - Ngã 3)</t>
  </si>
  <si>
    <t>Nguyễn Thị Minh Khai (Ngã 3 - ĐinhTiênHoàng)</t>
  </si>
  <si>
    <t>Nguyễn Thị Minh Khai (Trương Định - Huyền Trân CC)</t>
  </si>
  <si>
    <t>Nguyễn Thị Minh Khai (Vòng xoay ngã 6 - Trương Định)</t>
  </si>
  <si>
    <t>Nguyễn Văn Nghi</t>
  </si>
  <si>
    <t xml:space="preserve">Nguyễn Văn Trỗi </t>
  </si>
  <si>
    <t>Nguyễn Xí (Sau DBLinh)</t>
  </si>
  <si>
    <t>Nguyễn Xí (PVDong - DBLinh)</t>
  </si>
  <si>
    <t>Phạm Ngọc Thạch (Sau HCR)</t>
  </si>
  <si>
    <t xml:space="preserve">Phạm Văn Bạch </t>
  </si>
  <si>
    <t>Phan Đình Giót (sau ngã 3 Phan Thúc Duyện</t>
  </si>
  <si>
    <t>Phan Đình Giót (trước ngã 3 Phan Thúc Duyện</t>
  </si>
  <si>
    <t>Phan Đình Phùng</t>
  </si>
  <si>
    <t>Phổ Quang</t>
  </si>
  <si>
    <t>Quang Trung</t>
  </si>
  <si>
    <t>Sư Vạn Hạnh</t>
  </si>
  <si>
    <t>Tân Sơn (Chẻ đôi - Mũi tàu Phạm Văn Bạch)</t>
  </si>
  <si>
    <t>Tân Sơn (Ngã 3 Phạm Văn Bạch - Chẻ đôi)</t>
  </si>
  <si>
    <t>Tân Sơn (Quang Trung - Ngã 3 chữ T Phạm Văn Bạch)</t>
  </si>
  <si>
    <t>Thành Thái</t>
  </si>
  <si>
    <t>Thiên Phước</t>
  </si>
  <si>
    <t>Trần Quốc Hoàn</t>
  </si>
  <si>
    <t>Trần Quốc Thảo</t>
  </si>
  <si>
    <t>Trường Chinh (Ga Bảy Hiền - Ngã 4)</t>
  </si>
  <si>
    <t>Trường Chinh (Ngã 3 Âu Cơ - Ga Bảy Hiền)</t>
  </si>
  <si>
    <t>Trường Chinh (Ngã 3 Cộng Hòa - Ngã 3 Âu Cơ)</t>
  </si>
  <si>
    <t>Trường Chinh (Phạm Văn Bạch - Ngã 3 Cộng Hòa)</t>
  </si>
  <si>
    <t>Trường Sơn</t>
  </si>
  <si>
    <t>Ung Văn Khiêm</t>
  </si>
  <si>
    <t>Võ Thị Sáu</t>
  </si>
  <si>
    <t>Võ Văn Tần (sau CMT8)</t>
  </si>
  <si>
    <t>Võ Văn Tần (trước CMT8)</t>
  </si>
  <si>
    <t>Xô Viết Nghệ Tĩnh (sau hàng xanh)</t>
  </si>
  <si>
    <t>Nguyễn Thị Nhỏ (vòng xoay)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</si>
</sst>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sz val="12.0"/>
      <color theme="1"/>
      <name val="Calibri"/>
    </font>
    <font>
      <sz val="11.0"/>
      <color theme="1"/>
      <name val="Arial"/>
    </font>
    <font>
      <color theme="1"/>
      <name val="Arial"/>
      <scheme val="minor"/>
    </font>
    <font>
      <sz val="11.0"/>
      <color rgb="FF333333"/>
      <name val="Arial"/>
    </font>
    <font>
      <sz val="11.0"/>
      <color rgb="FF202124"/>
      <name val="Arial"/>
    </font>
    <font>
      <sz val="11.0"/>
      <color rgb="FF1F1F1F"/>
      <name val="Arial"/>
    </font>
    <font>
      <sz val="11.0"/>
      <color rgb="FF70757A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2" xfId="0" applyAlignment="1" applyFont="1" applyNumberFormat="1">
      <alignment readingOrder="0"/>
    </xf>
    <xf borderId="0" fillId="0" fontId="3" numFmtId="2" xfId="0" applyFont="1" applyNumberFormat="1"/>
    <xf borderId="0" fillId="0" fontId="3" numFmtId="0" xfId="0" applyFont="1"/>
    <xf borderId="0" fillId="3" fontId="3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11.25"/>
    <col customWidth="1" min="3" max="3" width="22.5"/>
    <col customWidth="1" min="4" max="4" width="8.38"/>
    <col customWidth="1" min="5" max="5" width="4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5</v>
      </c>
      <c r="B2" s="1">
        <v>5.346686822E9</v>
      </c>
      <c r="C2" s="1" t="s">
        <v>6</v>
      </c>
      <c r="D2" s="1" t="s">
        <v>7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9</v>
      </c>
      <c r="B3" s="1">
        <v>1.0813883806E10</v>
      </c>
      <c r="C3" s="1" t="s">
        <v>10</v>
      </c>
      <c r="D3" s="1" t="s">
        <v>11</v>
      </c>
      <c r="E3" s="1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13</v>
      </c>
      <c r="B4" s="1">
        <v>2.690692672E9</v>
      </c>
      <c r="C4" s="1" t="s">
        <v>14</v>
      </c>
      <c r="D4" s="1" t="s">
        <v>7</v>
      </c>
      <c r="E4" s="1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16</v>
      </c>
      <c r="B5" s="1">
        <v>9.966221701E9</v>
      </c>
      <c r="C5" s="1" t="s">
        <v>17</v>
      </c>
      <c r="D5" s="1" t="s">
        <v>7</v>
      </c>
      <c r="E5" s="1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19</v>
      </c>
      <c r="B6" s="1">
        <v>9.960625613E9</v>
      </c>
      <c r="C6" s="1" t="s">
        <v>20</v>
      </c>
      <c r="D6" s="1" t="s">
        <v>11</v>
      </c>
      <c r="E6" s="1" t="s">
        <v>21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22</v>
      </c>
      <c r="B7" s="1">
        <v>3.771416317E9</v>
      </c>
      <c r="C7" s="1" t="s">
        <v>23</v>
      </c>
      <c r="D7" s="1" t="s">
        <v>7</v>
      </c>
      <c r="E7" s="1" t="s">
        <v>24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25</v>
      </c>
      <c r="B8" s="1">
        <v>9.620722774E9</v>
      </c>
      <c r="C8" s="1" t="s">
        <v>26</v>
      </c>
      <c r="D8" s="1" t="s">
        <v>7</v>
      </c>
      <c r="E8" s="1" t="s">
        <v>27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28</v>
      </c>
      <c r="B9" s="1">
        <v>6.175364001E9</v>
      </c>
      <c r="C9" s="1" t="s">
        <v>29</v>
      </c>
      <c r="D9" s="1" t="s">
        <v>11</v>
      </c>
      <c r="E9" s="1" t="s">
        <v>30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31</v>
      </c>
      <c r="B10" s="1">
        <v>2.614395023E9</v>
      </c>
      <c r="C10" s="1" t="s">
        <v>32</v>
      </c>
      <c r="D10" s="1" t="s">
        <v>7</v>
      </c>
      <c r="E10" s="1" t="s">
        <v>33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34</v>
      </c>
      <c r="B11" s="1">
        <v>9.671375117E9</v>
      </c>
      <c r="C11" s="1" t="s">
        <v>35</v>
      </c>
      <c r="D11" s="1" t="s">
        <v>11</v>
      </c>
      <c r="E11" s="1" t="s">
        <v>36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37</v>
      </c>
      <c r="B12" s="1">
        <v>4.910066199E9</v>
      </c>
      <c r="C12" s="1" t="s">
        <v>38</v>
      </c>
      <c r="D12" s="1" t="s">
        <v>39</v>
      </c>
      <c r="E12" s="1" t="s">
        <v>40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41</v>
      </c>
      <c r="B13" s="1">
        <v>1.2060513312E10</v>
      </c>
      <c r="C13" s="1" t="s">
        <v>42</v>
      </c>
      <c r="D13" s="1" t="s">
        <v>7</v>
      </c>
      <c r="E13" s="1" t="s">
        <v>43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44</v>
      </c>
      <c r="B14" s="1">
        <v>3.75859224E9</v>
      </c>
      <c r="C14" s="1" t="s">
        <v>45</v>
      </c>
      <c r="D14" s="1" t="s">
        <v>7</v>
      </c>
      <c r="E14" s="1" t="s">
        <v>46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47</v>
      </c>
      <c r="B15" s="1">
        <v>7.017888862E9</v>
      </c>
      <c r="C15" s="1" t="s">
        <v>48</v>
      </c>
      <c r="D15" s="1" t="s">
        <v>7</v>
      </c>
      <c r="E15" s="1" t="s">
        <v>49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50</v>
      </c>
      <c r="B16" s="1">
        <v>3.298156383E9</v>
      </c>
      <c r="C16" s="1" t="s">
        <v>51</v>
      </c>
      <c r="D16" s="1" t="s">
        <v>7</v>
      </c>
      <c r="E16" s="1" t="s">
        <v>52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53</v>
      </c>
      <c r="B17" s="1">
        <v>7.016252786E9</v>
      </c>
      <c r="C17" s="1" t="s">
        <v>54</v>
      </c>
      <c r="D17" s="1" t="s">
        <v>7</v>
      </c>
      <c r="E17" s="1" t="s">
        <v>55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56</v>
      </c>
      <c r="B18" s="1">
        <v>5.312828621E9</v>
      </c>
      <c r="C18" s="1" t="s">
        <v>57</v>
      </c>
      <c r="D18" s="1" t="s">
        <v>7</v>
      </c>
      <c r="E18" s="1" t="s">
        <v>58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59</v>
      </c>
      <c r="B19" s="1">
        <v>1.1953559082E10</v>
      </c>
      <c r="C19" s="1" t="s">
        <v>60</v>
      </c>
      <c r="D19" s="1" t="s">
        <v>11</v>
      </c>
      <c r="E19" s="1" t="s">
        <v>61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62</v>
      </c>
      <c r="B20" s="1"/>
      <c r="C20" s="1" t="s">
        <v>63</v>
      </c>
      <c r="D20" s="1" t="s">
        <v>11</v>
      </c>
      <c r="E20" s="1" t="s">
        <v>64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65</v>
      </c>
      <c r="B21" s="1">
        <v>6.637081021E9</v>
      </c>
      <c r="C21" s="1" t="s">
        <v>66</v>
      </c>
      <c r="D21" s="1" t="s">
        <v>11</v>
      </c>
      <c r="E21" s="1" t="s">
        <v>67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68</v>
      </c>
      <c r="B22" s="1">
        <v>4.11919023E8</v>
      </c>
      <c r="C22" s="1" t="s">
        <v>69</v>
      </c>
      <c r="D22" s="1" t="s">
        <v>11</v>
      </c>
      <c r="E22" s="1" t="s">
        <v>70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71</v>
      </c>
      <c r="B23" s="1">
        <v>4.140590961E9</v>
      </c>
      <c r="C23" s="1" t="s">
        <v>72</v>
      </c>
      <c r="D23" s="1" t="s">
        <v>7</v>
      </c>
      <c r="E23" s="1" t="s">
        <v>73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74</v>
      </c>
      <c r="B24" s="1">
        <v>1.0750240733E10</v>
      </c>
      <c r="C24" s="1" t="s">
        <v>75</v>
      </c>
      <c r="D24" s="1" t="s">
        <v>11</v>
      </c>
      <c r="E24" s="1" t="s">
        <v>76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77</v>
      </c>
      <c r="B25" s="1">
        <v>4.11919027E8</v>
      </c>
      <c r="C25" s="1" t="s">
        <v>78</v>
      </c>
      <c r="D25" s="1" t="s">
        <v>11</v>
      </c>
      <c r="E25" s="1" t="s">
        <v>79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80</v>
      </c>
      <c r="B26" s="1">
        <v>3.67527081E8</v>
      </c>
      <c r="C26" s="1" t="s">
        <v>81</v>
      </c>
      <c r="D26" s="1" t="s">
        <v>11</v>
      </c>
      <c r="E26" s="1" t="s">
        <v>82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83</v>
      </c>
      <c r="B27" s="1">
        <v>6.813535683E9</v>
      </c>
      <c r="C27" s="1" t="s">
        <v>84</v>
      </c>
      <c r="D27" s="1" t="s">
        <v>7</v>
      </c>
      <c r="E27" s="1" t="s">
        <v>85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86</v>
      </c>
      <c r="B28" s="1">
        <v>3.641669041E9</v>
      </c>
      <c r="C28" s="1" t="s">
        <v>87</v>
      </c>
      <c r="D28" s="1" t="s">
        <v>11</v>
      </c>
      <c r="E28" s="1" t="s">
        <v>88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89</v>
      </c>
      <c r="B29" s="1">
        <v>3.03188026E9</v>
      </c>
      <c r="C29" s="1" t="s">
        <v>90</v>
      </c>
      <c r="D29" s="1" t="s">
        <v>11</v>
      </c>
      <c r="E29" s="1" t="s">
        <v>91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92</v>
      </c>
      <c r="B30" s="1">
        <v>4.1913967E9</v>
      </c>
      <c r="C30" s="1" t="s">
        <v>93</v>
      </c>
      <c r="D30" s="1" t="s">
        <v>7</v>
      </c>
      <c r="E30" s="1" t="s">
        <v>40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94</v>
      </c>
      <c r="B31" s="1">
        <v>2.300360526E9</v>
      </c>
      <c r="C31" s="1" t="s">
        <v>95</v>
      </c>
      <c r="D31" s="1" t="s">
        <v>7</v>
      </c>
      <c r="E31" s="1" t="s">
        <v>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96</v>
      </c>
      <c r="B32" s="1">
        <v>4.384877961E9</v>
      </c>
      <c r="C32" s="1" t="s">
        <v>97</v>
      </c>
      <c r="D32" s="1" t="s">
        <v>7</v>
      </c>
      <c r="E32" s="1" t="s">
        <v>98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99</v>
      </c>
      <c r="B33" s="1">
        <v>2.353078016E9</v>
      </c>
      <c r="C33" s="1" t="s">
        <v>100</v>
      </c>
      <c r="D33" s="1" t="s">
        <v>7</v>
      </c>
      <c r="E33" s="1" t="s">
        <v>101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102</v>
      </c>
      <c r="B34" s="1">
        <v>7.016286201E9</v>
      </c>
      <c r="C34" s="1" t="s">
        <v>103</v>
      </c>
      <c r="D34" s="1" t="s">
        <v>7</v>
      </c>
      <c r="E34" s="1" t="s">
        <v>55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104</v>
      </c>
      <c r="B35" s="1">
        <v>6.319115357E9</v>
      </c>
      <c r="C35" s="1" t="s">
        <v>105</v>
      </c>
      <c r="D35" s="1" t="s">
        <v>7</v>
      </c>
      <c r="E35" s="1" t="s">
        <v>106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107</v>
      </c>
      <c r="B36" s="1">
        <v>4.247825002E9</v>
      </c>
      <c r="C36" s="1" t="s">
        <v>108</v>
      </c>
      <c r="D36" s="1" t="s">
        <v>7</v>
      </c>
      <c r="E36" s="1" t="s">
        <v>109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110</v>
      </c>
      <c r="B37" s="1">
        <v>1.1754611894E10</v>
      </c>
      <c r="C37" s="1" t="s">
        <v>111</v>
      </c>
      <c r="D37" s="1" t="s">
        <v>7</v>
      </c>
      <c r="E37" s="1" t="s">
        <v>49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112</v>
      </c>
      <c r="B38" s="1">
        <v>6.773107037E9</v>
      </c>
      <c r="C38" s="1" t="s">
        <v>113</v>
      </c>
      <c r="D38" s="1" t="s">
        <v>11</v>
      </c>
      <c r="E38" s="1" t="s">
        <v>114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115</v>
      </c>
      <c r="B39" s="1"/>
      <c r="C39" s="1" t="s">
        <v>116</v>
      </c>
      <c r="D39" s="1" t="s">
        <v>11</v>
      </c>
      <c r="E39" s="1" t="s">
        <v>117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118</v>
      </c>
      <c r="B40" s="1">
        <v>7.618280228E9</v>
      </c>
      <c r="C40" s="1" t="s">
        <v>119</v>
      </c>
      <c r="D40" s="1" t="s">
        <v>11</v>
      </c>
      <c r="E40" s="1" t="s">
        <v>120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121</v>
      </c>
      <c r="B41" s="1">
        <v>4.537175231E9</v>
      </c>
      <c r="C41" s="1" t="s">
        <v>122</v>
      </c>
      <c r="D41" s="1" t="s">
        <v>11</v>
      </c>
      <c r="E41" s="1" t="s">
        <v>123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124</v>
      </c>
      <c r="B42" s="1">
        <v>1.1764230572E10</v>
      </c>
      <c r="C42" s="1" t="s">
        <v>125</v>
      </c>
      <c r="D42" s="1" t="s">
        <v>7</v>
      </c>
      <c r="E42" s="1" t="s">
        <v>126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127</v>
      </c>
      <c r="B43" s="1">
        <v>7.502330621E9</v>
      </c>
      <c r="C43" s="1" t="s">
        <v>128</v>
      </c>
      <c r="D43" s="1" t="s">
        <v>7</v>
      </c>
      <c r="E43" s="1" t="s">
        <v>129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130</v>
      </c>
      <c r="B44" s="1">
        <v>6.813546276E9</v>
      </c>
      <c r="C44" s="1" t="s">
        <v>131</v>
      </c>
      <c r="D44" s="1" t="s">
        <v>11</v>
      </c>
      <c r="E44" s="1" t="s">
        <v>132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133</v>
      </c>
      <c r="B45" s="1">
        <v>2.027978306E9</v>
      </c>
      <c r="C45" s="1" t="s">
        <v>134</v>
      </c>
      <c r="D45" s="1" t="s">
        <v>7</v>
      </c>
      <c r="E45" s="1" t="s">
        <v>49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135</v>
      </c>
      <c r="B46" s="1">
        <v>5.293846845E9</v>
      </c>
      <c r="C46" s="1" t="s">
        <v>136</v>
      </c>
      <c r="D46" s="1" t="s">
        <v>7</v>
      </c>
      <c r="E46" s="1" t="s">
        <v>40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137</v>
      </c>
      <c r="B47" s="1">
        <v>7.922816504E9</v>
      </c>
      <c r="C47" s="1" t="s">
        <v>138</v>
      </c>
      <c r="D47" s="1" t="s">
        <v>7</v>
      </c>
      <c r="E47" s="1" t="s">
        <v>139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140</v>
      </c>
      <c r="B48" s="1">
        <v>4.88566353E9</v>
      </c>
      <c r="C48" s="1" t="s">
        <v>141</v>
      </c>
      <c r="D48" s="1" t="s">
        <v>7</v>
      </c>
      <c r="E48" s="1" t="s">
        <v>142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143</v>
      </c>
      <c r="B49" s="1">
        <v>5.003536412E9</v>
      </c>
      <c r="C49" s="1" t="s">
        <v>144</v>
      </c>
      <c r="D49" s="1" t="s">
        <v>11</v>
      </c>
      <c r="E49" s="1" t="s">
        <v>145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146</v>
      </c>
      <c r="B50" s="1">
        <v>4.768902723E9</v>
      </c>
      <c r="C50" s="1" t="s">
        <v>147</v>
      </c>
      <c r="D50" s="1" t="s">
        <v>7</v>
      </c>
      <c r="E50" s="1" t="s">
        <v>148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149</v>
      </c>
      <c r="B51" s="1">
        <v>1.969358658E9</v>
      </c>
      <c r="C51" s="1" t="s">
        <v>150</v>
      </c>
      <c r="D51" s="1" t="s">
        <v>11</v>
      </c>
      <c r="E51" s="1" t="s">
        <v>151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152</v>
      </c>
      <c r="B52" s="1">
        <v>7.29604407E8</v>
      </c>
      <c r="C52" s="1" t="s">
        <v>153</v>
      </c>
      <c r="D52" s="1" t="s">
        <v>7</v>
      </c>
      <c r="E52" s="1" t="s">
        <v>139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154</v>
      </c>
      <c r="B53" s="1">
        <v>4.918092358E9</v>
      </c>
      <c r="C53" s="1" t="s">
        <v>155</v>
      </c>
      <c r="D53" s="1" t="s">
        <v>7</v>
      </c>
      <c r="E53" s="1" t="s">
        <v>40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156</v>
      </c>
      <c r="B54" s="1">
        <v>5.137981655E9</v>
      </c>
      <c r="C54" s="1" t="s">
        <v>157</v>
      </c>
      <c r="D54" s="1" t="s">
        <v>7</v>
      </c>
      <c r="E54" s="1" t="s">
        <v>142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158</v>
      </c>
      <c r="B55" s="1">
        <v>9.734891614E9</v>
      </c>
      <c r="C55" s="1" t="s">
        <v>159</v>
      </c>
      <c r="D55" s="1" t="s">
        <v>7</v>
      </c>
      <c r="E55" s="1" t="s">
        <v>160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161</v>
      </c>
      <c r="B56" s="1">
        <v>7.501156375E9</v>
      </c>
      <c r="C56" s="1" t="s">
        <v>162</v>
      </c>
      <c r="D56" s="1" t="s">
        <v>11</v>
      </c>
      <c r="E56" s="1" t="s">
        <v>163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164</v>
      </c>
      <c r="B57" s="1">
        <v>4.403969689E9</v>
      </c>
      <c r="C57" s="1" t="s">
        <v>165</v>
      </c>
      <c r="D57" s="1" t="s">
        <v>7</v>
      </c>
      <c r="E57" s="1" t="s">
        <v>166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167</v>
      </c>
      <c r="B58" s="1">
        <v>2.043347115E9</v>
      </c>
      <c r="C58" s="1" t="s">
        <v>168</v>
      </c>
      <c r="D58" s="1" t="s">
        <v>11</v>
      </c>
      <c r="E58" s="1" t="s">
        <v>169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170</v>
      </c>
      <c r="B59" s="1">
        <v>1.771088841E9</v>
      </c>
      <c r="C59" s="1" t="s">
        <v>171</v>
      </c>
      <c r="D59" s="1" t="s">
        <v>11</v>
      </c>
      <c r="E59" s="1" t="s">
        <v>172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173</v>
      </c>
      <c r="B60" s="1">
        <v>2.082378091E9</v>
      </c>
      <c r="C60" s="1" t="s">
        <v>174</v>
      </c>
      <c r="D60" s="1" t="s">
        <v>7</v>
      </c>
      <c r="E60" s="1" t="s">
        <v>175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176</v>
      </c>
      <c r="B61" s="1">
        <v>2.69122146E9</v>
      </c>
      <c r="C61" s="1" t="s">
        <v>177</v>
      </c>
      <c r="D61" s="1" t="s">
        <v>7</v>
      </c>
      <c r="E61" s="1" t="s">
        <v>160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178</v>
      </c>
      <c r="B62" s="1">
        <v>5.206029582E9</v>
      </c>
      <c r="C62" s="1" t="s">
        <v>179</v>
      </c>
      <c r="D62" s="1" t="s">
        <v>7</v>
      </c>
      <c r="E62" s="1" t="s">
        <v>180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181</v>
      </c>
      <c r="B63" s="1">
        <v>1.1438217189E10</v>
      </c>
      <c r="C63" s="1" t="s">
        <v>182</v>
      </c>
      <c r="D63" s="1" t="s">
        <v>7</v>
      </c>
      <c r="E63" s="1" t="s">
        <v>183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184</v>
      </c>
      <c r="B64" s="1">
        <v>1.1584778537E10</v>
      </c>
      <c r="C64" s="1" t="s">
        <v>185</v>
      </c>
      <c r="D64" s="1" t="s">
        <v>11</v>
      </c>
      <c r="E64" s="1" t="s">
        <v>186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187</v>
      </c>
      <c r="B65" s="1">
        <v>9.645043688E9</v>
      </c>
      <c r="C65" s="1" t="s">
        <v>188</v>
      </c>
      <c r="D65" s="1" t="s">
        <v>7</v>
      </c>
      <c r="E65" s="1" t="s">
        <v>189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190</v>
      </c>
      <c r="B66" s="1">
        <v>9.584833441E9</v>
      </c>
      <c r="C66" s="1" t="s">
        <v>191</v>
      </c>
      <c r="D66" s="1" t="s">
        <v>11</v>
      </c>
      <c r="E66" s="1" t="s">
        <v>192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193</v>
      </c>
      <c r="B67" s="1">
        <v>5.352824732E9</v>
      </c>
      <c r="C67" s="1" t="s">
        <v>194</v>
      </c>
      <c r="D67" s="1" t="s">
        <v>11</v>
      </c>
      <c r="E67" s="1" t="s">
        <v>195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196</v>
      </c>
      <c r="B68" s="1">
        <v>1.2219002695E10</v>
      </c>
      <c r="C68" s="1" t="s">
        <v>197</v>
      </c>
      <c r="D68" s="1" t="s">
        <v>39</v>
      </c>
      <c r="E68" s="1" t="s">
        <v>189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198</v>
      </c>
      <c r="B69" s="1">
        <v>2.893713544E9</v>
      </c>
      <c r="C69" s="1" t="s">
        <v>199</v>
      </c>
      <c r="D69" s="1" t="s">
        <v>7</v>
      </c>
      <c r="E69" s="1" t="s">
        <v>175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200</v>
      </c>
      <c r="B70" s="1"/>
      <c r="C70" s="1" t="s">
        <v>201</v>
      </c>
      <c r="D70" s="1" t="s">
        <v>11</v>
      </c>
      <c r="E70" s="1" t="s">
        <v>202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203</v>
      </c>
      <c r="B71" s="1">
        <v>4.40185039E9</v>
      </c>
      <c r="C71" s="1" t="s">
        <v>204</v>
      </c>
      <c r="D71" s="1" t="s">
        <v>11</v>
      </c>
      <c r="E71" s="1" t="s">
        <v>205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206</v>
      </c>
      <c r="B72" s="1">
        <v>9.584911947E9</v>
      </c>
      <c r="C72" s="1" t="s">
        <v>207</v>
      </c>
      <c r="D72" s="1" t="s">
        <v>7</v>
      </c>
      <c r="E72" s="1" t="s">
        <v>40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208</v>
      </c>
      <c r="B73" s="1">
        <v>3.235653239E9</v>
      </c>
      <c r="C73" s="1" t="s">
        <v>209</v>
      </c>
      <c r="D73" s="1" t="s">
        <v>11</v>
      </c>
      <c r="E73" s="1" t="s">
        <v>210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211</v>
      </c>
      <c r="B74" s="1">
        <v>4.490814196E9</v>
      </c>
      <c r="C74" s="1" t="s">
        <v>212</v>
      </c>
      <c r="D74" s="1" t="s">
        <v>7</v>
      </c>
      <c r="E74" s="1" t="s">
        <v>142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213</v>
      </c>
      <c r="B75" s="1">
        <v>1.0721249873E10</v>
      </c>
      <c r="C75" s="1" t="s">
        <v>214</v>
      </c>
      <c r="D75" s="1" t="s">
        <v>7</v>
      </c>
      <c r="E75" s="1" t="s">
        <v>215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216</v>
      </c>
      <c r="B76" s="1">
        <v>4.600899813E9</v>
      </c>
      <c r="C76" s="1" t="s">
        <v>217</v>
      </c>
      <c r="D76" s="1" t="s">
        <v>11</v>
      </c>
      <c r="E76" s="1" t="s">
        <v>218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219</v>
      </c>
      <c r="B77" s="1">
        <v>4.217006541E9</v>
      </c>
      <c r="C77" s="1" t="s">
        <v>220</v>
      </c>
      <c r="D77" s="1" t="s">
        <v>7</v>
      </c>
      <c r="E77" s="1" t="s">
        <v>183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221</v>
      </c>
      <c r="B78" s="1">
        <v>2.609878881E9</v>
      </c>
      <c r="C78" s="1" t="s">
        <v>222</v>
      </c>
      <c r="D78" s="1" t="s">
        <v>11</v>
      </c>
      <c r="E78" s="1" t="s">
        <v>223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224</v>
      </c>
      <c r="B79" s="1">
        <v>2.687992893E9</v>
      </c>
      <c r="C79" s="1" t="s">
        <v>225</v>
      </c>
      <c r="D79" s="1" t="s">
        <v>11</v>
      </c>
      <c r="E79" s="1" t="s">
        <v>226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227</v>
      </c>
      <c r="B80" s="1">
        <v>6.318125511E9</v>
      </c>
      <c r="C80" s="1" t="s">
        <v>228</v>
      </c>
      <c r="D80" s="1" t="s">
        <v>7</v>
      </c>
      <c r="E80" s="1" t="s">
        <v>229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230</v>
      </c>
      <c r="B81" s="1">
        <v>9.598911599E9</v>
      </c>
      <c r="C81" s="1" t="s">
        <v>231</v>
      </c>
      <c r="D81" s="1" t="s">
        <v>39</v>
      </c>
      <c r="E81" s="1" t="s">
        <v>27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232</v>
      </c>
      <c r="B82" s="1">
        <v>2.036596332E9</v>
      </c>
      <c r="C82" s="1" t="s">
        <v>233</v>
      </c>
      <c r="D82" s="1" t="s">
        <v>11</v>
      </c>
      <c r="E82" s="1" t="s">
        <v>234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235</v>
      </c>
      <c r="B83" s="1">
        <v>4.851135028E9</v>
      </c>
      <c r="C83" s="1" t="s">
        <v>236</v>
      </c>
      <c r="D83" s="1" t="s">
        <v>7</v>
      </c>
      <c r="E83" s="1" t="s">
        <v>55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237</v>
      </c>
      <c r="B84" s="1">
        <v>1.0720709014E10</v>
      </c>
      <c r="C84" s="1" t="s">
        <v>238</v>
      </c>
      <c r="D84" s="1" t="s">
        <v>7</v>
      </c>
      <c r="E84" s="1" t="s">
        <v>98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239</v>
      </c>
      <c r="B85" s="1">
        <v>1.1821959677E10</v>
      </c>
      <c r="C85" s="1" t="s">
        <v>240</v>
      </c>
      <c r="D85" s="1" t="s">
        <v>7</v>
      </c>
      <c r="E85" s="1" t="s">
        <v>180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241</v>
      </c>
      <c r="B86" s="1">
        <v>9.59888126E9</v>
      </c>
      <c r="C86" s="1" t="s">
        <v>242</v>
      </c>
      <c r="D86" s="1" t="s">
        <v>7</v>
      </c>
      <c r="E86" s="1" t="s">
        <v>243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244</v>
      </c>
      <c r="B87" s="1">
        <v>1.1533488751E10</v>
      </c>
      <c r="C87" s="1" t="s">
        <v>245</v>
      </c>
      <c r="D87" s="1" t="s">
        <v>7</v>
      </c>
      <c r="E87" s="1" t="s">
        <v>215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246</v>
      </c>
      <c r="B88" s="1">
        <v>9.843908828E9</v>
      </c>
      <c r="C88" s="1" t="s">
        <v>247</v>
      </c>
      <c r="D88" s="1" t="s">
        <v>11</v>
      </c>
      <c r="E88" s="1" t="s">
        <v>248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249</v>
      </c>
      <c r="B89" s="1">
        <v>1.1507953995E10</v>
      </c>
      <c r="C89" s="1" t="s">
        <v>250</v>
      </c>
      <c r="D89" s="1" t="s">
        <v>11</v>
      </c>
      <c r="E89" s="1" t="s">
        <v>251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252</v>
      </c>
      <c r="B90" s="1">
        <v>8.995806246E9</v>
      </c>
      <c r="C90" s="1" t="s">
        <v>253</v>
      </c>
      <c r="D90" s="1" t="s">
        <v>7</v>
      </c>
      <c r="E90" s="1" t="s">
        <v>49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254</v>
      </c>
      <c r="B91" s="1">
        <v>1.1952160321E10</v>
      </c>
      <c r="C91" s="1" t="s">
        <v>255</v>
      </c>
      <c r="D91" s="1" t="s">
        <v>11</v>
      </c>
      <c r="E91" s="1" t="s">
        <v>256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257</v>
      </c>
      <c r="B92" s="1">
        <v>1.1952160323E10</v>
      </c>
      <c r="C92" s="1" t="s">
        <v>258</v>
      </c>
      <c r="D92" s="1" t="s">
        <v>11</v>
      </c>
      <c r="E92" s="1" t="s">
        <v>259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260</v>
      </c>
      <c r="B93" s="1">
        <v>1.1389684468E10</v>
      </c>
      <c r="C93" s="1" t="s">
        <v>261</v>
      </c>
      <c r="D93" s="1" t="s">
        <v>11</v>
      </c>
      <c r="E93" s="1" t="s">
        <v>262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263</v>
      </c>
      <c r="B94" s="1">
        <v>3.158098501E9</v>
      </c>
      <c r="C94" s="1" t="s">
        <v>264</v>
      </c>
      <c r="D94" s="1" t="s">
        <v>11</v>
      </c>
      <c r="E94" s="1" t="s">
        <v>265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266</v>
      </c>
      <c r="B95" s="1">
        <v>2.899907852E9</v>
      </c>
      <c r="C95" s="1" t="s">
        <v>267</v>
      </c>
      <c r="D95" s="1" t="s">
        <v>11</v>
      </c>
      <c r="E95" s="1" t="s">
        <v>268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269</v>
      </c>
      <c r="B96" s="1">
        <v>1.1861142573E10</v>
      </c>
      <c r="C96" s="1" t="s">
        <v>270</v>
      </c>
      <c r="D96" s="1" t="s">
        <v>7</v>
      </c>
      <c r="E96" s="1" t="s">
        <v>271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272</v>
      </c>
      <c r="B97" s="1">
        <v>6.3941326E9</v>
      </c>
      <c r="C97" s="1" t="s">
        <v>273</v>
      </c>
      <c r="D97" s="1" t="s">
        <v>11</v>
      </c>
      <c r="E97" s="1" t="s">
        <v>274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275</v>
      </c>
      <c r="B98" s="1">
        <v>6.724935333E9</v>
      </c>
      <c r="C98" s="1" t="s">
        <v>276</v>
      </c>
      <c r="D98" s="1" t="s">
        <v>7</v>
      </c>
      <c r="E98" s="1" t="s">
        <v>277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278</v>
      </c>
      <c r="B99" s="1">
        <v>9.585149607E9</v>
      </c>
      <c r="C99" s="1" t="s">
        <v>279</v>
      </c>
      <c r="D99" s="1" t="s">
        <v>7</v>
      </c>
      <c r="E99" s="1" t="s">
        <v>85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280</v>
      </c>
      <c r="B100" s="1">
        <v>1.969579887E9</v>
      </c>
      <c r="C100" s="1" t="s">
        <v>281</v>
      </c>
      <c r="D100" s="1" t="s">
        <v>7</v>
      </c>
      <c r="E100" s="1" t="s">
        <v>229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282</v>
      </c>
      <c r="B101" s="1">
        <v>4.43053189E9</v>
      </c>
      <c r="C101" s="1" t="s">
        <v>283</v>
      </c>
      <c r="D101" s="1" t="s">
        <v>7</v>
      </c>
      <c r="E101" s="1" t="s">
        <v>284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285</v>
      </c>
      <c r="B102" s="1">
        <v>7.084165785E9</v>
      </c>
      <c r="C102" s="1" t="s">
        <v>286</v>
      </c>
      <c r="D102" s="1" t="s">
        <v>11</v>
      </c>
      <c r="E102" s="1" t="s">
        <v>287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288</v>
      </c>
      <c r="B103" s="1">
        <v>7.529106343E9</v>
      </c>
      <c r="C103" s="1" t="s">
        <v>289</v>
      </c>
      <c r="D103" s="1" t="s">
        <v>7</v>
      </c>
      <c r="E103" s="1" t="s">
        <v>229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290</v>
      </c>
      <c r="B104" s="1">
        <v>5.641293763E9</v>
      </c>
      <c r="C104" s="1" t="s">
        <v>291</v>
      </c>
      <c r="D104" s="1" t="s">
        <v>7</v>
      </c>
      <c r="E104" s="1" t="s">
        <v>243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292</v>
      </c>
      <c r="B105" s="1">
        <v>9.584833468E9</v>
      </c>
      <c r="C105" s="1" t="s">
        <v>293</v>
      </c>
      <c r="D105" s="1" t="s">
        <v>11</v>
      </c>
      <c r="E105" s="1" t="s">
        <v>294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295</v>
      </c>
      <c r="B106" s="1">
        <v>6.793546377E9</v>
      </c>
      <c r="C106" s="1" t="s">
        <v>296</v>
      </c>
      <c r="D106" s="1" t="s">
        <v>11</v>
      </c>
      <c r="E106" s="1" t="s">
        <v>297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298</v>
      </c>
      <c r="B107" s="1">
        <v>9.584911958E9</v>
      </c>
      <c r="C107" s="1" t="s">
        <v>299</v>
      </c>
      <c r="D107" s="1" t="s">
        <v>7</v>
      </c>
      <c r="E107" s="1" t="s">
        <v>300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301</v>
      </c>
      <c r="B108" s="1">
        <v>3.250478281E9</v>
      </c>
      <c r="C108" s="1" t="s">
        <v>302</v>
      </c>
      <c r="D108" s="1" t="s">
        <v>7</v>
      </c>
      <c r="E108" s="1" t="s">
        <v>49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303</v>
      </c>
      <c r="B109" s="1">
        <v>3.227642096E9</v>
      </c>
      <c r="C109" s="1" t="s">
        <v>304</v>
      </c>
      <c r="D109" s="1" t="s">
        <v>11</v>
      </c>
      <c r="E109" s="1" t="s">
        <v>305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306</v>
      </c>
      <c r="B110" s="1">
        <v>1.880583046E9</v>
      </c>
      <c r="C110" s="1" t="s">
        <v>307</v>
      </c>
      <c r="D110" s="1" t="s">
        <v>7</v>
      </c>
      <c r="E110" s="1" t="s">
        <v>109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308</v>
      </c>
      <c r="B111" s="1">
        <v>4.20895799E9</v>
      </c>
      <c r="C111" s="1" t="s">
        <v>309</v>
      </c>
      <c r="D111" s="1" t="s">
        <v>7</v>
      </c>
      <c r="E111" s="1" t="s">
        <v>310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311</v>
      </c>
      <c r="B112" s="1">
        <v>3.683358E8</v>
      </c>
      <c r="C112" s="1" t="s">
        <v>312</v>
      </c>
      <c r="D112" s="1" t="s">
        <v>11</v>
      </c>
      <c r="E112" s="1" t="s">
        <v>313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314</v>
      </c>
      <c r="B113" s="1">
        <v>3.748577331E9</v>
      </c>
      <c r="C113" s="1" t="s">
        <v>315</v>
      </c>
      <c r="D113" s="1" t="s">
        <v>7</v>
      </c>
      <c r="E113" s="1" t="s">
        <v>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316</v>
      </c>
      <c r="B114" s="1">
        <v>1.1327742794E10</v>
      </c>
      <c r="C114" s="1" t="s">
        <v>317</v>
      </c>
      <c r="D114" s="1" t="s">
        <v>7</v>
      </c>
      <c r="E114" s="1" t="s">
        <v>318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319</v>
      </c>
      <c r="B115" s="1">
        <v>7.501051645E9</v>
      </c>
      <c r="C115" s="1" t="s">
        <v>320</v>
      </c>
      <c r="D115" s="1" t="s">
        <v>11</v>
      </c>
      <c r="E115" s="1" t="s">
        <v>321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322</v>
      </c>
      <c r="B116" s="1">
        <v>7.46932562E8</v>
      </c>
      <c r="C116" s="1" t="s">
        <v>323</v>
      </c>
      <c r="D116" s="1" t="s">
        <v>7</v>
      </c>
      <c r="E116" s="1" t="s">
        <v>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324</v>
      </c>
      <c r="B117" s="1">
        <v>1.770193946E9</v>
      </c>
      <c r="C117" s="1" t="s">
        <v>325</v>
      </c>
      <c r="D117" s="1" t="s">
        <v>11</v>
      </c>
      <c r="E117" s="1" t="s">
        <v>326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327</v>
      </c>
      <c r="B118" s="1"/>
      <c r="C118" s="1" t="s">
        <v>328</v>
      </c>
      <c r="D118" s="1" t="s">
        <v>11</v>
      </c>
      <c r="E118" s="1" t="s">
        <v>329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330</v>
      </c>
      <c r="B119" s="1"/>
      <c r="C119" s="1" t="s">
        <v>331</v>
      </c>
      <c r="D119" s="1" t="s">
        <v>11</v>
      </c>
      <c r="E119" s="1" t="s">
        <v>332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333</v>
      </c>
      <c r="B120" s="1"/>
      <c r="C120" s="1" t="s">
        <v>334</v>
      </c>
      <c r="D120" s="1" t="s">
        <v>11</v>
      </c>
      <c r="E120" s="1" t="s">
        <v>335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336</v>
      </c>
      <c r="B121" s="1"/>
      <c r="C121" s="1" t="s">
        <v>337</v>
      </c>
      <c r="D121" s="1" t="s">
        <v>11</v>
      </c>
      <c r="E121" s="1" t="s">
        <v>338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339</v>
      </c>
      <c r="B122" s="1">
        <v>6.637081017E9</v>
      </c>
      <c r="C122" s="1" t="s">
        <v>340</v>
      </c>
      <c r="D122" s="1" t="s">
        <v>11</v>
      </c>
      <c r="E122" s="1" t="s">
        <v>341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342</v>
      </c>
      <c r="B123" s="1">
        <v>1.1891917329E10</v>
      </c>
      <c r="C123" s="1" t="s">
        <v>343</v>
      </c>
      <c r="D123" s="1" t="s">
        <v>11</v>
      </c>
      <c r="E123" s="1" t="s">
        <v>344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345</v>
      </c>
      <c r="B124" s="1">
        <v>6.7701526E9</v>
      </c>
      <c r="C124" s="1" t="s">
        <v>346</v>
      </c>
      <c r="D124" s="1" t="s">
        <v>347</v>
      </c>
      <c r="E124" s="1" t="s">
        <v>348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349</v>
      </c>
      <c r="B125" s="1"/>
      <c r="C125" s="1" t="s">
        <v>350</v>
      </c>
      <c r="D125" s="1" t="s">
        <v>11</v>
      </c>
      <c r="E125" s="1" t="s">
        <v>351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352</v>
      </c>
      <c r="B126" s="1">
        <v>9.545277477E9</v>
      </c>
      <c r="C126" s="1" t="s">
        <v>353</v>
      </c>
      <c r="D126" s="1" t="s">
        <v>11</v>
      </c>
      <c r="E126" s="1" t="s">
        <v>354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355</v>
      </c>
      <c r="B127" s="1"/>
      <c r="C127" s="1" t="s">
        <v>356</v>
      </c>
      <c r="D127" s="1" t="s">
        <v>11</v>
      </c>
      <c r="E127" s="1" t="s">
        <v>357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358</v>
      </c>
      <c r="B128" s="1">
        <v>3.235567249E9</v>
      </c>
      <c r="C128" s="1" t="s">
        <v>359</v>
      </c>
      <c r="D128" s="1" t="s">
        <v>11</v>
      </c>
      <c r="E128" s="1" t="s">
        <v>360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361</v>
      </c>
      <c r="B129" s="1">
        <v>6.137146358E9</v>
      </c>
      <c r="C129" s="1" t="s">
        <v>362</v>
      </c>
      <c r="D129" s="1" t="s">
        <v>7</v>
      </c>
      <c r="E129" s="1" t="s">
        <v>55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363</v>
      </c>
      <c r="B130" s="1">
        <v>3.227780056E9</v>
      </c>
      <c r="C130" s="1" t="s">
        <v>364</v>
      </c>
      <c r="D130" s="1" t="s">
        <v>11</v>
      </c>
      <c r="E130" s="1" t="s">
        <v>365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366</v>
      </c>
      <c r="B131" s="1">
        <v>3.655114233E9</v>
      </c>
      <c r="C131" s="1" t="s">
        <v>367</v>
      </c>
      <c r="D131" s="1" t="s">
        <v>7</v>
      </c>
      <c r="E131" s="1" t="s">
        <v>148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368</v>
      </c>
      <c r="B132" s="1">
        <v>1.17159106E9</v>
      </c>
      <c r="C132" s="1" t="s">
        <v>369</v>
      </c>
      <c r="D132" s="1" t="s">
        <v>7</v>
      </c>
      <c r="E132" s="1" t="s">
        <v>215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370</v>
      </c>
      <c r="B133" s="1">
        <v>3.235660157E9</v>
      </c>
      <c r="C133" s="1" t="s">
        <v>371</v>
      </c>
      <c r="D133" s="1" t="s">
        <v>7</v>
      </c>
      <c r="E133" s="1" t="s">
        <v>15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372</v>
      </c>
      <c r="B134" s="1">
        <v>5.608880638E9</v>
      </c>
      <c r="C134" s="1" t="s">
        <v>373</v>
      </c>
      <c r="D134" s="1" t="s">
        <v>7</v>
      </c>
      <c r="E134" s="1" t="s">
        <v>139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374</v>
      </c>
      <c r="B135" s="1">
        <v>5.608881042E9</v>
      </c>
      <c r="C135" s="1" t="s">
        <v>375</v>
      </c>
      <c r="D135" s="1" t="s">
        <v>7</v>
      </c>
      <c r="E135" s="1" t="s">
        <v>101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376</v>
      </c>
      <c r="B136" s="1">
        <v>1.1587627019E10</v>
      </c>
      <c r="C136" s="1" t="s">
        <v>377</v>
      </c>
      <c r="D136" s="1" t="s">
        <v>7</v>
      </c>
      <c r="E136" s="1" t="s">
        <v>378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379</v>
      </c>
      <c r="B137" s="1">
        <v>5.018135721E9</v>
      </c>
      <c r="C137" s="1" t="s">
        <v>380</v>
      </c>
      <c r="D137" s="1" t="s">
        <v>7</v>
      </c>
      <c r="E137" s="1" t="s">
        <v>271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381</v>
      </c>
      <c r="B138" s="1">
        <v>2.672659276E9</v>
      </c>
      <c r="C138" s="1" t="s">
        <v>382</v>
      </c>
      <c r="D138" s="1" t="s">
        <v>7</v>
      </c>
      <c r="E138" s="1" t="s">
        <v>189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383</v>
      </c>
      <c r="B139" s="1">
        <v>3.757239387E9</v>
      </c>
      <c r="C139" s="1" t="s">
        <v>384</v>
      </c>
      <c r="D139" s="1" t="s">
        <v>11</v>
      </c>
      <c r="E139" s="1" t="s">
        <v>385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386</v>
      </c>
      <c r="B140" s="1">
        <v>3.640162517E9</v>
      </c>
      <c r="C140" s="1" t="s">
        <v>387</v>
      </c>
      <c r="D140" s="1" t="s">
        <v>7</v>
      </c>
      <c r="E140" s="1" t="s">
        <v>388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389</v>
      </c>
      <c r="B141" s="1">
        <v>9.404173942E9</v>
      </c>
      <c r="C141" s="1" t="s">
        <v>390</v>
      </c>
      <c r="D141" s="1" t="s">
        <v>7</v>
      </c>
      <c r="E141" s="1" t="s">
        <v>27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391</v>
      </c>
      <c r="B142" s="1">
        <v>9.587171466E9</v>
      </c>
      <c r="C142" s="1" t="s">
        <v>392</v>
      </c>
      <c r="D142" s="1" t="s">
        <v>7</v>
      </c>
      <c r="E142" s="1" t="s">
        <v>388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393</v>
      </c>
      <c r="B143" s="1">
        <v>2.458141596E9</v>
      </c>
      <c r="C143" s="1" t="s">
        <v>394</v>
      </c>
      <c r="D143" s="1" t="s">
        <v>11</v>
      </c>
      <c r="E143" s="1" t="s">
        <v>395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396</v>
      </c>
      <c r="B144" s="1">
        <v>4.433869316E9</v>
      </c>
      <c r="C144" s="1" t="s">
        <v>397</v>
      </c>
      <c r="D144" s="1" t="s">
        <v>7</v>
      </c>
      <c r="E144" s="1" t="s">
        <v>101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398</v>
      </c>
      <c r="B145" s="1">
        <v>2.935020318E9</v>
      </c>
      <c r="C145" s="1" t="s">
        <v>399</v>
      </c>
      <c r="D145" s="1" t="s">
        <v>11</v>
      </c>
      <c r="E145" s="1" t="s">
        <v>400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401</v>
      </c>
      <c r="B146" s="1"/>
      <c r="C146" s="1" t="s">
        <v>402</v>
      </c>
      <c r="D146" s="1" t="s">
        <v>11</v>
      </c>
      <c r="E146" s="1" t="s">
        <v>403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404</v>
      </c>
      <c r="B147" s="1">
        <v>9.0863246E8</v>
      </c>
      <c r="C147" s="1" t="s">
        <v>405</v>
      </c>
      <c r="D147" s="1" t="s">
        <v>11</v>
      </c>
      <c r="E147" s="1" t="s">
        <v>406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407</v>
      </c>
      <c r="B148" s="1">
        <v>1.1362005749E10</v>
      </c>
      <c r="C148" s="1" t="s">
        <v>408</v>
      </c>
      <c r="D148" s="1" t="s">
        <v>7</v>
      </c>
      <c r="E148" s="1" t="s">
        <v>24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409</v>
      </c>
      <c r="B149" s="1">
        <v>6.997981004E9</v>
      </c>
      <c r="C149" s="1" t="s">
        <v>410</v>
      </c>
      <c r="D149" s="1" t="s">
        <v>7</v>
      </c>
      <c r="E149" s="1" t="s">
        <v>411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412</v>
      </c>
      <c r="B150" s="1">
        <v>3.202579816E9</v>
      </c>
      <c r="C150" s="1" t="s">
        <v>413</v>
      </c>
      <c r="D150" s="1" t="s">
        <v>7</v>
      </c>
      <c r="E150" s="1" t="s">
        <v>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414</v>
      </c>
      <c r="B151" s="1">
        <v>6.815237385E9</v>
      </c>
      <c r="C151" s="1" t="s">
        <v>415</v>
      </c>
      <c r="D151" s="1" t="s">
        <v>7</v>
      </c>
      <c r="E151" s="1" t="s">
        <v>180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416</v>
      </c>
      <c r="B152" s="1">
        <v>4.074531965E9</v>
      </c>
      <c r="C152" s="1" t="s">
        <v>417</v>
      </c>
      <c r="D152" s="1" t="s">
        <v>11</v>
      </c>
      <c r="E152" s="1" t="s">
        <v>418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419</v>
      </c>
      <c r="B153" s="1">
        <v>4.74684644E8</v>
      </c>
      <c r="C153" s="1" t="s">
        <v>420</v>
      </c>
      <c r="D153" s="1" t="s">
        <v>11</v>
      </c>
      <c r="E153" s="1" t="s">
        <v>421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422</v>
      </c>
      <c r="B154" s="1">
        <v>1.0725445541E10</v>
      </c>
      <c r="C154" s="1" t="s">
        <v>423</v>
      </c>
      <c r="D154" s="1" t="s">
        <v>11</v>
      </c>
      <c r="E154" s="1" t="s">
        <v>424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425</v>
      </c>
      <c r="B155" s="1">
        <v>1.96957998E9</v>
      </c>
      <c r="C155" s="1" t="s">
        <v>426</v>
      </c>
      <c r="D155" s="1" t="s">
        <v>11</v>
      </c>
      <c r="E155" s="1" t="s">
        <v>427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428</v>
      </c>
      <c r="B156" s="1">
        <v>6.315679791E9</v>
      </c>
      <c r="C156" s="1" t="s">
        <v>429</v>
      </c>
      <c r="D156" s="1" t="s">
        <v>7</v>
      </c>
      <c r="E156" s="1" t="s">
        <v>300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430</v>
      </c>
      <c r="B157" s="1">
        <v>2.955868206E9</v>
      </c>
      <c r="C157" s="1" t="s">
        <v>431</v>
      </c>
      <c r="D157" s="1" t="s">
        <v>7</v>
      </c>
      <c r="E157" s="1" t="s">
        <v>189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432</v>
      </c>
      <c r="B158" s="1">
        <v>2.036596368E9</v>
      </c>
      <c r="C158" s="1" t="s">
        <v>433</v>
      </c>
      <c r="D158" s="1" t="s">
        <v>11</v>
      </c>
      <c r="E158" s="1" t="s">
        <v>434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435</v>
      </c>
      <c r="B159" s="1">
        <v>1.0723664453E10</v>
      </c>
      <c r="C159" s="1" t="s">
        <v>436</v>
      </c>
      <c r="D159" s="1" t="s">
        <v>11</v>
      </c>
      <c r="E159" s="1" t="s">
        <v>437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438</v>
      </c>
      <c r="B160" s="1">
        <v>6.73628915E9</v>
      </c>
      <c r="C160" s="1" t="s">
        <v>439</v>
      </c>
      <c r="D160" s="1" t="s">
        <v>7</v>
      </c>
      <c r="E160" s="1" t="s">
        <v>378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440</v>
      </c>
      <c r="B161" s="1">
        <v>1.0727644819E10</v>
      </c>
      <c r="C161" s="1" t="s">
        <v>441</v>
      </c>
      <c r="D161" s="1" t="s">
        <v>11</v>
      </c>
      <c r="E161" s="1" t="s">
        <v>442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443</v>
      </c>
      <c r="B162" s="1">
        <v>2.036083085E9</v>
      </c>
      <c r="C162" s="1" t="s">
        <v>444</v>
      </c>
      <c r="D162" s="1" t="s">
        <v>7</v>
      </c>
      <c r="E162" s="1" t="s">
        <v>189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445</v>
      </c>
      <c r="B163" s="1">
        <v>4.875108321E9</v>
      </c>
      <c r="C163" s="1" t="s">
        <v>446</v>
      </c>
      <c r="D163" s="1" t="s">
        <v>7</v>
      </c>
      <c r="E163" s="1" t="s">
        <v>447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448</v>
      </c>
      <c r="B164" s="1">
        <v>1.1449101333E10</v>
      </c>
      <c r="C164" s="1" t="s">
        <v>449</v>
      </c>
      <c r="D164" s="1" t="s">
        <v>7</v>
      </c>
      <c r="E164" s="1" t="s">
        <v>175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450</v>
      </c>
      <c r="B165" s="1">
        <v>3.204915262E9</v>
      </c>
      <c r="C165" s="1" t="s">
        <v>451</v>
      </c>
      <c r="D165" s="1" t="s">
        <v>7</v>
      </c>
      <c r="E165" s="1" t="s">
        <v>109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452</v>
      </c>
      <c r="B166" s="1">
        <v>1.972761129E9</v>
      </c>
      <c r="C166" s="1" t="s">
        <v>453</v>
      </c>
      <c r="D166" s="1" t="s">
        <v>11</v>
      </c>
      <c r="E166" s="1" t="s">
        <v>454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455</v>
      </c>
      <c r="B167" s="1">
        <v>1.0726533037E10</v>
      </c>
      <c r="C167" s="1" t="s">
        <v>456</v>
      </c>
      <c r="D167" s="1" t="s">
        <v>39</v>
      </c>
      <c r="E167" s="1" t="s">
        <v>457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458</v>
      </c>
      <c r="B168" s="1">
        <v>5.001104522E9</v>
      </c>
      <c r="C168" s="1" t="s">
        <v>459</v>
      </c>
      <c r="D168" s="1" t="s">
        <v>7</v>
      </c>
      <c r="E168" s="1" t="s">
        <v>52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460</v>
      </c>
      <c r="B169" s="1">
        <v>3.191003127E9</v>
      </c>
      <c r="C169" s="1" t="s">
        <v>461</v>
      </c>
      <c r="D169" s="1" t="s">
        <v>11</v>
      </c>
      <c r="E169" s="1" t="s">
        <v>46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462</v>
      </c>
      <c r="B170" s="1">
        <v>2.231242931E9</v>
      </c>
      <c r="C170" s="1" t="s">
        <v>463</v>
      </c>
      <c r="D170" s="1" t="s">
        <v>11</v>
      </c>
      <c r="E170" s="1" t="s">
        <v>464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465</v>
      </c>
      <c r="B171" s="1">
        <v>4.870843987E9</v>
      </c>
      <c r="C171" s="1" t="s">
        <v>466</v>
      </c>
      <c r="D171" s="1" t="s">
        <v>7</v>
      </c>
      <c r="E171" s="1" t="s">
        <v>166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467</v>
      </c>
      <c r="B172" s="1">
        <v>1.2005956221E10</v>
      </c>
      <c r="C172" s="1" t="s">
        <v>468</v>
      </c>
      <c r="D172" s="1" t="s">
        <v>11</v>
      </c>
      <c r="E172" s="1" t="s">
        <v>469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470</v>
      </c>
      <c r="B173" s="1"/>
      <c r="C173" s="1" t="s">
        <v>471</v>
      </c>
      <c r="D173" s="1" t="s">
        <v>7</v>
      </c>
      <c r="E173" s="1" t="s">
        <v>472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473</v>
      </c>
      <c r="B174" s="1">
        <v>1.2005282411E10</v>
      </c>
      <c r="C174" s="1" t="s">
        <v>474</v>
      </c>
      <c r="D174" s="1" t="s">
        <v>11</v>
      </c>
      <c r="E174" s="1" t="s">
        <v>475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476</v>
      </c>
      <c r="B175" s="1">
        <v>1.2005282418E10</v>
      </c>
      <c r="C175" s="1" t="s">
        <v>477</v>
      </c>
      <c r="D175" s="1" t="s">
        <v>7</v>
      </c>
      <c r="E175" s="1" t="s">
        <v>189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478</v>
      </c>
      <c r="B176" s="1">
        <v>9.545371543E9</v>
      </c>
      <c r="C176" s="1" t="s">
        <v>479</v>
      </c>
      <c r="D176" s="1" t="s">
        <v>7</v>
      </c>
      <c r="E176" s="1" t="s">
        <v>480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481</v>
      </c>
      <c r="B177" s="1">
        <v>1.2059444495E10</v>
      </c>
      <c r="C177" s="1" t="s">
        <v>482</v>
      </c>
      <c r="D177" s="1" t="s">
        <v>7</v>
      </c>
      <c r="E177" s="1" t="s">
        <v>310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483</v>
      </c>
      <c r="B178" s="1">
        <v>7.969360097E9</v>
      </c>
      <c r="C178" s="1" t="s">
        <v>484</v>
      </c>
      <c r="D178" s="1" t="s">
        <v>11</v>
      </c>
      <c r="E178" s="1" t="s">
        <v>485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486</v>
      </c>
      <c r="B179" s="1">
        <v>9.43952905E9</v>
      </c>
      <c r="C179" s="1" t="s">
        <v>487</v>
      </c>
      <c r="D179" s="1" t="s">
        <v>11</v>
      </c>
      <c r="E179" s="1" t="s">
        <v>488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489</v>
      </c>
      <c r="B180" s="1">
        <v>1.972761099E9</v>
      </c>
      <c r="C180" s="1" t="s">
        <v>490</v>
      </c>
      <c r="D180" s="1" t="s">
        <v>11</v>
      </c>
      <c r="E180" s="1" t="s">
        <v>491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492</v>
      </c>
      <c r="B181" s="1">
        <v>9.59919442E9</v>
      </c>
      <c r="C181" s="1" t="s">
        <v>493</v>
      </c>
      <c r="D181" s="1" t="s">
        <v>7</v>
      </c>
      <c r="E181" s="1" t="s">
        <v>180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494</v>
      </c>
      <c r="B182" s="1">
        <v>1.998235264E10</v>
      </c>
      <c r="C182" s="1" t="s">
        <v>495</v>
      </c>
      <c r="D182" s="1" t="s">
        <v>7</v>
      </c>
      <c r="E182" s="1" t="s">
        <v>180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496</v>
      </c>
      <c r="B183" s="1">
        <v>1.1991233818E10</v>
      </c>
      <c r="C183" s="1" t="s">
        <v>497</v>
      </c>
      <c r="D183" s="1" t="s">
        <v>7</v>
      </c>
      <c r="E183" s="1" t="s">
        <v>318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498</v>
      </c>
      <c r="B184" s="1">
        <v>7.969360196E9</v>
      </c>
      <c r="C184" s="1" t="s">
        <v>499</v>
      </c>
      <c r="D184" s="1" t="s">
        <v>7</v>
      </c>
      <c r="E184" s="1" t="s">
        <v>109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500</v>
      </c>
      <c r="B185" s="1">
        <v>1.606180439E9</v>
      </c>
      <c r="C185" s="1" t="s">
        <v>501</v>
      </c>
      <c r="D185" s="1" t="s">
        <v>11</v>
      </c>
      <c r="E185" s="1" t="s">
        <v>502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503</v>
      </c>
      <c r="B186" s="1">
        <v>7.96936009E9</v>
      </c>
      <c r="C186" s="1" t="s">
        <v>504</v>
      </c>
      <c r="D186" s="1" t="s">
        <v>11</v>
      </c>
      <c r="E186" s="1" t="s">
        <v>505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506</v>
      </c>
      <c r="B187" s="1">
        <v>1.20568668E10</v>
      </c>
      <c r="C187" s="1" t="s">
        <v>507</v>
      </c>
      <c r="D187" s="1" t="s">
        <v>7</v>
      </c>
      <c r="E187" s="1" t="s">
        <v>43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508</v>
      </c>
      <c r="B188" s="1">
        <v>4.998979428E9</v>
      </c>
      <c r="C188" s="1" t="s">
        <v>509</v>
      </c>
      <c r="D188" s="1" t="s">
        <v>7</v>
      </c>
      <c r="E188" s="1" t="s">
        <v>388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510</v>
      </c>
      <c r="B189" s="1">
        <v>6.909743958E9</v>
      </c>
      <c r="C189" s="1" t="s">
        <v>511</v>
      </c>
      <c r="D189" s="1" t="s">
        <v>11</v>
      </c>
      <c r="E189" s="1" t="s">
        <v>512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513</v>
      </c>
      <c r="B190" s="1">
        <v>5.350682984E9</v>
      </c>
      <c r="C190" s="1" t="s">
        <v>514</v>
      </c>
      <c r="D190" s="1" t="s">
        <v>11</v>
      </c>
      <c r="E190" s="1" t="s">
        <v>515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516</v>
      </c>
      <c r="B191" s="1">
        <v>1.001114468E9</v>
      </c>
      <c r="C191" s="1" t="s">
        <v>517</v>
      </c>
      <c r="D191" s="1" t="s">
        <v>7</v>
      </c>
      <c r="E191" s="1" t="s">
        <v>142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518</v>
      </c>
      <c r="B192" s="1">
        <v>4.742335223E9</v>
      </c>
      <c r="C192" s="1" t="s">
        <v>519</v>
      </c>
      <c r="D192" s="1" t="s">
        <v>7</v>
      </c>
      <c r="E192" s="1" t="s">
        <v>98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520</v>
      </c>
      <c r="B193" s="1">
        <v>1.2058779842E10</v>
      </c>
      <c r="C193" s="1" t="s">
        <v>521</v>
      </c>
      <c r="D193" s="1" t="s">
        <v>11</v>
      </c>
      <c r="E193" s="1" t="s">
        <v>522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523</v>
      </c>
      <c r="B194" s="1">
        <v>5.352258771E9</v>
      </c>
      <c r="C194" s="1" t="s">
        <v>524</v>
      </c>
      <c r="D194" s="1" t="s">
        <v>7</v>
      </c>
      <c r="E194" s="1" t="s">
        <v>525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526</v>
      </c>
      <c r="B195" s="1">
        <v>4.646769635E9</v>
      </c>
      <c r="C195" s="1" t="s">
        <v>527</v>
      </c>
      <c r="D195" s="1" t="s">
        <v>11</v>
      </c>
      <c r="E195" s="1" t="s">
        <v>528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529</v>
      </c>
      <c r="B196" s="1">
        <v>1.1990979347E10</v>
      </c>
      <c r="C196" s="1" t="s">
        <v>530</v>
      </c>
      <c r="D196" s="1" t="s">
        <v>7</v>
      </c>
      <c r="E196" s="1" t="s">
        <v>180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531</v>
      </c>
      <c r="B197" s="1">
        <v>1.1390310528E10</v>
      </c>
      <c r="C197" s="1" t="s">
        <v>532</v>
      </c>
      <c r="D197" s="1" t="s">
        <v>11</v>
      </c>
      <c r="E197" s="1" t="s">
        <v>533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534</v>
      </c>
      <c r="B198" s="1">
        <v>1.171564036E9</v>
      </c>
      <c r="C198" s="1" t="s">
        <v>535</v>
      </c>
      <c r="D198" s="1" t="s">
        <v>7</v>
      </c>
      <c r="E198" s="1" t="s">
        <v>447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536</v>
      </c>
      <c r="B199" s="1">
        <v>2.434648804E9</v>
      </c>
      <c r="C199" s="1" t="s">
        <v>537</v>
      </c>
      <c r="D199" s="1" t="s">
        <v>11</v>
      </c>
      <c r="E199" s="1" t="s">
        <v>538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539</v>
      </c>
      <c r="B200" s="1"/>
      <c r="C200" s="1" t="s">
        <v>540</v>
      </c>
      <c r="D200" s="1" t="s">
        <v>7</v>
      </c>
      <c r="E200" s="1" t="s">
        <v>541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542</v>
      </c>
      <c r="B201" s="1">
        <v>1.1710261025E10</v>
      </c>
      <c r="C201" s="1" t="s">
        <v>543</v>
      </c>
      <c r="D201" s="1" t="s">
        <v>11</v>
      </c>
      <c r="E201" s="1" t="s">
        <v>544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545</v>
      </c>
      <c r="B202" s="1">
        <v>2.915345842E9</v>
      </c>
      <c r="C202" s="1" t="s">
        <v>546</v>
      </c>
      <c r="D202" s="1" t="s">
        <v>11</v>
      </c>
      <c r="E202" s="1" t="s">
        <v>547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548</v>
      </c>
      <c r="B203" s="1">
        <v>1.1952160322E10</v>
      </c>
      <c r="C203" s="1" t="s">
        <v>549</v>
      </c>
      <c r="D203" s="1" t="s">
        <v>11</v>
      </c>
      <c r="E203" s="1" t="s">
        <v>550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551</v>
      </c>
      <c r="B204" s="1">
        <v>9.584824719E9</v>
      </c>
      <c r="C204" s="1" t="s">
        <v>552</v>
      </c>
      <c r="D204" s="1" t="s">
        <v>7</v>
      </c>
      <c r="E204" s="1" t="s">
        <v>15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553</v>
      </c>
      <c r="B205" s="1">
        <v>5.609998813E9</v>
      </c>
      <c r="C205" s="1" t="s">
        <v>554</v>
      </c>
      <c r="D205" s="1" t="s">
        <v>7</v>
      </c>
      <c r="E205" s="1" t="s">
        <v>183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555</v>
      </c>
      <c r="B206" s="1">
        <v>5.610000019E9</v>
      </c>
      <c r="C206" s="1" t="s">
        <v>556</v>
      </c>
      <c r="D206" s="1" t="s">
        <v>7</v>
      </c>
      <c r="E206" s="1" t="s">
        <v>142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557</v>
      </c>
      <c r="B207" s="1">
        <v>1.1407122694E10</v>
      </c>
      <c r="C207" s="1" t="s">
        <v>558</v>
      </c>
      <c r="D207" s="1" t="s">
        <v>7</v>
      </c>
      <c r="E207" s="1" t="s">
        <v>243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559</v>
      </c>
      <c r="B208" s="1">
        <v>9.587113807E9</v>
      </c>
      <c r="C208" s="1" t="s">
        <v>560</v>
      </c>
      <c r="D208" s="1" t="s">
        <v>7</v>
      </c>
      <c r="E208" s="1" t="s">
        <v>15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561</v>
      </c>
      <c r="B209" s="1"/>
      <c r="C209" s="1" t="s">
        <v>562</v>
      </c>
      <c r="D209" s="1" t="s">
        <v>11</v>
      </c>
      <c r="E209" s="1" t="s">
        <v>563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564</v>
      </c>
      <c r="B210" s="1"/>
      <c r="C210" s="1" t="s">
        <v>565</v>
      </c>
      <c r="D210" s="1" t="s">
        <v>11</v>
      </c>
      <c r="E210" s="1" t="s">
        <v>566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567</v>
      </c>
      <c r="B211" s="1"/>
      <c r="C211" s="1" t="s">
        <v>568</v>
      </c>
      <c r="D211" s="1" t="s">
        <v>11</v>
      </c>
      <c r="E211" s="1" t="s">
        <v>569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570</v>
      </c>
      <c r="B212" s="1"/>
      <c r="C212" s="1" t="s">
        <v>571</v>
      </c>
      <c r="D212" s="1" t="s">
        <v>11</v>
      </c>
      <c r="E212" s="1" t="s">
        <v>572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573</v>
      </c>
      <c r="B213" s="1"/>
      <c r="C213" s="1" t="s">
        <v>574</v>
      </c>
      <c r="D213" s="1" t="s">
        <v>11</v>
      </c>
      <c r="E213" s="1" t="s">
        <v>575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</sheetData>
  <autoFilter ref="$A$1:$Y$214">
    <sortState ref="A1:Y214">
      <sortCondition ref="A1:A214"/>
      <sortCondition ref="E1:E21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33.75"/>
    <col customWidth="1" min="3" max="3" width="9.63"/>
    <col customWidth="1" min="4" max="4" width="41.25"/>
    <col customWidth="1" min="5" max="5" width="143.5"/>
  </cols>
  <sheetData>
    <row r="1">
      <c r="A1" s="2" t="s">
        <v>576</v>
      </c>
      <c r="B1" s="2" t="s">
        <v>577</v>
      </c>
      <c r="C1" s="2" t="s">
        <v>578</v>
      </c>
      <c r="D1" s="2" t="s">
        <v>579</v>
      </c>
      <c r="E1" s="2" t="s">
        <v>580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112</v>
      </c>
      <c r="B2" s="4" t="s">
        <v>581</v>
      </c>
      <c r="C2" s="4">
        <v>6436.0</v>
      </c>
      <c r="D2" s="5" t="str">
        <f t="array" ref="D2">XLOOKUP(C2,Road!$I$2:$I$81,Road!$B$2:$B$81,0)</f>
        <v>Ba Tháng Hai</v>
      </c>
      <c r="E2" s="5" t="s">
        <v>582</v>
      </c>
    </row>
    <row r="3">
      <c r="A3" s="4" t="s">
        <v>581</v>
      </c>
      <c r="B3" s="4" t="s">
        <v>112</v>
      </c>
      <c r="C3" s="4">
        <v>6436.0</v>
      </c>
      <c r="D3" s="5" t="str">
        <f t="array" ref="D3">XLOOKUP(C3,Road!$I$2:$I$81,Road!$B$2:$B$81,0)</f>
        <v>Ba Tháng Hai</v>
      </c>
      <c r="E3" s="5" t="s">
        <v>582</v>
      </c>
    </row>
    <row r="4">
      <c r="A4" s="4" t="s">
        <v>581</v>
      </c>
      <c r="B4" s="4" t="s">
        <v>383</v>
      </c>
      <c r="C4" s="4">
        <v>6436.0</v>
      </c>
      <c r="D4" s="5" t="str">
        <f t="array" ref="D4">XLOOKUP(C4,Road!$I$2:$I$81,Road!$B$2:$B$81,0)</f>
        <v>Ba Tháng Hai</v>
      </c>
      <c r="E4" s="5" t="s">
        <v>583</v>
      </c>
    </row>
    <row r="5">
      <c r="A5" s="4" t="s">
        <v>383</v>
      </c>
      <c r="B5" s="4" t="s">
        <v>581</v>
      </c>
      <c r="C5" s="4">
        <v>6436.0</v>
      </c>
      <c r="D5" s="5" t="str">
        <f t="array" ref="D5">XLOOKUP(C5,Road!$I$2:$I$81,Road!$B$2:$B$81,0)</f>
        <v>Ba Tháng Hai</v>
      </c>
      <c r="E5" s="5" t="s">
        <v>583</v>
      </c>
    </row>
    <row r="6">
      <c r="A6" s="4" t="s">
        <v>112</v>
      </c>
      <c r="B6" s="4" t="s">
        <v>438</v>
      </c>
      <c r="C6" s="4">
        <v>6485.0</v>
      </c>
      <c r="D6" s="5" t="str">
        <f t="array" ref="D6">XLOOKUP(C6,Road!$I$2:$I$81,Road!$B$2:$B$81,0)</f>
        <v>Lê Đại Hành</v>
      </c>
      <c r="E6" s="4" t="s">
        <v>584</v>
      </c>
    </row>
    <row r="7">
      <c r="A7" s="4" t="s">
        <v>438</v>
      </c>
      <c r="B7" s="4" t="s">
        <v>112</v>
      </c>
      <c r="C7" s="4">
        <v>6485.0</v>
      </c>
      <c r="D7" s="5" t="str">
        <f t="array" ref="D7">XLOOKUP(C7,Road!$I$2:$I$81,Road!$B$2:$B$81,0)</f>
        <v>Lê Đại Hành</v>
      </c>
      <c r="E7" s="4" t="s">
        <v>584</v>
      </c>
    </row>
    <row r="8">
      <c r="A8" s="5" t="s">
        <v>298</v>
      </c>
      <c r="B8" s="5" t="s">
        <v>542</v>
      </c>
      <c r="C8" s="4">
        <v>6490.0</v>
      </c>
      <c r="D8" s="5" t="str">
        <f t="array" ref="D8">XLOOKUP(C8,Road!$I$2:$I$81,Road!$B$2:$B$81,0)</f>
        <v>Nguyễn Thị Minh Khai (Vòng xoay ngã 6 - Trương Định)</v>
      </c>
      <c r="E8" s="5" t="s">
        <v>585</v>
      </c>
    </row>
    <row r="9">
      <c r="A9" s="5" t="s">
        <v>542</v>
      </c>
      <c r="B9" s="5" t="s">
        <v>298</v>
      </c>
      <c r="C9" s="4">
        <v>6490.0</v>
      </c>
      <c r="D9" s="5" t="str">
        <f t="array" ref="D9">XLOOKUP(C9,Road!$I$2:$I$81,Road!$B$2:$B$81,0)</f>
        <v>Nguyễn Thị Minh Khai (Vòng xoay ngã 6 - Trương Định)</v>
      </c>
      <c r="E9" s="5" t="s">
        <v>585</v>
      </c>
    </row>
    <row r="10">
      <c r="A10" s="5" t="s">
        <v>345</v>
      </c>
      <c r="B10" s="5" t="s">
        <v>542</v>
      </c>
      <c r="C10" s="4">
        <v>5181.0</v>
      </c>
      <c r="D10" s="5" t="str">
        <f t="array" ref="D10">XLOOKUP(C10,Road!$I$2:$I$81,Road!$B$2:$B$81,0)</f>
        <v>Lý Thái Tổ</v>
      </c>
      <c r="E10" s="5" t="s">
        <v>586</v>
      </c>
    </row>
    <row r="11">
      <c r="A11" s="5" t="s">
        <v>542</v>
      </c>
      <c r="B11" s="5" t="s">
        <v>345</v>
      </c>
      <c r="C11" s="4">
        <v>5181.0</v>
      </c>
      <c r="D11" s="5" t="str">
        <f t="array" ref="D11">XLOOKUP(C11,Road!$I$2:$I$81,Road!$B$2:$B$81,0)</f>
        <v>Lý Thái Tổ</v>
      </c>
      <c r="E11" s="5" t="s">
        <v>586</v>
      </c>
    </row>
    <row r="12">
      <c r="A12" s="5" t="s">
        <v>275</v>
      </c>
      <c r="B12" s="5" t="s">
        <v>345</v>
      </c>
      <c r="C12" s="4">
        <v>5181.0</v>
      </c>
      <c r="D12" s="5" t="str">
        <f t="array" ref="D12">XLOOKUP(C12,Road!$I$2:$I$81,Road!$B$2:$B$81,0)</f>
        <v>Lý Thái Tổ</v>
      </c>
      <c r="E12" s="5" t="s">
        <v>587</v>
      </c>
    </row>
    <row r="13">
      <c r="A13" s="5" t="s">
        <v>345</v>
      </c>
      <c r="B13" s="5" t="s">
        <v>275</v>
      </c>
      <c r="C13" s="4">
        <v>5181.0</v>
      </c>
      <c r="D13" s="5" t="str">
        <f t="array" ref="D13">XLOOKUP(C13,Road!$I$2:$I$81,Road!$B$2:$B$81,0)</f>
        <v>Lý Thái Tổ</v>
      </c>
      <c r="E13" s="5" t="s">
        <v>587</v>
      </c>
    </row>
    <row r="14">
      <c r="A14" s="5" t="s">
        <v>295</v>
      </c>
      <c r="B14" s="5" t="s">
        <v>298</v>
      </c>
      <c r="C14" s="4">
        <v>6490.0</v>
      </c>
      <c r="D14" s="5" t="str">
        <f t="array" ref="D14">XLOOKUP(C14,Road!$I$2:$I$81,Road!$B$2:$B$81,0)</f>
        <v>Nguyễn Thị Minh Khai (Vòng xoay ngã 6 - Trương Định)</v>
      </c>
      <c r="E14" s="5" t="s">
        <v>588</v>
      </c>
    </row>
    <row r="15">
      <c r="A15" s="5" t="s">
        <v>298</v>
      </c>
      <c r="B15" s="5" t="s">
        <v>295</v>
      </c>
      <c r="C15" s="4">
        <v>6490.0</v>
      </c>
      <c r="D15" s="5" t="str">
        <f t="array" ref="D15">XLOOKUP(C15,Road!$I$2:$I$81,Road!$B$2:$B$81,0)</f>
        <v>Nguyễn Thị Minh Khai (Vòng xoay ngã 6 - Trương Định)</v>
      </c>
      <c r="E15" s="5" t="s">
        <v>588</v>
      </c>
    </row>
    <row r="16">
      <c r="A16" s="4" t="s">
        <v>376</v>
      </c>
      <c r="B16" s="4" t="s">
        <v>438</v>
      </c>
      <c r="C16" s="4">
        <v>6485.0</v>
      </c>
      <c r="D16" s="5" t="str">
        <f t="array" ref="D16">XLOOKUP(C16,Road!$I$2:$I$81,Road!$B$2:$B$81,0)</f>
        <v>Lê Đại Hành</v>
      </c>
      <c r="E16" s="4" t="s">
        <v>589</v>
      </c>
    </row>
    <row r="17">
      <c r="A17" s="4" t="s">
        <v>438</v>
      </c>
      <c r="B17" s="4" t="s">
        <v>376</v>
      </c>
      <c r="C17" s="4">
        <v>6485.0</v>
      </c>
      <c r="D17" s="5" t="str">
        <f t="array" ref="D17">XLOOKUP(C17,Road!$I$2:$I$81,Road!$B$2:$B$81,0)</f>
        <v>Lê Đại Hành</v>
      </c>
      <c r="E17" s="4" t="s">
        <v>589</v>
      </c>
    </row>
    <row r="18">
      <c r="A18" s="5" t="s">
        <v>31</v>
      </c>
      <c r="B18" s="5" t="s">
        <v>545</v>
      </c>
      <c r="C18" s="4">
        <v>5563.0</v>
      </c>
      <c r="D18" s="5" t="str">
        <f t="array" ref="D18">XLOOKUP(C18,Road!$I$2:$I$81,Road!$B$2:$B$81,0)</f>
        <v>Lê Hồng Phong</v>
      </c>
      <c r="E18" s="5" t="s">
        <v>590</v>
      </c>
    </row>
    <row r="19">
      <c r="A19" s="5" t="s">
        <v>545</v>
      </c>
      <c r="B19" s="5" t="s">
        <v>31</v>
      </c>
      <c r="C19" s="4">
        <v>5563.0</v>
      </c>
      <c r="D19" s="5" t="str">
        <f t="array" ref="D19">XLOOKUP(C19,Road!$I$2:$I$81,Road!$B$2:$B$81,0)</f>
        <v>Lê Hồng Phong</v>
      </c>
      <c r="E19" s="5" t="s">
        <v>590</v>
      </c>
    </row>
    <row r="20">
      <c r="A20" s="5" t="s">
        <v>275</v>
      </c>
      <c r="B20" s="5" t="s">
        <v>545</v>
      </c>
      <c r="C20" s="4">
        <v>5181.0</v>
      </c>
      <c r="D20" s="5" t="str">
        <f t="array" ref="D20">XLOOKUP(C20,Road!$I$2:$I$81,Road!$B$2:$B$81,0)</f>
        <v>Lý Thái Tổ</v>
      </c>
      <c r="E20" s="5" t="s">
        <v>591</v>
      </c>
    </row>
    <row r="21">
      <c r="A21" s="5" t="s">
        <v>545</v>
      </c>
      <c r="B21" s="5" t="s">
        <v>275</v>
      </c>
      <c r="C21" s="4">
        <v>5181.0</v>
      </c>
      <c r="D21" s="5" t="str">
        <f t="array" ref="D21">XLOOKUP(C21,Road!$I$2:$I$81,Road!$B$2:$B$81,0)</f>
        <v>Lý Thái Tổ</v>
      </c>
      <c r="E21" s="5" t="s">
        <v>591</v>
      </c>
    </row>
    <row r="22">
      <c r="A22" s="5" t="s">
        <v>545</v>
      </c>
      <c r="B22" s="5" t="s">
        <v>336</v>
      </c>
      <c r="C22" s="4">
        <v>10909.0</v>
      </c>
      <c r="D22" s="5" t="str">
        <f t="array" ref="D22">XLOOKUP(C22,Road!$I$2:$I$81,Road!$B$2:$B$81,0)</f>
        <v>Điện Biên Phủ (trước vòng xoay DBP)</v>
      </c>
      <c r="E22" s="5" t="s">
        <v>592</v>
      </c>
    </row>
    <row r="23">
      <c r="A23" s="5" t="s">
        <v>130</v>
      </c>
      <c r="B23" s="5" t="s">
        <v>295</v>
      </c>
      <c r="C23" s="4">
        <v>3000.0</v>
      </c>
      <c r="D23" s="5" t="str">
        <f t="array" ref="D23">XLOOKUP(C23,Road!$I$2:$I$81,Road!$B$2:$B$81,0)</f>
        <v>Cao Thắng</v>
      </c>
      <c r="E23" s="5" t="s">
        <v>593</v>
      </c>
    </row>
    <row r="24">
      <c r="A24" s="5" t="s">
        <v>295</v>
      </c>
      <c r="B24" s="5" t="s">
        <v>130</v>
      </c>
      <c r="C24" s="4">
        <v>3000.0</v>
      </c>
      <c r="D24" s="5" t="str">
        <f t="array" ref="D24">XLOOKUP(C24,Road!$I$2:$I$81,Road!$B$2:$B$81,0)</f>
        <v>Cao Thắng</v>
      </c>
      <c r="E24" s="5" t="s">
        <v>593</v>
      </c>
    </row>
    <row r="25">
      <c r="A25" s="5" t="s">
        <v>295</v>
      </c>
      <c r="B25" s="5" t="s">
        <v>428</v>
      </c>
      <c r="C25" s="4">
        <v>6490.0</v>
      </c>
      <c r="D25" s="5" t="str">
        <f t="array" ref="D25">XLOOKUP(C25,Road!$I$2:$I$81,Road!$B$2:$B$81,0)</f>
        <v>Nguyễn Thị Minh Khai (Vòng xoay ngã 6 - Trương Định)</v>
      </c>
      <c r="E25" s="5" t="s">
        <v>594</v>
      </c>
    </row>
    <row r="26">
      <c r="A26" s="5" t="s">
        <v>428</v>
      </c>
      <c r="B26" s="5" t="s">
        <v>295</v>
      </c>
      <c r="C26" s="4">
        <v>6490.0</v>
      </c>
      <c r="D26" s="5" t="str">
        <f t="array" ref="D26">XLOOKUP(C26,Road!$I$2:$I$81,Road!$B$2:$B$81,0)</f>
        <v>Nguyễn Thị Minh Khai (Vòng xoay ngã 6 - Trương Định)</v>
      </c>
      <c r="E26" s="5" t="s">
        <v>594</v>
      </c>
    </row>
    <row r="27">
      <c r="A27" s="5" t="s">
        <v>383</v>
      </c>
      <c r="B27" s="5" t="s">
        <v>520</v>
      </c>
      <c r="C27" s="4">
        <v>6436.0</v>
      </c>
      <c r="D27" s="5" t="str">
        <f t="array" ref="D27">XLOOKUP(C27,Road!$I$2:$I$81,Road!$B$2:$B$81,0)</f>
        <v>Ba Tháng Hai</v>
      </c>
      <c r="E27" s="5" t="s">
        <v>595</v>
      </c>
    </row>
    <row r="28">
      <c r="A28" s="5" t="s">
        <v>520</v>
      </c>
      <c r="B28" s="5" t="s">
        <v>383</v>
      </c>
      <c r="C28" s="4">
        <v>6436.0</v>
      </c>
      <c r="D28" s="5" t="str">
        <f t="array" ref="D28">XLOOKUP(C28,Road!$I$2:$I$81,Road!$B$2:$B$81,0)</f>
        <v>Ba Tháng Hai</v>
      </c>
      <c r="E28" s="5" t="s">
        <v>595</v>
      </c>
    </row>
    <row r="29">
      <c r="A29" s="5" t="s">
        <v>316</v>
      </c>
      <c r="B29" s="5" t="s">
        <v>383</v>
      </c>
      <c r="C29" s="4">
        <v>3709.0</v>
      </c>
      <c r="D29" s="5" t="str">
        <f t="array" ref="D29">XLOOKUP(C29,Road!$I$2:$I$81,Road!$B$2:$B$81,0)</f>
        <v>Thành Thái</v>
      </c>
      <c r="E29" s="5" t="s">
        <v>596</v>
      </c>
    </row>
    <row r="30">
      <c r="A30" s="5" t="s">
        <v>383</v>
      </c>
      <c r="B30" s="5" t="s">
        <v>316</v>
      </c>
      <c r="C30" s="4">
        <v>3709.0</v>
      </c>
      <c r="D30" s="5" t="str">
        <f t="array" ref="D30">XLOOKUP(C30,Road!$I$2:$I$81,Road!$B$2:$B$81,0)</f>
        <v>Thành Thái</v>
      </c>
      <c r="E30" s="5" t="s">
        <v>596</v>
      </c>
    </row>
    <row r="31">
      <c r="A31" s="5" t="s">
        <v>130</v>
      </c>
      <c r="B31" s="5" t="s">
        <v>336</v>
      </c>
      <c r="C31" s="4">
        <v>3000.0</v>
      </c>
      <c r="D31" s="5" t="str">
        <f t="array" ref="D31">XLOOKUP(C31,Road!$I$2:$I$81,Road!$B$2:$B$81,0)</f>
        <v>Cao Thắng</v>
      </c>
      <c r="E31" s="5" t="s">
        <v>597</v>
      </c>
    </row>
    <row r="32">
      <c r="A32" s="5" t="s">
        <v>336</v>
      </c>
      <c r="B32" s="5" t="s">
        <v>130</v>
      </c>
      <c r="C32" s="4">
        <v>3000.0</v>
      </c>
      <c r="D32" s="5" t="str">
        <f t="array" ref="D32">XLOOKUP(C32,Road!$I$2:$I$81,Road!$B$2:$B$81,0)</f>
        <v>Cao Thắng</v>
      </c>
      <c r="E32" s="5" t="s">
        <v>597</v>
      </c>
    </row>
    <row r="33">
      <c r="A33" s="5" t="s">
        <v>34</v>
      </c>
      <c r="B33" s="5" t="s">
        <v>130</v>
      </c>
      <c r="C33" s="4">
        <v>4745.0</v>
      </c>
      <c r="D33" s="5" t="str">
        <f t="array" ref="D33">XLOOKUP(C33,Road!$I$2:$I$81,Road!$B$2:$B$81,0)</f>
        <v>Võ Văn Tần (trước CMT8)</v>
      </c>
      <c r="E33" s="5" t="s">
        <v>598</v>
      </c>
    </row>
    <row r="34">
      <c r="A34" s="5" t="s">
        <v>130</v>
      </c>
      <c r="B34" s="5" t="s">
        <v>34</v>
      </c>
      <c r="C34" s="4">
        <v>4745.0</v>
      </c>
      <c r="D34" s="5" t="str">
        <f t="array" ref="D34">XLOOKUP(C34,Road!$I$2:$I$81,Road!$B$2:$B$81,0)</f>
        <v>Võ Văn Tần (trước CMT8)</v>
      </c>
      <c r="E34" s="5" t="s">
        <v>598</v>
      </c>
    </row>
    <row r="35">
      <c r="A35" s="5" t="s">
        <v>363</v>
      </c>
      <c r="B35" s="5" t="s">
        <v>428</v>
      </c>
      <c r="C35" s="4">
        <v>6490.0</v>
      </c>
      <c r="D35" s="5" t="str">
        <f t="array" ref="D35">XLOOKUP(C35,Road!$I$2:$I$81,Road!$B$2:$B$81,0)</f>
        <v>Nguyễn Thị Minh Khai (Vòng xoay ngã 6 - Trương Định)</v>
      </c>
      <c r="E35" s="5" t="s">
        <v>599</v>
      </c>
    </row>
    <row r="36">
      <c r="A36" s="5" t="s">
        <v>428</v>
      </c>
      <c r="B36" s="5" t="s">
        <v>363</v>
      </c>
      <c r="C36" s="4">
        <v>6490.0</v>
      </c>
      <c r="D36" s="5" t="str">
        <f t="array" ref="D36">XLOOKUP(C36,Road!$I$2:$I$81,Road!$B$2:$B$81,0)</f>
        <v>Nguyễn Thị Minh Khai (Vòng xoay ngã 6 - Trương Định)</v>
      </c>
      <c r="E36" s="5" t="s">
        <v>599</v>
      </c>
    </row>
    <row r="37">
      <c r="A37" s="4" t="s">
        <v>600</v>
      </c>
      <c r="B37" s="4" t="s">
        <v>581</v>
      </c>
      <c r="C37" s="4">
        <v>4090.0</v>
      </c>
      <c r="D37" s="5" t="str">
        <f t="array" ref="D37">XLOOKUP(C37,Road!$I$2:$I$81,Road!$B$2:$B$81,0)</f>
        <v>Lý Thường Kiệt</v>
      </c>
      <c r="E37" s="4" t="s">
        <v>601</v>
      </c>
    </row>
    <row r="38">
      <c r="A38" s="4" t="s">
        <v>581</v>
      </c>
      <c r="B38" s="4" t="s">
        <v>600</v>
      </c>
      <c r="C38" s="4">
        <v>4090.0</v>
      </c>
      <c r="D38" s="5" t="str">
        <f t="array" ref="D38">XLOOKUP(C38,Road!$I$2:$I$81,Road!$B$2:$B$81,0)</f>
        <v>Lý Thường Kiệt</v>
      </c>
      <c r="E38" s="4" t="s">
        <v>601</v>
      </c>
    </row>
    <row r="39">
      <c r="A39" s="5" t="s">
        <v>600</v>
      </c>
      <c r="B39" s="5" t="s">
        <v>465</v>
      </c>
      <c r="C39" s="4">
        <v>4363.0</v>
      </c>
      <c r="D39" s="5" t="s">
        <v>602</v>
      </c>
      <c r="E39" s="5" t="s">
        <v>603</v>
      </c>
    </row>
    <row r="40">
      <c r="A40" s="5" t="s">
        <v>465</v>
      </c>
      <c r="B40" s="5" t="s">
        <v>600</v>
      </c>
      <c r="C40" s="4">
        <v>4363.0</v>
      </c>
      <c r="D40" s="5" t="s">
        <v>602</v>
      </c>
      <c r="E40" s="5" t="s">
        <v>603</v>
      </c>
    </row>
    <row r="41">
      <c r="A41" s="5" t="s">
        <v>520</v>
      </c>
      <c r="B41" s="5" t="s">
        <v>545</v>
      </c>
      <c r="C41" s="4">
        <v>5563.0</v>
      </c>
      <c r="D41" s="5" t="str">
        <f t="array" ref="D41">XLOOKUP(C41,Road!$I$2:$I$81,Road!$B$2:$B$81,0)</f>
        <v>Lê Hồng Phong</v>
      </c>
      <c r="E41" s="5" t="s">
        <v>604</v>
      </c>
    </row>
    <row r="42">
      <c r="A42" s="5" t="s">
        <v>545</v>
      </c>
      <c r="B42" s="5" t="s">
        <v>520</v>
      </c>
      <c r="C42" s="4">
        <v>5563.0</v>
      </c>
      <c r="D42" s="5" t="str">
        <f t="array" ref="D42">XLOOKUP(C42,Road!$I$2:$I$81,Road!$B$2:$B$81,0)</f>
        <v>Lê Hồng Phong</v>
      </c>
      <c r="E42" s="5" t="s">
        <v>604</v>
      </c>
    </row>
    <row r="43">
      <c r="A43" s="5" t="s">
        <v>327</v>
      </c>
      <c r="B43" s="5" t="s">
        <v>520</v>
      </c>
      <c r="C43" s="4">
        <v>6436.0</v>
      </c>
      <c r="D43" s="5" t="str">
        <f t="array" ref="D43">XLOOKUP(C43,Road!$I$2:$I$81,Road!$B$2:$B$81,0)</f>
        <v>Ba Tháng Hai</v>
      </c>
      <c r="E43" s="5" t="s">
        <v>605</v>
      </c>
    </row>
    <row r="44">
      <c r="A44" s="5" t="s">
        <v>520</v>
      </c>
      <c r="B44" s="5" t="s">
        <v>327</v>
      </c>
      <c r="C44" s="4">
        <v>6436.0</v>
      </c>
      <c r="D44" s="5" t="str">
        <f t="array" ref="D44">XLOOKUP(C44,Road!$I$2:$I$81,Road!$B$2:$B$81,0)</f>
        <v>Ba Tháng Hai</v>
      </c>
      <c r="E44" s="5" t="s">
        <v>605</v>
      </c>
    </row>
    <row r="45">
      <c r="A45" s="5" t="s">
        <v>398</v>
      </c>
      <c r="B45" s="5" t="s">
        <v>227</v>
      </c>
      <c r="C45" s="4">
        <v>8345.0</v>
      </c>
      <c r="D45" s="5" t="str">
        <f t="array" ref="D45">XLOOKUP(C45,Road!$I$2:$I$81,Road!$B$2:$B$81,0)</f>
        <v>Lý Tự Trọng</v>
      </c>
      <c r="E45" s="5" t="s">
        <v>606</v>
      </c>
    </row>
    <row r="46">
      <c r="A46" s="5" t="s">
        <v>227</v>
      </c>
      <c r="B46" s="5" t="s">
        <v>510</v>
      </c>
      <c r="C46" s="4">
        <v>8345.0</v>
      </c>
      <c r="D46" s="5" t="str">
        <f t="array" ref="D46">XLOOKUP(C46,Road!$I$2:$I$81,Road!$B$2:$B$81,0)</f>
        <v>Lý Tự Trọng</v>
      </c>
      <c r="E46" s="5" t="s">
        <v>607</v>
      </c>
    </row>
    <row r="47">
      <c r="A47" s="5" t="s">
        <v>327</v>
      </c>
      <c r="B47" s="5" t="s">
        <v>336</v>
      </c>
      <c r="C47" s="4">
        <v>3000.0</v>
      </c>
      <c r="D47" s="5" t="str">
        <f t="array" ref="D47">XLOOKUP(C47,Road!$I$2:$I$81,Road!$B$2:$B$81,0)</f>
        <v>Cao Thắng</v>
      </c>
      <c r="E47" s="5" t="s">
        <v>608</v>
      </c>
    </row>
    <row r="48">
      <c r="A48" s="5" t="s">
        <v>336</v>
      </c>
      <c r="B48" s="5" t="s">
        <v>327</v>
      </c>
      <c r="C48" s="4">
        <v>3000.0</v>
      </c>
      <c r="D48" s="5" t="str">
        <f t="array" ref="D48">XLOOKUP(C48,Road!$I$2:$I$81,Road!$B$2:$B$81,0)</f>
        <v>Cao Thắng</v>
      </c>
      <c r="E48" s="5" t="s">
        <v>608</v>
      </c>
    </row>
    <row r="49">
      <c r="A49" s="5" t="s">
        <v>336</v>
      </c>
      <c r="B49" s="5" t="s">
        <v>221</v>
      </c>
      <c r="C49" s="4">
        <v>10909.0</v>
      </c>
      <c r="D49" s="5" t="str">
        <f t="array" ref="D49">XLOOKUP(C49,Road!$I$2:$I$81,Road!$B$2:$B$81,0)</f>
        <v>Điện Biên Phủ (trước vòng xoay DBP)</v>
      </c>
      <c r="E49" s="5" t="s">
        <v>609</v>
      </c>
    </row>
    <row r="50">
      <c r="A50" s="5" t="s">
        <v>327</v>
      </c>
      <c r="B50" s="5" t="s">
        <v>523</v>
      </c>
      <c r="C50" s="4">
        <v>6436.0</v>
      </c>
      <c r="D50" s="5" t="str">
        <f t="array" ref="D50">XLOOKUP(C50,Road!$I$2:$I$81,Road!$B$2:$B$81,0)</f>
        <v>Ba Tháng Hai</v>
      </c>
      <c r="E50" s="5" t="s">
        <v>610</v>
      </c>
    </row>
    <row r="51">
      <c r="A51" s="5" t="s">
        <v>523</v>
      </c>
      <c r="B51" s="5" t="s">
        <v>327</v>
      </c>
      <c r="C51" s="4">
        <v>6436.0</v>
      </c>
      <c r="D51" s="5" t="str">
        <f t="array" ref="D51">XLOOKUP(C51,Road!$I$2:$I$81,Road!$B$2:$B$81,0)</f>
        <v>Ba Tháng Hai</v>
      </c>
      <c r="E51" s="5" t="s">
        <v>610</v>
      </c>
    </row>
    <row r="52">
      <c r="A52" s="4" t="s">
        <v>164</v>
      </c>
      <c r="B52" s="4" t="s">
        <v>600</v>
      </c>
      <c r="C52" s="4">
        <v>4090.0</v>
      </c>
      <c r="D52" s="5" t="str">
        <f t="array" ref="D52">XLOOKUP(C52,Road!$I$2:$I$81,Road!$B$2:$B$81,0)</f>
        <v>Lý Thường Kiệt</v>
      </c>
      <c r="E52" s="4" t="s">
        <v>611</v>
      </c>
    </row>
    <row r="53">
      <c r="A53" s="4" t="s">
        <v>600</v>
      </c>
      <c r="B53" s="4" t="s">
        <v>164</v>
      </c>
      <c r="C53" s="4">
        <v>4090.0</v>
      </c>
      <c r="D53" s="5" t="str">
        <f t="array" ref="D53">XLOOKUP(C53,Road!$I$2:$I$81,Road!$B$2:$B$81,0)</f>
        <v>Lý Thường Kiệt</v>
      </c>
      <c r="E53" s="4" t="s">
        <v>611</v>
      </c>
    </row>
    <row r="54">
      <c r="A54" s="5" t="s">
        <v>363</v>
      </c>
      <c r="B54" s="5" t="s">
        <v>398</v>
      </c>
      <c r="C54" s="4">
        <v>5263.0</v>
      </c>
      <c r="D54" s="5" t="str">
        <f t="array" ref="D54">XLOOKUP(C54,Road!$I$2:$I$81,Road!$B$2:$B$81,0)</f>
        <v>Cách Mạng Tháng 8 </v>
      </c>
      <c r="E54" s="5" t="s">
        <v>612</v>
      </c>
    </row>
    <row r="55">
      <c r="A55" s="5" t="s">
        <v>398</v>
      </c>
      <c r="B55" s="5" t="s">
        <v>363</v>
      </c>
      <c r="C55" s="4">
        <v>5263.0</v>
      </c>
      <c r="D55" s="5" t="str">
        <f t="array" ref="D55">XLOOKUP(C55,Road!$I$2:$I$81,Road!$B$2:$B$81,0)</f>
        <v>Cách Mạng Tháng 8 </v>
      </c>
      <c r="E55" s="5" t="s">
        <v>612</v>
      </c>
    </row>
    <row r="56">
      <c r="A56" s="5" t="s">
        <v>355</v>
      </c>
      <c r="B56" s="5" t="s">
        <v>363</v>
      </c>
      <c r="C56" s="4">
        <v>6490.0</v>
      </c>
      <c r="D56" s="5" t="str">
        <f t="array" ref="D56">XLOOKUP(C56,Road!$I$2:$I$81,Road!$B$2:$B$81,0)</f>
        <v>Nguyễn Thị Minh Khai (Vòng xoay ngã 6 - Trương Định)</v>
      </c>
      <c r="E56" s="5" t="s">
        <v>613</v>
      </c>
    </row>
    <row r="57">
      <c r="A57" s="5" t="s">
        <v>363</v>
      </c>
      <c r="B57" s="5" t="s">
        <v>355</v>
      </c>
      <c r="C57" s="4">
        <v>6490.0</v>
      </c>
      <c r="D57" s="5" t="str">
        <f t="array" ref="D57">XLOOKUP(C57,Road!$I$2:$I$81,Road!$B$2:$B$81,0)</f>
        <v>Nguyễn Thị Minh Khai (Vòng xoay ngã 6 - Trương Định)</v>
      </c>
      <c r="E57" s="5" t="s">
        <v>613</v>
      </c>
    </row>
    <row r="58">
      <c r="A58" s="5" t="s">
        <v>246</v>
      </c>
      <c r="B58" s="5" t="s">
        <v>465</v>
      </c>
      <c r="C58" s="4">
        <v>4363.0</v>
      </c>
      <c r="D58" s="5" t="s">
        <v>602</v>
      </c>
      <c r="E58" s="5" t="s">
        <v>614</v>
      </c>
    </row>
    <row r="59">
      <c r="A59" s="5" t="s">
        <v>465</v>
      </c>
      <c r="B59" s="5" t="s">
        <v>246</v>
      </c>
      <c r="C59" s="4">
        <v>4363.0</v>
      </c>
      <c r="D59" s="5" t="s">
        <v>602</v>
      </c>
      <c r="E59" s="5" t="s">
        <v>614</v>
      </c>
    </row>
    <row r="60">
      <c r="A60" s="5" t="s">
        <v>34</v>
      </c>
      <c r="B60" s="5" t="s">
        <v>363</v>
      </c>
      <c r="C60" s="4">
        <v>5263.0</v>
      </c>
      <c r="D60" s="5" t="str">
        <f t="array" ref="D60">XLOOKUP(C60,Road!$I$2:$I$81,Road!$B$2:$B$81,0)</f>
        <v>Cách Mạng Tháng 8 </v>
      </c>
      <c r="E60" s="5" t="s">
        <v>615</v>
      </c>
    </row>
    <row r="61">
      <c r="A61" s="5" t="s">
        <v>363</v>
      </c>
      <c r="B61" s="5" t="s">
        <v>34</v>
      </c>
      <c r="C61" s="4">
        <v>5263.0</v>
      </c>
      <c r="D61" s="5" t="str">
        <f t="array" ref="D61">XLOOKUP(C61,Road!$I$2:$I$81,Road!$B$2:$B$81,0)</f>
        <v>Cách Mạng Tháng 8 </v>
      </c>
      <c r="E61" s="5" t="s">
        <v>615</v>
      </c>
    </row>
    <row r="62">
      <c r="A62" s="4" t="s">
        <v>219</v>
      </c>
      <c r="B62" s="4" t="s">
        <v>536</v>
      </c>
      <c r="C62" s="4">
        <v>6485.0</v>
      </c>
      <c r="D62" s="5" t="str">
        <f t="array" ref="D62">XLOOKUP(C62,Road!$I$2:$I$81,Road!$B$2:$B$81,0)</f>
        <v>Lê Đại Hành</v>
      </c>
      <c r="E62" s="4" t="s">
        <v>616</v>
      </c>
    </row>
    <row r="63">
      <c r="A63" s="4" t="s">
        <v>536</v>
      </c>
      <c r="B63" s="4" t="s">
        <v>219</v>
      </c>
      <c r="C63" s="4">
        <v>6485.0</v>
      </c>
      <c r="D63" s="5" t="str">
        <f t="array" ref="D63">XLOOKUP(C63,Road!$I$2:$I$81,Road!$B$2:$B$81,0)</f>
        <v>Lê Đại Hành</v>
      </c>
      <c r="E63" s="4" t="s">
        <v>616</v>
      </c>
    </row>
    <row r="64">
      <c r="A64" s="5" t="s">
        <v>34</v>
      </c>
      <c r="B64" s="5" t="s">
        <v>59</v>
      </c>
      <c r="C64" s="4">
        <v>5263.0</v>
      </c>
      <c r="D64" s="5" t="str">
        <f t="array" ref="D64">XLOOKUP(C64,Road!$I$2:$I$81,Road!$B$2:$B$81,0)</f>
        <v>Cách Mạng Tháng 8 </v>
      </c>
      <c r="E64" s="5" t="s">
        <v>617</v>
      </c>
    </row>
    <row r="65">
      <c r="A65" s="5" t="s">
        <v>59</v>
      </c>
      <c r="B65" s="5" t="s">
        <v>34</v>
      </c>
      <c r="C65" s="4">
        <v>5263.0</v>
      </c>
      <c r="D65" s="5" t="str">
        <f t="array" ref="D65">XLOOKUP(C65,Road!$I$2:$I$81,Road!$B$2:$B$81,0)</f>
        <v>Cách Mạng Tháng 8 </v>
      </c>
      <c r="E65" s="5" t="s">
        <v>617</v>
      </c>
    </row>
    <row r="66">
      <c r="A66" s="5" t="s">
        <v>523</v>
      </c>
      <c r="B66" s="5" t="s">
        <v>526</v>
      </c>
      <c r="C66" s="4">
        <v>6436.0</v>
      </c>
      <c r="D66" s="5" t="str">
        <f t="array" ref="D66">XLOOKUP(C66,Road!$I$2:$I$81,Road!$B$2:$B$81,0)</f>
        <v>Ba Tháng Hai</v>
      </c>
      <c r="E66" s="5" t="s">
        <v>618</v>
      </c>
    </row>
    <row r="67">
      <c r="A67" s="5" t="s">
        <v>526</v>
      </c>
      <c r="B67" s="5" t="s">
        <v>523</v>
      </c>
      <c r="C67" s="4">
        <v>6436.0</v>
      </c>
      <c r="D67" s="5" t="str">
        <f t="array" ref="D67">XLOOKUP(C67,Road!$I$2:$I$81,Road!$B$2:$B$81,0)</f>
        <v>Ba Tháng Hai</v>
      </c>
      <c r="E67" s="5" t="s">
        <v>618</v>
      </c>
    </row>
    <row r="68">
      <c r="A68" s="5" t="s">
        <v>355</v>
      </c>
      <c r="B68" s="5" t="s">
        <v>486</v>
      </c>
      <c r="C68" s="4">
        <v>7685.0</v>
      </c>
      <c r="D68" s="5" t="str">
        <f t="array" ref="D68">XLOOKUP(C68,Road!$I$2:$I$81,Road!$B$2:$B$81,0)</f>
        <v>Nguyễn Thị Minh Khai (Trương Định - Huyền Trân CC)</v>
      </c>
      <c r="E68" s="5" t="s">
        <v>619</v>
      </c>
    </row>
    <row r="69">
      <c r="A69" s="4" t="s">
        <v>41</v>
      </c>
      <c r="B69" s="4" t="s">
        <v>164</v>
      </c>
      <c r="C69" s="4">
        <v>4090.0</v>
      </c>
      <c r="D69" s="5" t="str">
        <f t="array" ref="D69">XLOOKUP(C69,Road!$I$2:$I$81,Road!$B$2:$B$81,0)</f>
        <v>Lý Thường Kiệt</v>
      </c>
      <c r="E69" s="4" t="s">
        <v>620</v>
      </c>
    </row>
    <row r="70">
      <c r="A70" s="4" t="s">
        <v>164</v>
      </c>
      <c r="B70" s="4" t="s">
        <v>41</v>
      </c>
      <c r="C70" s="4">
        <v>4090.0</v>
      </c>
      <c r="D70" s="5" t="str">
        <f t="array" ref="D70">XLOOKUP(C70,Road!$I$2:$I$81,Road!$B$2:$B$81,0)</f>
        <v>Lý Thường Kiệt</v>
      </c>
      <c r="E70" s="4" t="s">
        <v>620</v>
      </c>
    </row>
    <row r="71">
      <c r="A71" s="5" t="s">
        <v>510</v>
      </c>
      <c r="B71" s="5" t="s">
        <v>621</v>
      </c>
      <c r="C71" s="4">
        <v>8345.0</v>
      </c>
      <c r="D71" s="5" t="str">
        <f t="array" ref="D71">XLOOKUP(C71,Road!$I$2:$I$81,Road!$B$2:$B$81,0)</f>
        <v>Lý Tự Trọng</v>
      </c>
      <c r="E71" s="5" t="s">
        <v>622</v>
      </c>
    </row>
    <row r="72">
      <c r="A72" s="5" t="s">
        <v>246</v>
      </c>
      <c r="B72" s="5" t="s">
        <v>316</v>
      </c>
      <c r="C72" s="4">
        <v>3709.0</v>
      </c>
      <c r="D72" s="5" t="str">
        <f t="array" ref="D72">XLOOKUP(C72,Road!$I$2:$I$81,Road!$B$2:$B$81,0)</f>
        <v>Thành Thái</v>
      </c>
      <c r="E72" s="5" t="s">
        <v>623</v>
      </c>
    </row>
    <row r="73">
      <c r="A73" s="5" t="s">
        <v>316</v>
      </c>
      <c r="B73" s="5" t="s">
        <v>246</v>
      </c>
      <c r="C73" s="4">
        <v>3709.0</v>
      </c>
      <c r="D73" s="5" t="str">
        <f t="array" ref="D73">XLOOKUP(C73,Road!$I$2:$I$81,Road!$B$2:$B$81,0)</f>
        <v>Thành Thái</v>
      </c>
      <c r="E73" s="5" t="s">
        <v>623</v>
      </c>
    </row>
    <row r="74">
      <c r="A74" s="5" t="s">
        <v>193</v>
      </c>
      <c r="B74" s="5" t="s">
        <v>246</v>
      </c>
      <c r="C74" s="4">
        <v>4363.0</v>
      </c>
      <c r="D74" s="5" t="s">
        <v>602</v>
      </c>
      <c r="E74" s="5" t="s">
        <v>624</v>
      </c>
    </row>
    <row r="75">
      <c r="A75" s="5" t="s">
        <v>246</v>
      </c>
      <c r="B75" s="5" t="s">
        <v>193</v>
      </c>
      <c r="C75" s="4">
        <v>4363.0</v>
      </c>
      <c r="D75" s="5" t="s">
        <v>602</v>
      </c>
      <c r="E75" s="5" t="s">
        <v>624</v>
      </c>
    </row>
    <row r="76">
      <c r="A76" s="5" t="s">
        <v>59</v>
      </c>
      <c r="B76" s="5" t="s">
        <v>221</v>
      </c>
      <c r="C76" s="4">
        <v>5263.0</v>
      </c>
      <c r="D76" s="5" t="str">
        <f t="array" ref="D76">XLOOKUP(C76,Road!$I$2:$I$81,Road!$B$2:$B$81,0)</f>
        <v>Cách Mạng Tháng 8 </v>
      </c>
      <c r="E76" s="5" t="s">
        <v>625</v>
      </c>
    </row>
    <row r="77">
      <c r="A77" s="5" t="s">
        <v>221</v>
      </c>
      <c r="B77" s="5" t="s">
        <v>59</v>
      </c>
      <c r="C77" s="4">
        <v>5263.0</v>
      </c>
      <c r="D77" s="5" t="str">
        <f t="array" ref="D77">XLOOKUP(C77,Road!$I$2:$I$81,Road!$B$2:$B$81,0)</f>
        <v>Cách Mạng Tháng 8 </v>
      </c>
      <c r="E77" s="5" t="s">
        <v>625</v>
      </c>
    </row>
    <row r="78">
      <c r="A78" s="5" t="s">
        <v>221</v>
      </c>
      <c r="B78" s="5" t="s">
        <v>494</v>
      </c>
      <c r="C78" s="4">
        <v>10909.0</v>
      </c>
      <c r="D78" s="5" t="str">
        <f t="array" ref="D78">XLOOKUP(C78,Road!$I$2:$I$81,Road!$B$2:$B$81,0)</f>
        <v>Điện Biên Phủ (trước vòng xoay DBP)</v>
      </c>
      <c r="E78" s="5" t="s">
        <v>626</v>
      </c>
    </row>
    <row r="79">
      <c r="A79" s="5" t="s">
        <v>621</v>
      </c>
      <c r="B79" s="5" t="s">
        <v>280</v>
      </c>
      <c r="C79" s="4">
        <v>8345.0</v>
      </c>
      <c r="D79" s="5" t="str">
        <f t="array" ref="D79">XLOOKUP(C79,Road!$I$2:$I$81,Road!$B$2:$B$81,0)</f>
        <v>Lý Tự Trọng</v>
      </c>
      <c r="E79" s="5" t="s">
        <v>627</v>
      </c>
    </row>
    <row r="80">
      <c r="A80" s="5" t="s">
        <v>56</v>
      </c>
      <c r="B80" s="5" t="s">
        <v>34</v>
      </c>
      <c r="C80" s="4">
        <v>8181.0</v>
      </c>
      <c r="D80" s="5" t="s">
        <v>628</v>
      </c>
      <c r="E80" s="5" t="s">
        <v>629</v>
      </c>
    </row>
    <row r="81">
      <c r="A81" s="4" t="s">
        <v>41</v>
      </c>
      <c r="B81" s="4" t="s">
        <v>333</v>
      </c>
      <c r="C81" s="4">
        <v>4090.0</v>
      </c>
      <c r="D81" s="5" t="str">
        <f t="array" ref="D81">XLOOKUP(C81,Road!$I$2:$I$81,Road!$B$2:$B$81,0)</f>
        <v>Lý Thường Kiệt</v>
      </c>
      <c r="E81" s="4" t="s">
        <v>630</v>
      </c>
    </row>
    <row r="82">
      <c r="A82" s="4" t="s">
        <v>333</v>
      </c>
      <c r="B82" s="4" t="s">
        <v>41</v>
      </c>
      <c r="C82" s="4">
        <v>4090.0</v>
      </c>
      <c r="D82" s="5" t="str">
        <f t="array" ref="D82">XLOOKUP(C82,Road!$I$2:$I$81,Road!$B$2:$B$81,0)</f>
        <v>Lý Thường Kiệt</v>
      </c>
      <c r="E82" s="4" t="s">
        <v>630</v>
      </c>
    </row>
    <row r="83">
      <c r="A83" s="4" t="s">
        <v>333</v>
      </c>
      <c r="B83" s="4" t="s">
        <v>416</v>
      </c>
      <c r="C83" s="4">
        <v>5154.0</v>
      </c>
      <c r="D83" s="5" t="str">
        <f t="array" ref="D83">XLOOKUP(C83,Road!$I$2:$I$81,Road!$B$2:$B$81,0)</f>
        <v>Bắc Hải</v>
      </c>
      <c r="E83" s="4" t="s">
        <v>631</v>
      </c>
    </row>
    <row r="84">
      <c r="A84" s="4" t="s">
        <v>416</v>
      </c>
      <c r="B84" s="4" t="s">
        <v>333</v>
      </c>
      <c r="C84" s="4">
        <v>5154.0</v>
      </c>
      <c r="D84" s="5" t="str">
        <f t="array" ref="D84">XLOOKUP(C84,Road!$I$2:$I$81,Road!$B$2:$B$81,0)</f>
        <v>Bắc Hải</v>
      </c>
      <c r="E84" s="4" t="s">
        <v>631</v>
      </c>
    </row>
    <row r="85">
      <c r="A85" s="5" t="s">
        <v>104</v>
      </c>
      <c r="B85" s="5" t="s">
        <v>59</v>
      </c>
      <c r="C85" s="4">
        <v>6654.0</v>
      </c>
      <c r="D85" s="5" t="str">
        <f t="array" ref="D85">XLOOKUP(C85,Road!$I$2:$I$81,Road!$B$2:$B$81,0)</f>
        <v>Nguyễn Đình Chiểu</v>
      </c>
      <c r="E85" s="5" t="s">
        <v>632</v>
      </c>
    </row>
    <row r="86">
      <c r="A86" s="5" t="s">
        <v>221</v>
      </c>
      <c r="B86" s="5" t="s">
        <v>526</v>
      </c>
      <c r="C86" s="4">
        <v>5263.0</v>
      </c>
      <c r="D86" s="5" t="str">
        <f t="array" ref="D86">XLOOKUP(C86,Road!$I$2:$I$81,Road!$B$2:$B$81,0)</f>
        <v>Cách Mạng Tháng 8 </v>
      </c>
      <c r="E86" s="5" t="s">
        <v>633</v>
      </c>
    </row>
    <row r="87">
      <c r="A87" s="5" t="s">
        <v>526</v>
      </c>
      <c r="B87" s="5" t="s">
        <v>221</v>
      </c>
      <c r="C87" s="4">
        <v>5263.0</v>
      </c>
      <c r="D87" s="5" t="str">
        <f t="array" ref="D87">XLOOKUP(C87,Road!$I$2:$I$81,Road!$B$2:$B$81,0)</f>
        <v>Cách Mạng Tháng 8 </v>
      </c>
      <c r="E87" s="5" t="s">
        <v>633</v>
      </c>
    </row>
    <row r="88">
      <c r="A88" s="5" t="s">
        <v>206</v>
      </c>
      <c r="B88" s="5" t="s">
        <v>526</v>
      </c>
      <c r="C88" s="4">
        <v>5263.0</v>
      </c>
      <c r="D88" s="5" t="str">
        <f t="array" ref="D88">XLOOKUP(C88,Road!$I$2:$I$81,Road!$B$2:$B$81,0)</f>
        <v>Cách Mạng Tháng 8 </v>
      </c>
      <c r="E88" s="5" t="s">
        <v>634</v>
      </c>
    </row>
    <row r="89">
      <c r="A89" s="5" t="s">
        <v>526</v>
      </c>
      <c r="B89" s="5" t="s">
        <v>206</v>
      </c>
      <c r="C89" s="4">
        <v>5263.0</v>
      </c>
      <c r="D89" s="5" t="str">
        <f t="array" ref="D89">XLOOKUP(C89,Road!$I$2:$I$81,Road!$B$2:$B$81,0)</f>
        <v>Cách Mạng Tháng 8 </v>
      </c>
      <c r="E89" s="5" t="s">
        <v>634</v>
      </c>
    </row>
    <row r="90">
      <c r="A90" s="5" t="s">
        <v>193</v>
      </c>
      <c r="B90" s="5" t="s">
        <v>506</v>
      </c>
      <c r="C90" s="4">
        <v>4363.0</v>
      </c>
      <c r="D90" s="5" t="s">
        <v>602</v>
      </c>
      <c r="E90" s="5" t="s">
        <v>635</v>
      </c>
    </row>
    <row r="91">
      <c r="A91" s="5" t="s">
        <v>506</v>
      </c>
      <c r="B91" s="5" t="s">
        <v>193</v>
      </c>
      <c r="C91" s="4">
        <v>4363.0</v>
      </c>
      <c r="D91" s="5" t="s">
        <v>602</v>
      </c>
      <c r="E91" s="5" t="s">
        <v>635</v>
      </c>
    </row>
    <row r="92">
      <c r="A92" s="5" t="s">
        <v>190</v>
      </c>
      <c r="B92" s="5" t="s">
        <v>56</v>
      </c>
      <c r="C92" s="4">
        <v>8181.0</v>
      </c>
      <c r="D92" s="5" t="s">
        <v>628</v>
      </c>
      <c r="E92" s="5" t="s">
        <v>636</v>
      </c>
    </row>
    <row r="93">
      <c r="A93" s="5" t="s">
        <v>190</v>
      </c>
      <c r="B93" s="5" t="s">
        <v>422</v>
      </c>
      <c r="C93" s="4">
        <v>4445.0</v>
      </c>
      <c r="D93" s="5" t="str">
        <f t="array" ref="D93">XLOOKUP(C93,Road!$I$2:$I$81,Road!$B$2:$B$81,0)</f>
        <v>Trần Quốc Thảo</v>
      </c>
      <c r="E93" s="5" t="s">
        <v>637</v>
      </c>
    </row>
    <row r="94">
      <c r="A94" s="5" t="s">
        <v>422</v>
      </c>
      <c r="B94" s="5" t="s">
        <v>190</v>
      </c>
      <c r="C94" s="4">
        <v>4445.0</v>
      </c>
      <c r="D94" s="5" t="str">
        <f t="array" ref="D94">XLOOKUP(C94,Road!$I$2:$I$81,Road!$B$2:$B$81,0)</f>
        <v>Trần Quốc Thảo</v>
      </c>
      <c r="E94" s="5" t="s">
        <v>637</v>
      </c>
    </row>
    <row r="95">
      <c r="A95" s="4" t="s">
        <v>333</v>
      </c>
      <c r="B95" s="4" t="s">
        <v>500</v>
      </c>
      <c r="C95" s="4">
        <v>4090.0</v>
      </c>
      <c r="D95" s="5" t="str">
        <f t="array" ref="D95">XLOOKUP(C95,Road!$I$2:$I$81,Road!$B$2:$B$81,0)</f>
        <v>Lý Thường Kiệt</v>
      </c>
      <c r="E95" s="4" t="s">
        <v>638</v>
      </c>
    </row>
    <row r="96">
      <c r="A96" s="4" t="s">
        <v>500</v>
      </c>
      <c r="B96" s="4" t="s">
        <v>333</v>
      </c>
      <c r="C96" s="4">
        <v>4090.0</v>
      </c>
      <c r="D96" s="5" t="str">
        <f t="array" ref="D96">XLOOKUP(C96,Road!$I$2:$I$81,Road!$B$2:$B$81,0)</f>
        <v>Lý Thường Kiệt</v>
      </c>
      <c r="E96" s="4" t="s">
        <v>638</v>
      </c>
    </row>
    <row r="97">
      <c r="A97" s="5" t="s">
        <v>246</v>
      </c>
      <c r="B97" s="5" t="s">
        <v>496</v>
      </c>
      <c r="C97" s="4">
        <v>4990.0</v>
      </c>
      <c r="D97" s="5" t="str">
        <f t="array" ref="D97">XLOOKUP(C97,Road!$I$2:$I$81,Road!$B$2:$B$81,0)</f>
        <v>Thành Thái</v>
      </c>
      <c r="E97" s="5" t="s">
        <v>639</v>
      </c>
    </row>
    <row r="98">
      <c r="A98" s="5" t="s">
        <v>496</v>
      </c>
      <c r="B98" s="5" t="s">
        <v>246</v>
      </c>
      <c r="C98" s="4">
        <v>4990.0</v>
      </c>
      <c r="D98" s="5" t="str">
        <f t="array" ref="D98">XLOOKUP(C98,Road!$I$2:$I$81,Road!$B$2:$B$81,0)</f>
        <v>Thành Thái</v>
      </c>
      <c r="E98" s="5" t="s">
        <v>639</v>
      </c>
    </row>
    <row r="99">
      <c r="A99" s="5" t="s">
        <v>280</v>
      </c>
      <c r="B99" s="5" t="s">
        <v>288</v>
      </c>
      <c r="C99" s="4">
        <v>8345.0</v>
      </c>
      <c r="D99" s="5" t="str">
        <f t="array" ref="D99">XLOOKUP(C99,Road!$I$2:$I$81,Road!$B$2:$B$81,0)</f>
        <v>Lý Tự Trọng</v>
      </c>
      <c r="E99" s="5" t="s">
        <v>640</v>
      </c>
    </row>
    <row r="100">
      <c r="A100" s="5" t="s">
        <v>422</v>
      </c>
      <c r="B100" s="5" t="s">
        <v>104</v>
      </c>
      <c r="C100" s="4">
        <v>6654.0</v>
      </c>
      <c r="D100" s="5" t="str">
        <f t="array" ref="D100">XLOOKUP(C100,Road!$I$2:$I$81,Road!$B$2:$B$81,0)</f>
        <v>Nguyễn Đình Chiểu</v>
      </c>
      <c r="E100" s="5" t="s">
        <v>641</v>
      </c>
    </row>
    <row r="101">
      <c r="A101" s="5" t="s">
        <v>486</v>
      </c>
      <c r="B101" s="5" t="s">
        <v>510</v>
      </c>
      <c r="C101" s="4">
        <v>7527.0</v>
      </c>
      <c r="D101" s="5" t="str">
        <f t="array" ref="D101">XLOOKUP(C101,Road!$I$2:$I$81,Road!$B$2:$B$81,0)</f>
        <v>Nam Kì Khởi Nghĩa (sau DBPhu)</v>
      </c>
      <c r="E101" s="5" t="s">
        <v>642</v>
      </c>
    </row>
    <row r="102">
      <c r="A102" s="5" t="s">
        <v>486</v>
      </c>
      <c r="B102" s="5" t="s">
        <v>149</v>
      </c>
      <c r="C102" s="4">
        <v>5912.0</v>
      </c>
      <c r="D102" s="5" t="str">
        <f t="array" ref="D102">XLOOKUP(C102,Road!$I$2:$I$81,Road!$B$2:$B$81,0)</f>
        <v>Nguyễn Thị Minh Khai (Huyền Trân CC - Ngã 3)</v>
      </c>
      <c r="E102" s="5" t="s">
        <v>643</v>
      </c>
    </row>
    <row r="103">
      <c r="A103" s="5" t="s">
        <v>494</v>
      </c>
      <c r="B103" s="5" t="s">
        <v>435</v>
      </c>
      <c r="C103" s="4">
        <v>10909.0</v>
      </c>
      <c r="D103" s="5" t="str">
        <f t="array" ref="D103">XLOOKUP(C103,Road!$I$2:$I$81,Road!$B$2:$B$81,0)</f>
        <v>Điện Biên Phủ (trước vòng xoay DBP)</v>
      </c>
      <c r="E103" s="5" t="s">
        <v>644</v>
      </c>
    </row>
    <row r="104">
      <c r="A104" s="5" t="s">
        <v>158</v>
      </c>
      <c r="B104" s="5" t="s">
        <v>526</v>
      </c>
      <c r="C104" s="4">
        <v>8050.0</v>
      </c>
      <c r="D104" s="5" t="str">
        <f t="array" ref="D104">XLOOKUP(C104,Road!$I$2:$I$81,Road!$B$2:$B$81,0)</f>
        <v>Võ Thị Sáu</v>
      </c>
      <c r="E104" s="5" t="s">
        <v>645</v>
      </c>
    </row>
    <row r="105">
      <c r="A105" s="5" t="s">
        <v>440</v>
      </c>
      <c r="B105" s="5" t="s">
        <v>190</v>
      </c>
      <c r="C105" s="4">
        <v>8181.0</v>
      </c>
      <c r="D105" s="5" t="s">
        <v>628</v>
      </c>
      <c r="E105" s="5" t="s">
        <v>646</v>
      </c>
    </row>
    <row r="106">
      <c r="A106" s="5" t="s">
        <v>440</v>
      </c>
      <c r="B106" s="5" t="s">
        <v>486</v>
      </c>
      <c r="C106" s="4">
        <v>7527.0</v>
      </c>
      <c r="D106" s="5" t="str">
        <f t="array" ref="D106">XLOOKUP(C106,Road!$I$2:$I$81,Road!$B$2:$B$81,0)</f>
        <v>Nam Kì Khởi Nghĩa (sau DBPhu)</v>
      </c>
      <c r="E106" s="5" t="s">
        <v>647</v>
      </c>
    </row>
    <row r="107">
      <c r="A107" s="5" t="s">
        <v>288</v>
      </c>
      <c r="B107" s="4" t="s">
        <v>62</v>
      </c>
      <c r="C107" s="4">
        <v>8345.0</v>
      </c>
      <c r="D107" s="5" t="str">
        <f t="array" ref="D107">XLOOKUP(C107,Road!$I$2:$I$81,Road!$B$2:$B$81,0)</f>
        <v>Lý Tự Trọng</v>
      </c>
      <c r="E107" s="5" t="s">
        <v>648</v>
      </c>
    </row>
    <row r="108">
      <c r="A108" s="5" t="s">
        <v>416</v>
      </c>
      <c r="B108" s="5" t="s">
        <v>496</v>
      </c>
      <c r="C108" s="4">
        <v>4990.0</v>
      </c>
      <c r="D108" s="5" t="str">
        <f t="array" ref="D108">XLOOKUP(C108,Road!$I$2:$I$81,Road!$B$2:$B$81,0)</f>
        <v>Thành Thái</v>
      </c>
      <c r="E108" s="5" t="s">
        <v>649</v>
      </c>
    </row>
    <row r="109">
      <c r="A109" s="5" t="s">
        <v>496</v>
      </c>
      <c r="B109" s="5" t="s">
        <v>416</v>
      </c>
      <c r="C109" s="4">
        <v>4990.0</v>
      </c>
      <c r="D109" s="5" t="str">
        <f t="array" ref="D109">XLOOKUP(C109,Road!$I$2:$I$81,Road!$B$2:$B$81,0)</f>
        <v>Thành Thái</v>
      </c>
      <c r="E109" s="5" t="s">
        <v>649</v>
      </c>
    </row>
    <row r="110">
      <c r="A110" s="5" t="s">
        <v>308</v>
      </c>
      <c r="B110" s="5" t="s">
        <v>416</v>
      </c>
      <c r="C110" s="4">
        <v>5154.0</v>
      </c>
      <c r="D110" s="5" t="str">
        <f t="array" ref="D110">XLOOKUP(C110,Road!$I$2:$I$81,Road!$B$2:$B$81,0)</f>
        <v>Bắc Hải</v>
      </c>
      <c r="E110" s="5" t="s">
        <v>650</v>
      </c>
    </row>
    <row r="111">
      <c r="A111" s="5" t="s">
        <v>416</v>
      </c>
      <c r="B111" s="5" t="s">
        <v>308</v>
      </c>
      <c r="C111" s="4">
        <v>5154.0</v>
      </c>
      <c r="D111" s="5" t="str">
        <f t="array" ref="D111">XLOOKUP(C111,Road!$I$2:$I$81,Road!$B$2:$B$81,0)</f>
        <v>Bắc Hải</v>
      </c>
      <c r="E111" s="5" t="s">
        <v>650</v>
      </c>
    </row>
    <row r="112">
      <c r="A112" s="5" t="s">
        <v>422</v>
      </c>
      <c r="B112" s="5" t="s">
        <v>435</v>
      </c>
      <c r="C112" s="4">
        <v>4445.0</v>
      </c>
      <c r="D112" s="5" t="str">
        <f t="array" ref="D112">XLOOKUP(C112,Road!$I$2:$I$81,Road!$B$2:$B$81,0)</f>
        <v>Trần Quốc Thảo</v>
      </c>
      <c r="E112" s="5" t="s">
        <v>651</v>
      </c>
    </row>
    <row r="113">
      <c r="A113" s="5" t="s">
        <v>435</v>
      </c>
      <c r="B113" s="5" t="s">
        <v>422</v>
      </c>
      <c r="C113" s="4">
        <v>4445.0</v>
      </c>
      <c r="D113" s="5" t="str">
        <f t="array" ref="D113">XLOOKUP(C113,Road!$I$2:$I$81,Road!$B$2:$B$81,0)</f>
        <v>Trần Quốc Thảo</v>
      </c>
      <c r="E113" s="5" t="s">
        <v>651</v>
      </c>
    </row>
    <row r="114">
      <c r="A114" s="5" t="s">
        <v>435</v>
      </c>
      <c r="B114" s="5" t="s">
        <v>489</v>
      </c>
      <c r="C114" s="4">
        <v>10909.0</v>
      </c>
      <c r="D114" s="5" t="str">
        <f t="array" ref="D114">XLOOKUP(C114,Road!$I$2:$I$81,Road!$B$2:$B$81,0)</f>
        <v>Điện Biên Phủ (trước vòng xoay DBP)</v>
      </c>
      <c r="E114" s="5" t="s">
        <v>652</v>
      </c>
    </row>
    <row r="115">
      <c r="A115" s="5" t="s">
        <v>308</v>
      </c>
      <c r="B115" s="5" t="s">
        <v>481</v>
      </c>
      <c r="C115" s="4">
        <v>5154.0</v>
      </c>
      <c r="D115" s="5" t="str">
        <f t="array" ref="D115">XLOOKUP(C115,Road!$I$2:$I$81,Road!$B$2:$B$81,0)</f>
        <v>Bắc Hải</v>
      </c>
      <c r="E115" s="5" t="s">
        <v>653</v>
      </c>
    </row>
    <row r="116">
      <c r="A116" s="5" t="s">
        <v>481</v>
      </c>
      <c r="B116" s="5" t="s">
        <v>308</v>
      </c>
      <c r="C116" s="4">
        <v>5154.0</v>
      </c>
      <c r="D116" s="5" t="str">
        <f t="array" ref="D116">XLOOKUP(C116,Road!$I$2:$I$81,Road!$B$2:$B$81,0)</f>
        <v>Bắc Hải</v>
      </c>
      <c r="E116" s="5" t="s">
        <v>653</v>
      </c>
    </row>
    <row r="117">
      <c r="A117" s="5" t="s">
        <v>432</v>
      </c>
      <c r="B117" s="5" t="s">
        <v>440</v>
      </c>
      <c r="C117" s="4">
        <v>8181.0</v>
      </c>
      <c r="D117" s="5" t="s">
        <v>628</v>
      </c>
      <c r="E117" s="5" t="s">
        <v>654</v>
      </c>
    </row>
    <row r="118">
      <c r="A118" s="5" t="s">
        <v>452</v>
      </c>
      <c r="B118" s="5" t="s">
        <v>422</v>
      </c>
      <c r="C118" s="4">
        <v>6654.0</v>
      </c>
      <c r="D118" s="5" t="str">
        <f t="array" ref="D118">XLOOKUP(C118,Road!$I$2:$I$81,Road!$B$2:$B$81,0)</f>
        <v>Nguyễn Đình Chiểu</v>
      </c>
      <c r="E118" s="5" t="s">
        <v>655</v>
      </c>
    </row>
    <row r="119">
      <c r="A119" s="5" t="s">
        <v>452</v>
      </c>
      <c r="B119" s="5" t="s">
        <v>440</v>
      </c>
      <c r="C119" s="4">
        <v>7527.0</v>
      </c>
      <c r="D119" s="5" t="str">
        <f t="array" ref="D119">XLOOKUP(C119,Road!$I$2:$I$81,Road!$B$2:$B$81,0)</f>
        <v>Nam Kì Khởi Nghĩa (sau DBPhu)</v>
      </c>
      <c r="E119" s="5" t="s">
        <v>656</v>
      </c>
    </row>
    <row r="120">
      <c r="A120" s="4" t="s">
        <v>62</v>
      </c>
      <c r="B120" s="5" t="s">
        <v>476</v>
      </c>
      <c r="C120" s="4">
        <v>9054.0</v>
      </c>
      <c r="D120" s="5" t="str">
        <f t="array" ref="D120">XLOOKUP(C120,Road!$I$2:$I$81,Road!$B$2:$B$81,0)</f>
        <v>Nguyễn Hữu Cảnh</v>
      </c>
      <c r="E120" s="4" t="s">
        <v>657</v>
      </c>
    </row>
    <row r="121">
      <c r="A121" s="5" t="s">
        <v>476</v>
      </c>
      <c r="B121" s="4" t="s">
        <v>62</v>
      </c>
      <c r="C121" s="4">
        <v>9054.0</v>
      </c>
      <c r="D121" s="5" t="str">
        <f t="array" ref="D121">XLOOKUP(C121,Road!$I$2:$I$81,Road!$B$2:$B$81,0)</f>
        <v>Nguyễn Hữu Cảnh</v>
      </c>
      <c r="E121" s="4" t="s">
        <v>657</v>
      </c>
    </row>
    <row r="122">
      <c r="A122" s="5" t="s">
        <v>513</v>
      </c>
      <c r="B122" s="5" t="s">
        <v>158</v>
      </c>
      <c r="C122" s="4">
        <v>8050.0</v>
      </c>
      <c r="D122" s="5" t="str">
        <f t="array" ref="D122">XLOOKUP(C122,Road!$I$2:$I$81,Road!$B$2:$B$81,0)</f>
        <v>Võ Thị Sáu</v>
      </c>
      <c r="E122" s="5" t="s">
        <v>658</v>
      </c>
    </row>
    <row r="123">
      <c r="A123" s="5" t="s">
        <v>435</v>
      </c>
      <c r="B123" s="5" t="s">
        <v>513</v>
      </c>
      <c r="C123" s="4">
        <v>4445.0</v>
      </c>
      <c r="D123" s="5" t="str">
        <f t="array" ref="D123">XLOOKUP(C123,Road!$I$2:$I$81,Road!$B$2:$B$81,0)</f>
        <v>Trần Quốc Thảo</v>
      </c>
      <c r="E123" s="5" t="s">
        <v>659</v>
      </c>
    </row>
    <row r="124">
      <c r="A124" s="5" t="s">
        <v>513</v>
      </c>
      <c r="B124" s="5" t="s">
        <v>435</v>
      </c>
      <c r="C124" s="4">
        <v>4445.0</v>
      </c>
      <c r="D124" s="5" t="str">
        <f t="array" ref="D124">XLOOKUP(C124,Road!$I$2:$I$81,Road!$B$2:$B$81,0)</f>
        <v>Trần Quốc Thảo</v>
      </c>
      <c r="E124" s="5" t="s">
        <v>659</v>
      </c>
    </row>
    <row r="125">
      <c r="A125" s="5" t="s">
        <v>19</v>
      </c>
      <c r="B125" s="5" t="s">
        <v>513</v>
      </c>
      <c r="C125" s="4">
        <v>4445.0</v>
      </c>
      <c r="D125" s="5" t="str">
        <f t="array" ref="D125">XLOOKUP(C125,Road!$I$2:$I$81,Road!$B$2:$B$81,0)</f>
        <v>Trần Quốc Thảo</v>
      </c>
      <c r="E125" s="5" t="s">
        <v>660</v>
      </c>
    </row>
    <row r="126">
      <c r="A126" s="5" t="s">
        <v>513</v>
      </c>
      <c r="B126" s="5" t="s">
        <v>19</v>
      </c>
      <c r="C126" s="4">
        <v>4445.0</v>
      </c>
      <c r="D126" s="5" t="str">
        <f t="array" ref="D126">XLOOKUP(C126,Road!$I$2:$I$81,Road!$B$2:$B$81,0)</f>
        <v>Trần Quốc Thảo</v>
      </c>
      <c r="E126" s="5" t="s">
        <v>660</v>
      </c>
    </row>
    <row r="127">
      <c r="A127" s="5" t="s">
        <v>92</v>
      </c>
      <c r="B127" s="5" t="s">
        <v>206</v>
      </c>
      <c r="C127" s="4">
        <v>5263.0</v>
      </c>
      <c r="D127" s="5" t="str">
        <f t="array" ref="D127">XLOOKUP(C127,Road!$I$2:$I$81,Road!$B$2:$B$81,0)</f>
        <v>Cách Mạng Tháng 8 </v>
      </c>
      <c r="E127" s="5" t="s">
        <v>661</v>
      </c>
    </row>
    <row r="128">
      <c r="A128" s="5" t="s">
        <v>206</v>
      </c>
      <c r="B128" s="5" t="s">
        <v>92</v>
      </c>
      <c r="C128" s="4">
        <v>5263.0</v>
      </c>
      <c r="D128" s="5" t="str">
        <f t="array" ref="D128">XLOOKUP(C128,Road!$I$2:$I$81,Road!$B$2:$B$81,0)</f>
        <v>Cách Mạng Tháng 8 </v>
      </c>
      <c r="E128" s="5" t="s">
        <v>661</v>
      </c>
    </row>
    <row r="129">
      <c r="A129" s="5" t="s">
        <v>489</v>
      </c>
      <c r="B129" s="5" t="s">
        <v>452</v>
      </c>
      <c r="C129" s="4">
        <v>7527.0</v>
      </c>
      <c r="D129" s="5" t="str">
        <f t="array" ref="D129">XLOOKUP(C129,Road!$I$2:$I$81,Road!$B$2:$B$81,0)</f>
        <v>Nam Kì Khởi Nghĩa (sau DBPhu)</v>
      </c>
      <c r="E129" s="5" t="s">
        <v>662</v>
      </c>
    </row>
    <row r="130">
      <c r="A130" s="5" t="s">
        <v>489</v>
      </c>
      <c r="B130" s="5" t="s">
        <v>285</v>
      </c>
      <c r="C130" s="4">
        <v>10909.0</v>
      </c>
      <c r="D130" s="5" t="str">
        <f t="array" ref="D130">XLOOKUP(C130,Road!$I$2:$I$81,Road!$B$2:$B$81,0)</f>
        <v>Điện Biên Phủ (trước vòng xoay DBP)</v>
      </c>
      <c r="E130" s="5" t="s">
        <v>663</v>
      </c>
    </row>
    <row r="131">
      <c r="A131" s="5" t="s">
        <v>224</v>
      </c>
      <c r="B131" s="5" t="s">
        <v>452</v>
      </c>
      <c r="C131" s="4">
        <v>6654.0</v>
      </c>
      <c r="D131" s="5" t="str">
        <f t="array" ref="D131">XLOOKUP(C131,Road!$I$2:$I$81,Road!$B$2:$B$81,0)</f>
        <v>Nguyễn Đình Chiểu</v>
      </c>
      <c r="E131" s="5" t="s">
        <v>664</v>
      </c>
    </row>
    <row r="132">
      <c r="A132" s="5" t="s">
        <v>303</v>
      </c>
      <c r="B132" s="5" t="s">
        <v>481</v>
      </c>
      <c r="C132" s="4">
        <v>5154.0</v>
      </c>
      <c r="D132" s="5" t="str">
        <f t="array" ref="D132">XLOOKUP(C132,Road!$I$2:$I$81,Road!$B$2:$B$81,0)</f>
        <v>Bắc Hải</v>
      </c>
      <c r="E132" s="5" t="s">
        <v>665</v>
      </c>
    </row>
    <row r="133">
      <c r="A133" s="5" t="s">
        <v>481</v>
      </c>
      <c r="B133" s="5" t="s">
        <v>303</v>
      </c>
      <c r="C133" s="4">
        <v>5154.0</v>
      </c>
      <c r="D133" s="5" t="str">
        <f t="array" ref="D133">XLOOKUP(C133,Road!$I$2:$I$81,Road!$B$2:$B$81,0)</f>
        <v>Bắc Hải</v>
      </c>
      <c r="E133" s="5" t="s">
        <v>665</v>
      </c>
    </row>
    <row r="134">
      <c r="A134" s="5" t="s">
        <v>311</v>
      </c>
      <c r="B134" s="5" t="s">
        <v>513</v>
      </c>
      <c r="C134" s="4">
        <v>8050.0</v>
      </c>
      <c r="D134" s="5" t="str">
        <f t="array" ref="D134">XLOOKUP(C134,Road!$I$2:$I$81,Road!$B$2:$B$81,0)</f>
        <v>Võ Thị Sáu</v>
      </c>
      <c r="E134" s="5" t="s">
        <v>666</v>
      </c>
    </row>
    <row r="135">
      <c r="A135" s="5" t="s">
        <v>311</v>
      </c>
      <c r="B135" s="5" t="s">
        <v>489</v>
      </c>
      <c r="C135" s="4">
        <v>8181.0</v>
      </c>
      <c r="D135" s="5" t="str">
        <f t="array" ref="D135">XLOOKUP(C135,Road!$I$2:$I$81,Road!$B$2:$B$81,0)</f>
        <v>Nam Kì Khởi Nghĩa (trước DBPhu)</v>
      </c>
      <c r="E135" s="5" t="s">
        <v>667</v>
      </c>
    </row>
    <row r="136">
      <c r="A136" s="5" t="s">
        <v>489</v>
      </c>
      <c r="B136" s="5" t="s">
        <v>311</v>
      </c>
      <c r="C136" s="4">
        <v>8181.0</v>
      </c>
      <c r="D136" s="5" t="str">
        <f t="array" ref="D136">XLOOKUP(C136,Road!$I$2:$I$81,Road!$B$2:$B$81,0)</f>
        <v>Nam Kì Khởi Nghĩa (trước DBPhu)</v>
      </c>
      <c r="E136" s="5" t="s">
        <v>667</v>
      </c>
    </row>
    <row r="137">
      <c r="A137" s="5" t="s">
        <v>311</v>
      </c>
      <c r="B137" s="5" t="s">
        <v>462</v>
      </c>
      <c r="C137" s="4">
        <v>8181.0</v>
      </c>
      <c r="D137" s="5" t="str">
        <f t="array" ref="D137">XLOOKUP(C137,Road!$I$2:$I$81,Road!$B$2:$B$81,0)</f>
        <v>Nam Kì Khởi Nghĩa (trước DBPhu)</v>
      </c>
      <c r="E137" s="5" t="s">
        <v>668</v>
      </c>
    </row>
    <row r="138">
      <c r="A138" s="5" t="s">
        <v>462</v>
      </c>
      <c r="B138" s="5" t="s">
        <v>311</v>
      </c>
      <c r="C138" s="4">
        <v>8181.0</v>
      </c>
      <c r="D138" s="5" t="str">
        <f t="array" ref="D138">XLOOKUP(C138,Road!$I$2:$I$81,Road!$B$2:$B$81,0)</f>
        <v>Nam Kì Khởi Nghĩa (trước DBPhu)</v>
      </c>
      <c r="E138" s="5" t="s">
        <v>668</v>
      </c>
    </row>
    <row r="139">
      <c r="A139" s="5" t="s">
        <v>19</v>
      </c>
      <c r="B139" s="5" t="s">
        <v>77</v>
      </c>
      <c r="C139" s="4">
        <v>4445.0</v>
      </c>
      <c r="D139" s="5" t="str">
        <f t="array" ref="D139">XLOOKUP(C139,Road!$I$2:$I$81,Road!$B$2:$B$81,0)</f>
        <v>Trần Quốc Thảo</v>
      </c>
      <c r="E139" s="5" t="s">
        <v>669</v>
      </c>
    </row>
    <row r="140">
      <c r="A140" s="5" t="s">
        <v>77</v>
      </c>
      <c r="B140" s="5" t="s">
        <v>19</v>
      </c>
      <c r="C140" s="4">
        <v>4445.0</v>
      </c>
      <c r="D140" s="5" t="str">
        <f t="array" ref="D140">XLOOKUP(C140,Road!$I$2:$I$81,Road!$B$2:$B$81,0)</f>
        <v>Trần Quốc Thảo</v>
      </c>
      <c r="E140" s="5" t="s">
        <v>669</v>
      </c>
    </row>
    <row r="141">
      <c r="A141" s="5" t="s">
        <v>92</v>
      </c>
      <c r="B141" s="5" t="s">
        <v>303</v>
      </c>
      <c r="C141" s="4">
        <v>5263.0</v>
      </c>
      <c r="D141" s="5" t="str">
        <f t="array" ref="D141">XLOOKUP(C141,Road!$I$2:$I$81,Road!$B$2:$B$81,0)</f>
        <v>Cách Mạng Tháng 8 </v>
      </c>
      <c r="E141" s="5" t="s">
        <v>670</v>
      </c>
    </row>
    <row r="142">
      <c r="A142" s="5" t="s">
        <v>303</v>
      </c>
      <c r="B142" s="5" t="s">
        <v>92</v>
      </c>
      <c r="C142" s="4">
        <v>5263.0</v>
      </c>
      <c r="D142" s="5" t="str">
        <f t="array" ref="D142">XLOOKUP(C142,Road!$I$2:$I$81,Road!$B$2:$B$81,0)</f>
        <v>Cách Mạng Tháng 8 </v>
      </c>
      <c r="E142" s="5" t="s">
        <v>670</v>
      </c>
    </row>
    <row r="143">
      <c r="A143" s="5" t="s">
        <v>37</v>
      </c>
      <c r="B143" s="5" t="s">
        <v>303</v>
      </c>
      <c r="C143" s="4">
        <v>5263.0</v>
      </c>
      <c r="D143" s="5" t="str">
        <f t="array" ref="D143">XLOOKUP(C143,Road!$I$2:$I$81,Road!$B$2:$B$81,0)</f>
        <v>Cách Mạng Tháng 8 </v>
      </c>
      <c r="E143" s="5" t="s">
        <v>671</v>
      </c>
    </row>
    <row r="144">
      <c r="A144" s="5" t="s">
        <v>303</v>
      </c>
      <c r="B144" s="5" t="s">
        <v>37</v>
      </c>
      <c r="C144" s="4">
        <v>5263.0</v>
      </c>
      <c r="D144" s="5" t="str">
        <f t="array" ref="D144">XLOOKUP(C144,Road!$I$2:$I$81,Road!$B$2:$B$81,0)</f>
        <v>Cách Mạng Tháng 8 </v>
      </c>
      <c r="E144" s="5" t="s">
        <v>671</v>
      </c>
    </row>
    <row r="145">
      <c r="A145" s="5" t="s">
        <v>77</v>
      </c>
      <c r="B145" s="5" t="s">
        <v>94</v>
      </c>
      <c r="C145" s="4">
        <v>4363.0</v>
      </c>
      <c r="D145" s="5" t="str">
        <f t="array" ref="D145">XLOOKUP(C145,Road!$I$2:$I$81,Road!$B$2:$B$81,0)</f>
        <v>Lê Văn Sỹ (Cầu Lê Văn Sỹ - Trần Quang Diệu)</v>
      </c>
      <c r="E145" s="5" t="s">
        <v>672</v>
      </c>
    </row>
    <row r="146">
      <c r="A146" s="5" t="s">
        <v>94</v>
      </c>
      <c r="B146" s="5" t="s">
        <v>77</v>
      </c>
      <c r="C146" s="4">
        <v>4363.0</v>
      </c>
      <c r="D146" s="5" t="str">
        <f t="array" ref="D146">XLOOKUP(C146,Road!$I$2:$I$81,Road!$B$2:$B$81,0)</f>
        <v>Lê Văn Sỹ (Cầu Lê Văn Sỹ - Trần Quang Diệu)</v>
      </c>
      <c r="E146" s="5" t="s">
        <v>672</v>
      </c>
    </row>
    <row r="147">
      <c r="A147" s="4" t="s">
        <v>219</v>
      </c>
      <c r="B147" s="4" t="s">
        <v>673</v>
      </c>
      <c r="C147" s="4">
        <v>2181.0</v>
      </c>
      <c r="D147" s="5" t="str">
        <f t="array" ref="D147">XLOOKUP(C147,Road!$I$2:$I$81,Road!$B$2:$B$81,0)</f>
        <v>Âu Cơ</v>
      </c>
      <c r="E147" s="4" t="s">
        <v>674</v>
      </c>
    </row>
    <row r="148">
      <c r="A148" s="4" t="s">
        <v>673</v>
      </c>
      <c r="B148" s="4" t="s">
        <v>219</v>
      </c>
      <c r="C148" s="4">
        <v>2181.0</v>
      </c>
      <c r="D148" s="5" t="str">
        <f t="array" ref="D148">XLOOKUP(C148,Road!$I$2:$I$81,Road!$B$2:$B$81,0)</f>
        <v>Âu Cơ</v>
      </c>
      <c r="E148" s="4" t="s">
        <v>674</v>
      </c>
    </row>
    <row r="149">
      <c r="A149" s="5" t="s">
        <v>37</v>
      </c>
      <c r="B149" s="5" t="s">
        <v>154</v>
      </c>
      <c r="C149" s="4">
        <v>5263.0</v>
      </c>
      <c r="D149" s="5" t="str">
        <f t="array" ref="D149">XLOOKUP(C149,Road!$I$2:$I$81,Road!$B$2:$B$81,0)</f>
        <v>Cách Mạng Tháng 8 </v>
      </c>
      <c r="E149" s="5" t="s">
        <v>675</v>
      </c>
    </row>
    <row r="150">
      <c r="A150" s="5" t="s">
        <v>154</v>
      </c>
      <c r="B150" s="5" t="s">
        <v>37</v>
      </c>
      <c r="C150" s="4">
        <v>5263.0</v>
      </c>
      <c r="D150" s="5" t="str">
        <f t="array" ref="D150">XLOOKUP(C150,Road!$I$2:$I$81,Road!$B$2:$B$81,0)</f>
        <v>Cách Mạng Tháng 8 </v>
      </c>
      <c r="E150" s="5" t="s">
        <v>675</v>
      </c>
    </row>
    <row r="151">
      <c r="A151" s="5" t="s">
        <v>208</v>
      </c>
      <c r="B151" s="5" t="s">
        <v>311</v>
      </c>
      <c r="C151" s="4">
        <v>8050.0</v>
      </c>
      <c r="D151" s="5" t="str">
        <f t="array" ref="D151">XLOOKUP(C151,Road!$I$2:$I$81,Road!$B$2:$B$81,0)</f>
        <v>Võ Thị Sáu</v>
      </c>
      <c r="E151" s="5" t="s">
        <v>676</v>
      </c>
    </row>
    <row r="152">
      <c r="A152" s="5" t="s">
        <v>94</v>
      </c>
      <c r="B152" s="6" t="s">
        <v>564</v>
      </c>
      <c r="C152" s="4">
        <v>4363.0</v>
      </c>
      <c r="D152" s="5" t="str">
        <f t="array" ref="D152">XLOOKUP(C152,Road!$I$2:$I$81,Road!$B$2:$B$81,0)</f>
        <v>Lê Văn Sỹ (Cầu Lê Văn Sỹ - Trần Quang Diệu)</v>
      </c>
      <c r="E152" s="4" t="s">
        <v>677</v>
      </c>
    </row>
    <row r="153">
      <c r="A153" s="6" t="s">
        <v>564</v>
      </c>
      <c r="B153" s="5" t="s">
        <v>94</v>
      </c>
      <c r="C153" s="4">
        <v>4363.0</v>
      </c>
      <c r="D153" s="5" t="str">
        <f t="array" ref="D153">XLOOKUP(C153,Road!$I$2:$I$81,Road!$B$2:$B$81,0)</f>
        <v>Lê Văn Sỹ (Cầu Lê Văn Sỹ - Trần Quang Diệu)</v>
      </c>
      <c r="E153" s="4" t="s">
        <v>677</v>
      </c>
    </row>
    <row r="154">
      <c r="A154" s="6" t="s">
        <v>564</v>
      </c>
      <c r="B154" s="5" t="s">
        <v>5</v>
      </c>
      <c r="C154" s="4">
        <v>3158.0</v>
      </c>
      <c r="D154" s="5" t="str">
        <f t="array" ref="D154">XLOOKUP(C154,Road!$I$2:$I$81,Road!$B$2:$B$81,0)</f>
        <v>Lê Văn Sỹ (Trần Quang Diệu - Hoàng Văn Thụ)</v>
      </c>
      <c r="E154" s="4" t="s">
        <v>678</v>
      </c>
    </row>
    <row r="155">
      <c r="A155" s="5" t="s">
        <v>68</v>
      </c>
      <c r="B155" s="5" t="s">
        <v>462</v>
      </c>
      <c r="C155" s="4">
        <v>8181.0</v>
      </c>
      <c r="D155" s="5" t="str">
        <f t="array" ref="D155">XLOOKUP(C155,Road!$I$2:$I$81,Road!$B$2:$B$81,0)</f>
        <v>Nam Kì Khởi Nghĩa (trước DBPhu)</v>
      </c>
      <c r="E155" s="5" t="s">
        <v>679</v>
      </c>
    </row>
    <row r="156">
      <c r="A156" s="5" t="s">
        <v>462</v>
      </c>
      <c r="B156" s="5" t="s">
        <v>68</v>
      </c>
      <c r="C156" s="4">
        <v>8181.0</v>
      </c>
      <c r="D156" s="5" t="str">
        <f t="array" ref="D156">XLOOKUP(C156,Road!$I$2:$I$81,Road!$B$2:$B$81,0)</f>
        <v>Nam Kì Khởi Nghĩa (trước DBPhu)</v>
      </c>
      <c r="E156" s="5" t="s">
        <v>679</v>
      </c>
    </row>
    <row r="157">
      <c r="A157" s="5" t="s">
        <v>135</v>
      </c>
      <c r="B157" s="5" t="s">
        <v>154</v>
      </c>
      <c r="C157" s="4">
        <v>5263.0</v>
      </c>
      <c r="D157" s="5" t="str">
        <f t="array" ref="D157">XLOOKUP(C157,Road!$I$2:$I$81,Road!$B$2:$B$81,0)</f>
        <v>Cách Mạng Tháng 8 </v>
      </c>
      <c r="E157" s="5" t="s">
        <v>680</v>
      </c>
    </row>
    <row r="158">
      <c r="A158" s="5" t="s">
        <v>154</v>
      </c>
      <c r="B158" s="5" t="s">
        <v>135</v>
      </c>
      <c r="C158" s="4">
        <v>5263.0</v>
      </c>
      <c r="D158" s="5" t="str">
        <f t="array" ref="D158">XLOOKUP(C158,Road!$I$2:$I$81,Road!$B$2:$B$81,0)</f>
        <v>Cách Mạng Tháng 8 </v>
      </c>
      <c r="E158" s="5" t="s">
        <v>680</v>
      </c>
    </row>
    <row r="159">
      <c r="A159" s="4" t="s">
        <v>500</v>
      </c>
      <c r="B159" s="4" t="s">
        <v>539</v>
      </c>
      <c r="C159" s="4">
        <v>4090.0</v>
      </c>
      <c r="D159" s="5" t="str">
        <f t="array" ref="D159">XLOOKUP(C159,Road!$I$2:$I$81,Road!$B$2:$B$81,0)</f>
        <v>Lý Thường Kiệt</v>
      </c>
      <c r="E159" s="4" t="s">
        <v>681</v>
      </c>
    </row>
    <row r="160">
      <c r="A160" s="4" t="s">
        <v>539</v>
      </c>
      <c r="B160" s="4" t="s">
        <v>500</v>
      </c>
      <c r="C160" s="4">
        <v>4090.0</v>
      </c>
      <c r="D160" s="5" t="str">
        <f t="array" ref="D160">XLOOKUP(C160,Road!$I$2:$I$81,Road!$B$2:$B$81,0)</f>
        <v>Lý Thường Kiệt</v>
      </c>
      <c r="E160" s="4" t="s">
        <v>681</v>
      </c>
    </row>
    <row r="161">
      <c r="A161" s="5" t="s">
        <v>176</v>
      </c>
      <c r="B161" s="5" t="s">
        <v>208</v>
      </c>
      <c r="C161" s="4">
        <v>8050.0</v>
      </c>
      <c r="D161" s="5" t="str">
        <f t="array" ref="D161">XLOOKUP(C161,Road!$I$2:$I$81,Road!$B$2:$B$81,0)</f>
        <v>Võ Thị Sáu</v>
      </c>
      <c r="E161" s="5" t="s">
        <v>682</v>
      </c>
    </row>
    <row r="162">
      <c r="A162" s="5" t="s">
        <v>68</v>
      </c>
      <c r="B162" s="5" t="s">
        <v>518</v>
      </c>
      <c r="C162" s="4">
        <v>6681.0</v>
      </c>
      <c r="D162" s="5" t="str">
        <f t="array" ref="D162">XLOOKUP(C162,Road!$I$2:$I$81,Road!$B$2:$B$81,0)</f>
        <v>Nguyễn Văn Trỗi </v>
      </c>
      <c r="E162" s="5" t="s">
        <v>683</v>
      </c>
    </row>
    <row r="163">
      <c r="A163" s="5" t="s">
        <v>518</v>
      </c>
      <c r="B163" s="5" t="s">
        <v>68</v>
      </c>
      <c r="C163" s="4">
        <v>6681.0</v>
      </c>
      <c r="D163" s="5" t="str">
        <f t="array" ref="D163">XLOOKUP(C163,Road!$I$2:$I$81,Road!$B$2:$B$81,0)</f>
        <v>Nguyễn Văn Trỗi </v>
      </c>
      <c r="E163" s="5" t="s">
        <v>683</v>
      </c>
    </row>
    <row r="164">
      <c r="A164" s="5" t="s">
        <v>339</v>
      </c>
      <c r="B164" s="5" t="s">
        <v>176</v>
      </c>
      <c r="C164" s="4">
        <v>8050.0</v>
      </c>
      <c r="D164" s="5" t="str">
        <f t="array" ref="D164">XLOOKUP(C164,Road!$I$2:$I$81,Road!$B$2:$B$81,0)</f>
        <v>Võ Thị Sáu</v>
      </c>
      <c r="E164" s="5" t="s">
        <v>684</v>
      </c>
    </row>
    <row r="165">
      <c r="A165" s="4" t="s">
        <v>260</v>
      </c>
      <c r="B165" s="4" t="s">
        <v>539</v>
      </c>
      <c r="C165" s="4">
        <v>7390.0</v>
      </c>
      <c r="D165" s="5" t="str">
        <f t="array" ref="D165">XLOOKUP(C165,Road!$I$2:$I$81,Road!$B$2:$B$81,0)</f>
        <v>Lý Thường Kiệt (Từ vòng xoay - HVThu)</v>
      </c>
      <c r="E165" s="4" t="s">
        <v>685</v>
      </c>
    </row>
    <row r="166">
      <c r="A166" s="4" t="s">
        <v>539</v>
      </c>
      <c r="B166" s="4" t="s">
        <v>260</v>
      </c>
      <c r="C166" s="4">
        <v>7390.0</v>
      </c>
      <c r="D166" s="5" t="str">
        <f t="array" ref="D166">XLOOKUP(C166,Road!$I$2:$I$81,Road!$B$2:$B$81,0)</f>
        <v>Lý Thường Kiệt (Từ vòng xoay - HVThu)</v>
      </c>
      <c r="E166" s="4" t="s">
        <v>685</v>
      </c>
    </row>
    <row r="167">
      <c r="A167" s="4" t="s">
        <v>135</v>
      </c>
      <c r="B167" s="4" t="s">
        <v>260</v>
      </c>
      <c r="C167" s="4">
        <v>5263.0</v>
      </c>
      <c r="D167" s="5" t="str">
        <f t="array" ref="D167">XLOOKUP(C167,Road!$I$2:$I$81,Road!$B$2:$B$81,0)</f>
        <v>Cách Mạng Tháng 8 </v>
      </c>
      <c r="E167" s="4" t="s">
        <v>686</v>
      </c>
    </row>
    <row r="168">
      <c r="A168" s="4" t="s">
        <v>260</v>
      </c>
      <c r="B168" s="4" t="s">
        <v>135</v>
      </c>
      <c r="C168" s="4">
        <v>5263.0</v>
      </c>
      <c r="D168" s="5" t="str">
        <f t="array" ref="D168">XLOOKUP(C168,Road!$I$2:$I$81,Road!$B$2:$B$81,0)</f>
        <v>Cách Mạng Tháng 8 </v>
      </c>
      <c r="E168" s="4" t="s">
        <v>686</v>
      </c>
    </row>
    <row r="169">
      <c r="A169" s="4" t="s">
        <v>260</v>
      </c>
      <c r="B169" s="4" t="s">
        <v>22</v>
      </c>
      <c r="C169" s="4">
        <v>10090.0</v>
      </c>
      <c r="D169" s="5">
        <f t="array" ref="D169">XLOOKUP(C169,Road!$I$2:$I$81,Road!$B$2:$B$81,0)</f>
        <v>0</v>
      </c>
      <c r="E169" s="4" t="s">
        <v>687</v>
      </c>
    </row>
    <row r="170">
      <c r="A170" s="4" t="s">
        <v>181</v>
      </c>
      <c r="B170" s="4" t="s">
        <v>673</v>
      </c>
      <c r="C170" s="4">
        <v>2181.0</v>
      </c>
      <c r="D170" s="5" t="str">
        <f t="array" ref="D170">XLOOKUP(C170,Road!$I$2:$I$81,Road!$B$2:$B$81,0)</f>
        <v>Âu Cơ</v>
      </c>
      <c r="E170" s="4" t="s">
        <v>688</v>
      </c>
    </row>
    <row r="171">
      <c r="A171" s="4" t="s">
        <v>673</v>
      </c>
      <c r="B171" s="4" t="s">
        <v>181</v>
      </c>
      <c r="C171" s="4">
        <v>2181.0</v>
      </c>
      <c r="D171" s="5" t="str">
        <f t="array" ref="D171">XLOOKUP(C171,Road!$I$2:$I$81,Road!$B$2:$B$81,0)</f>
        <v>Âu Cơ</v>
      </c>
      <c r="E171" s="4" t="s">
        <v>688</v>
      </c>
    </row>
    <row r="172">
      <c r="A172" s="5" t="s">
        <v>5</v>
      </c>
      <c r="B172" s="5" t="s">
        <v>314</v>
      </c>
      <c r="C172" s="4">
        <v>3158.0</v>
      </c>
      <c r="D172" s="5" t="str">
        <f t="array" ref="D172">XLOOKUP(C172,Road!$I$2:$I$81,Road!$B$2:$B$81,0)</f>
        <v>Lê Văn Sỹ (Trần Quang Diệu - Hoàng Văn Thụ)</v>
      </c>
      <c r="E172" s="5" t="s">
        <v>689</v>
      </c>
    </row>
    <row r="173">
      <c r="A173" s="5" t="s">
        <v>314</v>
      </c>
      <c r="B173" s="5" t="s">
        <v>5</v>
      </c>
      <c r="C173" s="4">
        <v>3158.0</v>
      </c>
      <c r="D173" s="5" t="str">
        <f t="array" ref="D173">XLOOKUP(C173,Road!$I$2:$I$81,Road!$B$2:$B$81,0)</f>
        <v>Lê Văn Sỹ (Trần Quang Diệu - Hoàng Văn Thụ)</v>
      </c>
      <c r="E173" s="5" t="s">
        <v>689</v>
      </c>
    </row>
    <row r="174">
      <c r="A174" s="4" t="s">
        <v>470</v>
      </c>
      <c r="B174" s="4" t="s">
        <v>260</v>
      </c>
      <c r="C174" s="4">
        <v>3632.0</v>
      </c>
      <c r="D174" s="5" t="str">
        <f t="array" ref="D174">XLOOKUP(C174,Road!$I$2:$I$81,Road!$B$2:$B$81,0)</f>
        <v>Trường Chinh (Ngã 3 Âu Cơ - Ga Bảy Hiền)</v>
      </c>
      <c r="E174" s="4" t="s">
        <v>690</v>
      </c>
    </row>
    <row r="175">
      <c r="A175" s="5" t="s">
        <v>237</v>
      </c>
      <c r="B175" s="5" t="s">
        <v>518</v>
      </c>
      <c r="C175" s="4">
        <v>6681.0</v>
      </c>
      <c r="D175" s="5" t="str">
        <f t="array" ref="D175">XLOOKUP(C175,Road!$I$2:$I$81,Road!$B$2:$B$81,0)</f>
        <v>Nguyễn Văn Trỗi </v>
      </c>
      <c r="E175" s="5" t="s">
        <v>691</v>
      </c>
    </row>
    <row r="176">
      <c r="A176" s="5" t="s">
        <v>518</v>
      </c>
      <c r="B176" s="5" t="s">
        <v>237</v>
      </c>
      <c r="C176" s="4">
        <v>6681.0</v>
      </c>
      <c r="D176" s="5" t="str">
        <f t="array" ref="D176">XLOOKUP(C176,Road!$I$2:$I$81,Road!$B$2:$B$81,0)</f>
        <v>Nguyễn Văn Trỗi </v>
      </c>
      <c r="E176" s="5" t="s">
        <v>691</v>
      </c>
    </row>
    <row r="177">
      <c r="A177" s="5" t="s">
        <v>22</v>
      </c>
      <c r="B177" s="5" t="s">
        <v>407</v>
      </c>
      <c r="C177" s="4">
        <v>5045.0</v>
      </c>
      <c r="D177" s="5" t="str">
        <f t="array" ref="D177">XLOOKUP(C177,Road!$I$2:$I$81,Road!$B$2:$B$81,0)</f>
        <v>Hoàng Văn Thụ </v>
      </c>
      <c r="E177" s="5" t="s">
        <v>692</v>
      </c>
    </row>
    <row r="178">
      <c r="A178" s="5" t="s">
        <v>407</v>
      </c>
      <c r="B178" s="5" t="s">
        <v>22</v>
      </c>
      <c r="C178" s="4">
        <v>5045.0</v>
      </c>
      <c r="D178" s="5" t="str">
        <f t="array" ref="D178">XLOOKUP(C178,Road!$I$2:$I$81,Road!$B$2:$B$81,0)</f>
        <v>Hoàng Văn Thụ </v>
      </c>
      <c r="E178" s="5" t="s">
        <v>692</v>
      </c>
    </row>
    <row r="179">
      <c r="A179" s="5" t="s">
        <v>96</v>
      </c>
      <c r="B179" s="5" t="s">
        <v>237</v>
      </c>
      <c r="C179" s="4">
        <v>6681.0</v>
      </c>
      <c r="D179" s="5" t="str">
        <f t="array" ref="D179">XLOOKUP(C179,Road!$I$2:$I$81,Road!$B$2:$B$81,0)</f>
        <v>Nguyễn Văn Trỗi </v>
      </c>
      <c r="E179" s="5" t="s">
        <v>693</v>
      </c>
    </row>
    <row r="180">
      <c r="A180" s="5" t="s">
        <v>237</v>
      </c>
      <c r="B180" s="5" t="s">
        <v>96</v>
      </c>
      <c r="C180" s="4">
        <v>6681.0</v>
      </c>
      <c r="D180" s="5" t="str">
        <f t="array" ref="D180">XLOOKUP(C180,Road!$I$2:$I$81,Road!$B$2:$B$81,0)</f>
        <v>Nguyễn Văn Trỗi </v>
      </c>
      <c r="E180" s="5" t="s">
        <v>693</v>
      </c>
    </row>
    <row r="181">
      <c r="A181" s="5" t="s">
        <v>314</v>
      </c>
      <c r="B181" s="5" t="s">
        <v>412</v>
      </c>
      <c r="C181" s="4">
        <v>3158.0</v>
      </c>
      <c r="D181" s="5" t="str">
        <f t="array" ref="D181">XLOOKUP(C181,Road!$I$2:$I$81,Road!$B$2:$B$81,0)</f>
        <v>Lê Văn Sỹ (Trần Quang Diệu - Hoàng Văn Thụ)</v>
      </c>
      <c r="E181" s="5" t="s">
        <v>694</v>
      </c>
    </row>
    <row r="182">
      <c r="A182" s="5" t="s">
        <v>412</v>
      </c>
      <c r="B182" s="5" t="s">
        <v>314</v>
      </c>
      <c r="C182" s="4">
        <v>3158.0</v>
      </c>
      <c r="D182" s="5" t="str">
        <f t="array" ref="D182">XLOOKUP(C182,Road!$I$2:$I$81,Road!$B$2:$B$81,0)</f>
        <v>Lê Văn Sỹ (Trần Quang Diệu - Hoàng Văn Thụ)</v>
      </c>
      <c r="E182" s="5" t="s">
        <v>694</v>
      </c>
    </row>
    <row r="183">
      <c r="A183" s="5" t="s">
        <v>412</v>
      </c>
      <c r="B183" s="5" t="s">
        <v>531</v>
      </c>
      <c r="C183" s="4">
        <v>3158.0</v>
      </c>
      <c r="D183" s="5" t="str">
        <f t="array" ref="D183">XLOOKUP(C183,Road!$I$2:$I$81,Road!$B$2:$B$81,0)</f>
        <v>Lê Văn Sỹ (Trần Quang Diệu - Hoàng Văn Thụ)</v>
      </c>
      <c r="E183" s="5" t="s">
        <v>695</v>
      </c>
    </row>
    <row r="184">
      <c r="A184" s="5" t="s">
        <v>531</v>
      </c>
      <c r="B184" s="5" t="s">
        <v>412</v>
      </c>
      <c r="C184" s="4">
        <v>3158.0</v>
      </c>
      <c r="D184" s="5" t="str">
        <f t="array" ref="D184">XLOOKUP(C184,Road!$I$2:$I$81,Road!$B$2:$B$81,0)</f>
        <v>Lê Văn Sỹ (Trần Quang Diệu - Hoàng Văn Thụ)</v>
      </c>
      <c r="E184" s="5" t="s">
        <v>695</v>
      </c>
    </row>
    <row r="185">
      <c r="A185" s="5" t="s">
        <v>96</v>
      </c>
      <c r="B185" s="5" t="s">
        <v>349</v>
      </c>
      <c r="C185" s="4">
        <v>6681.0</v>
      </c>
      <c r="D185" s="5" t="str">
        <f t="array" ref="D185">XLOOKUP(C185,Road!$I$2:$I$81,Road!$B$2:$B$81,0)</f>
        <v>Nguyễn Văn Trỗi </v>
      </c>
      <c r="E185" s="5" t="s">
        <v>696</v>
      </c>
    </row>
    <row r="186">
      <c r="A186" s="5" t="s">
        <v>349</v>
      </c>
      <c r="B186" s="5" t="s">
        <v>96</v>
      </c>
      <c r="C186" s="4">
        <v>6681.0</v>
      </c>
      <c r="D186" s="5" t="str">
        <f t="array" ref="D186">XLOOKUP(C186,Road!$I$2:$I$81,Road!$B$2:$B$81,0)</f>
        <v>Nguyễn Văn Trỗi </v>
      </c>
      <c r="E186" s="5" t="s">
        <v>696</v>
      </c>
    </row>
    <row r="187">
      <c r="A187" s="5" t="s">
        <v>407</v>
      </c>
      <c r="B187" s="5" t="s">
        <v>531</v>
      </c>
      <c r="C187" s="4">
        <v>5040.0</v>
      </c>
      <c r="D187" s="5">
        <f t="array" ref="D187">XLOOKUP(C187,Road!$I$2:$I$81,Road!$B$2:$B$81,0)</f>
        <v>0</v>
      </c>
      <c r="E187" s="5" t="s">
        <v>697</v>
      </c>
    </row>
    <row r="188">
      <c r="A188" s="5" t="s">
        <v>531</v>
      </c>
      <c r="B188" s="5" t="s">
        <v>407</v>
      </c>
      <c r="C188" s="4">
        <v>5040.0</v>
      </c>
      <c r="D188" s="5">
        <f t="array" ref="D188">XLOOKUP(C188,Road!$I$2:$I$81,Road!$B$2:$B$81,0)</f>
        <v>0</v>
      </c>
      <c r="E188" s="5" t="s">
        <v>697</v>
      </c>
    </row>
    <row r="189">
      <c r="A189" s="5" t="s">
        <v>272</v>
      </c>
      <c r="B189" s="5" t="s">
        <v>349</v>
      </c>
      <c r="C189" s="4">
        <v>5040.0</v>
      </c>
      <c r="D189" s="5">
        <f t="array" ref="D189">XLOOKUP(C189,Road!$I$2:$I$81,Road!$B$2:$B$81,0)</f>
        <v>0</v>
      </c>
      <c r="E189" s="5" t="s">
        <v>698</v>
      </c>
    </row>
    <row r="190">
      <c r="A190" s="5" t="s">
        <v>349</v>
      </c>
      <c r="B190" s="5" t="s">
        <v>272</v>
      </c>
      <c r="C190" s="4">
        <v>5040.0</v>
      </c>
      <c r="D190" s="5">
        <f t="array" ref="D190">XLOOKUP(C190,Road!$I$2:$I$81,Road!$B$2:$B$81,0)</f>
        <v>0</v>
      </c>
      <c r="E190" s="5" t="s">
        <v>698</v>
      </c>
    </row>
    <row r="191">
      <c r="A191" s="5" t="s">
        <v>349</v>
      </c>
      <c r="B191" s="5" t="s">
        <v>290</v>
      </c>
      <c r="C191" s="4">
        <v>12163.0</v>
      </c>
      <c r="D191" s="5" t="str">
        <f t="array" ref="D191">XLOOKUP(C191,Road!$I$2:$I$81,Road!$B$2:$B$81,0)</f>
        <v>Phan Đình Giót (trước ngã 3 Phan Thúc Duyện</v>
      </c>
      <c r="E191" s="5" t="s">
        <v>699</v>
      </c>
    </row>
    <row r="192">
      <c r="A192" s="5" t="s">
        <v>531</v>
      </c>
      <c r="B192" s="5" t="s">
        <v>349</v>
      </c>
      <c r="C192" s="4">
        <v>13090.0</v>
      </c>
      <c r="D192" s="5" t="str">
        <f t="array" ref="D192">XLOOKUP(C192,Road!$I$2:$I$81,Road!$B$2:$B$81,0)</f>
        <v>Hoàng Văn Thụ (công viên)</v>
      </c>
      <c r="E192" s="5" t="s">
        <v>700</v>
      </c>
    </row>
    <row r="193">
      <c r="A193" s="4" t="s">
        <v>701</v>
      </c>
      <c r="B193" s="4" t="s">
        <v>470</v>
      </c>
      <c r="C193" s="4">
        <v>3632.0</v>
      </c>
      <c r="D193" s="5" t="str">
        <f t="array" ref="D193">XLOOKUP(C193,Road!$I$2:$I$81,Road!$B$2:$B$81,0)</f>
        <v>Trường Chinh (Ngã 3 Âu Cơ - Ga Bảy Hiền)</v>
      </c>
      <c r="E193" s="4" t="s">
        <v>702</v>
      </c>
    </row>
    <row r="194">
      <c r="A194" s="4" t="s">
        <v>470</v>
      </c>
      <c r="B194" s="4" t="s">
        <v>701</v>
      </c>
      <c r="C194" s="4">
        <v>3632.0</v>
      </c>
      <c r="D194" s="5" t="str">
        <f t="array" ref="D194">XLOOKUP(C194,Road!$I$2:$I$81,Road!$B$2:$B$81,0)</f>
        <v>Trường Chinh (Ngã 3 Âu Cơ - Ga Bảy Hiền)</v>
      </c>
      <c r="E194" s="4" t="s">
        <v>702</v>
      </c>
    </row>
    <row r="195">
      <c r="A195" s="5" t="s">
        <v>213</v>
      </c>
      <c r="B195" s="5" t="s">
        <v>531</v>
      </c>
      <c r="C195" s="4">
        <v>11863.0</v>
      </c>
      <c r="D195" s="5" t="str">
        <f t="array" ref="D195">XLOOKUP(C195,Road!$I$2:$I$81,Road!$B$2:$B$81,0)</f>
        <v>Cộng Hòa</v>
      </c>
      <c r="E195" s="5" t="s">
        <v>703</v>
      </c>
    </row>
    <row r="196">
      <c r="A196" s="5" t="s">
        <v>531</v>
      </c>
      <c r="B196" s="5" t="s">
        <v>213</v>
      </c>
      <c r="C196" s="4">
        <v>11863.0</v>
      </c>
      <c r="D196" s="5" t="str">
        <f t="array" ref="D196">XLOOKUP(C196,Road!$I$2:$I$81,Road!$B$2:$B$81,0)</f>
        <v>Cộng Hòa</v>
      </c>
      <c r="E196" s="5" t="s">
        <v>703</v>
      </c>
    </row>
    <row r="197">
      <c r="A197" s="5" t="s">
        <v>290</v>
      </c>
      <c r="B197" s="4" t="s">
        <v>401</v>
      </c>
      <c r="C197" s="4">
        <v>12163.0</v>
      </c>
      <c r="D197" s="5" t="str">
        <f t="array" ref="D197">XLOOKUP(C197,Road!$I$2:$I$81,Road!$B$2:$B$81,0)</f>
        <v>Phan Đình Giót (trước ngã 3 Phan Thúc Duyện</v>
      </c>
      <c r="E197" s="5" t="s">
        <v>704</v>
      </c>
    </row>
    <row r="198">
      <c r="A198" s="5" t="s">
        <v>213</v>
      </c>
      <c r="B198" s="5" t="s">
        <v>368</v>
      </c>
      <c r="C198" s="4">
        <v>11863.0</v>
      </c>
      <c r="D198" s="5" t="str">
        <f t="array" ref="D198">XLOOKUP(C198,Road!$I$2:$I$81,Road!$B$2:$B$81,0)</f>
        <v>Cộng Hòa</v>
      </c>
      <c r="E198" s="5" t="s">
        <v>705</v>
      </c>
    </row>
    <row r="199">
      <c r="A199" s="5" t="s">
        <v>368</v>
      </c>
      <c r="B199" s="5" t="s">
        <v>213</v>
      </c>
      <c r="C199" s="4">
        <v>11863.0</v>
      </c>
      <c r="D199" s="5" t="str">
        <f t="array" ref="D199">XLOOKUP(C199,Road!$I$2:$I$81,Road!$B$2:$B$81,0)</f>
        <v>Cộng Hòa</v>
      </c>
      <c r="E199" s="5" t="s">
        <v>705</v>
      </c>
    </row>
    <row r="200">
      <c r="A200" s="5" t="s">
        <v>534</v>
      </c>
      <c r="B200" s="5" t="s">
        <v>531</v>
      </c>
      <c r="C200" s="4">
        <v>7200.0</v>
      </c>
      <c r="D200" s="5" t="str">
        <f t="array" ref="D200">XLOOKUP(C200,Road!$I$2:$I$81,Road!$B$2:$B$81,0)</f>
        <v>Trần Quốc Hoàn</v>
      </c>
      <c r="E200" s="5" t="s">
        <v>706</v>
      </c>
    </row>
    <row r="201">
      <c r="A201" s="5" t="s">
        <v>53</v>
      </c>
      <c r="B201" s="4" t="s">
        <v>401</v>
      </c>
      <c r="C201" s="4">
        <v>2372.0</v>
      </c>
      <c r="D201" s="5" t="str">
        <f t="array" ref="D201">XLOOKUP(C201,Road!$I$2:$I$81,Road!$B$2:$B$81,0)</f>
        <v>Phổ Quang</v>
      </c>
      <c r="E201" s="5" t="s">
        <v>707</v>
      </c>
    </row>
    <row r="202">
      <c r="A202" s="4" t="s">
        <v>401</v>
      </c>
      <c r="B202" s="5" t="s">
        <v>53</v>
      </c>
      <c r="C202" s="4">
        <v>2372.0</v>
      </c>
      <c r="D202" s="5" t="str">
        <f t="array" ref="D202">XLOOKUP(C202,Road!$I$2:$I$81,Road!$B$2:$B$81,0)</f>
        <v>Phổ Quang</v>
      </c>
      <c r="E202" s="5" t="s">
        <v>707</v>
      </c>
    </row>
    <row r="203">
      <c r="A203" s="4" t="s">
        <v>401</v>
      </c>
      <c r="B203" s="5" t="s">
        <v>557</v>
      </c>
      <c r="C203" s="4">
        <v>8727.0</v>
      </c>
      <c r="D203" s="5" t="str">
        <f t="array" ref="D203">XLOOKUP(C203,Road!$I$2:$I$81,Road!$B$2:$B$81,0)</f>
        <v>Phan Đình Giót (sau ngã 3 Phan Thúc Duyện</v>
      </c>
      <c r="E203" s="5" t="s">
        <v>708</v>
      </c>
    </row>
    <row r="204">
      <c r="A204" s="5" t="s">
        <v>244</v>
      </c>
      <c r="B204" s="5" t="s">
        <v>368</v>
      </c>
      <c r="C204" s="4">
        <v>11863.0</v>
      </c>
      <c r="D204" s="5" t="str">
        <f t="array" ref="D204">XLOOKUP(C204,Road!$I$2:$I$81,Road!$B$2:$B$81,0)</f>
        <v>Cộng Hòa</v>
      </c>
      <c r="E204" s="5" t="s">
        <v>709</v>
      </c>
    </row>
    <row r="205">
      <c r="A205" s="5" t="s">
        <v>368</v>
      </c>
      <c r="B205" s="5" t="s">
        <v>244</v>
      </c>
      <c r="C205" s="4">
        <v>11863.0</v>
      </c>
      <c r="D205" s="5" t="str">
        <f t="array" ref="D205">XLOOKUP(C205,Road!$I$2:$I$81,Road!$B$2:$B$81,0)</f>
        <v>Cộng Hòa</v>
      </c>
      <c r="E205" s="5" t="s">
        <v>709</v>
      </c>
    </row>
    <row r="206">
      <c r="A206" s="4" t="s">
        <v>181</v>
      </c>
      <c r="B206" s="4" t="s">
        <v>249</v>
      </c>
      <c r="C206" s="4">
        <v>2181.0</v>
      </c>
      <c r="D206" s="5" t="str">
        <f t="array" ref="D206">XLOOKUP(C206,Road!$I$2:$I$81,Road!$B$2:$B$81,0)</f>
        <v>Âu Cơ</v>
      </c>
      <c r="E206" s="4" t="s">
        <v>710</v>
      </c>
    </row>
    <row r="207">
      <c r="A207" s="4" t="s">
        <v>249</v>
      </c>
      <c r="B207" s="4" t="s">
        <v>181</v>
      </c>
      <c r="C207" s="4">
        <v>2181.0</v>
      </c>
      <c r="D207" s="5" t="str">
        <f t="array" ref="D207">XLOOKUP(C207,Road!$I$2:$I$81,Road!$B$2:$B$81,0)</f>
        <v>Âu Cơ</v>
      </c>
      <c r="E207" s="4" t="s">
        <v>710</v>
      </c>
    </row>
    <row r="208">
      <c r="A208" s="4" t="s">
        <v>249</v>
      </c>
      <c r="B208" s="4" t="s">
        <v>701</v>
      </c>
      <c r="C208" s="4">
        <v>3632.0</v>
      </c>
      <c r="D208" s="5" t="str">
        <f t="array" ref="D208">XLOOKUP(C208,Road!$I$2:$I$81,Road!$B$2:$B$81,0)</f>
        <v>Trường Chinh (Ngã 3 Âu Cơ - Ga Bảy Hiền)</v>
      </c>
      <c r="E208" s="4" t="s">
        <v>711</v>
      </c>
    </row>
    <row r="209">
      <c r="A209" s="4" t="s">
        <v>701</v>
      </c>
      <c r="B209" s="4" t="s">
        <v>249</v>
      </c>
      <c r="C209" s="4">
        <v>3632.0</v>
      </c>
      <c r="D209" s="5" t="str">
        <f t="array" ref="D209">XLOOKUP(C209,Road!$I$2:$I$81,Road!$B$2:$B$81,0)</f>
        <v>Trường Chinh (Ngã 3 Âu Cơ - Ga Bảy Hiền)</v>
      </c>
      <c r="E209" s="4" t="s">
        <v>711</v>
      </c>
    </row>
    <row r="210">
      <c r="A210" s="5" t="s">
        <v>53</v>
      </c>
      <c r="B210" s="5" t="s">
        <v>361</v>
      </c>
      <c r="C210" s="4">
        <v>2372.0</v>
      </c>
      <c r="D210" s="5" t="str">
        <f t="array" ref="D210">XLOOKUP(C210,Road!$I$2:$I$81,Road!$B$2:$B$81,0)</f>
        <v>Phổ Quang</v>
      </c>
      <c r="E210" s="5" t="s">
        <v>712</v>
      </c>
    </row>
    <row r="211">
      <c r="A211" s="5" t="s">
        <v>361</v>
      </c>
      <c r="B211" s="5" t="s">
        <v>53</v>
      </c>
      <c r="C211" s="4">
        <v>2372.0</v>
      </c>
      <c r="D211" s="5" t="str">
        <f t="array" ref="D211">XLOOKUP(C211,Road!$I$2:$I$81,Road!$B$2:$B$81,0)</f>
        <v>Phổ Quang</v>
      </c>
      <c r="E211" s="5" t="s">
        <v>712</v>
      </c>
    </row>
    <row r="212">
      <c r="A212" s="5" t="s">
        <v>557</v>
      </c>
      <c r="B212" s="5" t="s">
        <v>241</v>
      </c>
      <c r="C212" s="4">
        <v>12163.0</v>
      </c>
      <c r="D212" s="5" t="str">
        <f t="array" ref="D212">XLOOKUP(C212,Road!$I$2:$I$81,Road!$B$2:$B$81,0)</f>
        <v>Phan Đình Giót (trước ngã 3 Phan Thúc Duyện</v>
      </c>
      <c r="E212" s="5" t="s">
        <v>713</v>
      </c>
    </row>
    <row r="213">
      <c r="A213" s="4" t="s">
        <v>173</v>
      </c>
      <c r="B213" s="4" t="s">
        <v>249</v>
      </c>
      <c r="C213" s="4">
        <v>3736.0</v>
      </c>
      <c r="D213" s="5" t="str">
        <f t="array" ref="D213">XLOOKUP(C213,Road!$I$2:$I$81,Road!$B$2:$B$81,0)</f>
        <v>Trường Chinh (Ngã 3 Cộng Hòa - Ngã 3 Âu Cơ)</v>
      </c>
      <c r="E213" s="4" t="s">
        <v>714</v>
      </c>
    </row>
    <row r="214">
      <c r="A214" s="4" t="s">
        <v>249</v>
      </c>
      <c r="B214" s="4" t="s">
        <v>173</v>
      </c>
      <c r="C214" s="4">
        <v>3736.0</v>
      </c>
      <c r="D214" s="5" t="str">
        <f t="array" ref="D214">XLOOKUP(C214,Road!$I$2:$I$81,Road!$B$2:$B$81,0)</f>
        <v>Trường Chinh (Ngã 3 Cộng Hòa - Ngã 3 Âu Cơ)</v>
      </c>
      <c r="E214" s="4" t="s">
        <v>714</v>
      </c>
    </row>
    <row r="215">
      <c r="A215" s="5" t="s">
        <v>445</v>
      </c>
      <c r="B215" s="5" t="s">
        <v>534</v>
      </c>
      <c r="C215" s="4">
        <v>7200.0</v>
      </c>
      <c r="D215" s="5" t="str">
        <f t="array" ref="D215">XLOOKUP(C215,Road!$I$2:$I$81,Road!$B$2:$B$81,0)</f>
        <v>Trần Quốc Hoàn</v>
      </c>
      <c r="E215" s="5" t="s">
        <v>715</v>
      </c>
    </row>
    <row r="216">
      <c r="A216" s="5" t="s">
        <v>241</v>
      </c>
      <c r="B216" s="5" t="s">
        <v>25</v>
      </c>
      <c r="C216" s="4">
        <v>9545.0</v>
      </c>
      <c r="D216" s="5" t="str">
        <f t="array" ref="D216">XLOOKUP(C216,Road!$I$2:$I$81,Road!$B$2:$B$81,0)</f>
        <v>Trường Sơn</v>
      </c>
      <c r="E216" s="5" t="s">
        <v>716</v>
      </c>
    </row>
    <row r="217">
      <c r="A217" s="5" t="s">
        <v>102</v>
      </c>
      <c r="B217" s="5" t="s">
        <v>717</v>
      </c>
      <c r="C217" s="4">
        <v>2372.0</v>
      </c>
      <c r="D217" s="5" t="str">
        <f t="array" ref="D217">XLOOKUP(C217,Road!$I$2:$I$81,Road!$B$2:$B$81,0)</f>
        <v>Phổ Quang</v>
      </c>
      <c r="E217" s="5" t="s">
        <v>718</v>
      </c>
    </row>
    <row r="218">
      <c r="A218" s="5" t="s">
        <v>717</v>
      </c>
      <c r="B218" s="5" t="s">
        <v>102</v>
      </c>
      <c r="C218" s="4">
        <v>2372.0</v>
      </c>
      <c r="D218" s="5" t="str">
        <f t="array" ref="D218">XLOOKUP(C218,Road!$I$2:$I$81,Road!$B$2:$B$81,0)</f>
        <v>Phổ Quang</v>
      </c>
      <c r="E218" s="5" t="s">
        <v>718</v>
      </c>
    </row>
    <row r="219">
      <c r="A219" s="5" t="s">
        <v>717</v>
      </c>
      <c r="B219" s="5" t="s">
        <v>361</v>
      </c>
      <c r="C219" s="4">
        <v>2372.0</v>
      </c>
      <c r="D219" s="5" t="str">
        <f t="array" ref="D219">XLOOKUP(C219,Road!$I$2:$I$81,Road!$B$2:$B$81,0)</f>
        <v>Phổ Quang</v>
      </c>
      <c r="E219" s="5" t="s">
        <v>719</v>
      </c>
    </row>
    <row r="220">
      <c r="A220" s="5" t="s">
        <v>361</v>
      </c>
      <c r="B220" s="5" t="s">
        <v>717</v>
      </c>
      <c r="C220" s="4">
        <v>2372.0</v>
      </c>
      <c r="D220" s="5" t="str">
        <f t="array" ref="D220">XLOOKUP(C220,Road!$I$2:$I$81,Road!$B$2:$B$81,0)</f>
        <v>Phổ Quang</v>
      </c>
      <c r="E220" s="5" t="s">
        <v>719</v>
      </c>
    </row>
    <row r="221">
      <c r="A221" s="5" t="s">
        <v>230</v>
      </c>
      <c r="B221" s="5" t="s">
        <v>445</v>
      </c>
      <c r="C221" s="4">
        <v>7200.0</v>
      </c>
      <c r="D221" s="5" t="str">
        <f t="array" ref="D221">XLOOKUP(C221,Road!$I$2:$I$81,Road!$B$2:$B$81,0)</f>
        <v>Trần Quốc Hoàn</v>
      </c>
      <c r="E221" s="5" t="s">
        <v>720</v>
      </c>
    </row>
    <row r="222">
      <c r="A222" s="4" t="s">
        <v>200</v>
      </c>
      <c r="B222" s="5" t="s">
        <v>244</v>
      </c>
      <c r="C222" s="4">
        <v>11863.0</v>
      </c>
      <c r="D222" s="5" t="str">
        <f t="array" ref="D222">XLOOKUP(C222,Road!$I$2:$I$81,Road!$B$2:$B$81,0)</f>
        <v>Cộng Hòa</v>
      </c>
      <c r="E222" s="4" t="s">
        <v>721</v>
      </c>
    </row>
    <row r="223">
      <c r="A223" s="5" t="s">
        <v>244</v>
      </c>
      <c r="B223" s="4" t="s">
        <v>200</v>
      </c>
      <c r="C223" s="4">
        <v>11863.0</v>
      </c>
      <c r="D223" s="5" t="str">
        <f t="array" ref="D223">XLOOKUP(C223,Road!$I$2:$I$81,Road!$B$2:$B$81,0)</f>
        <v>Cộng Hòa</v>
      </c>
      <c r="E223" s="4" t="s">
        <v>721</v>
      </c>
    </row>
    <row r="224">
      <c r="A224" s="4" t="s">
        <v>173</v>
      </c>
      <c r="B224" s="4" t="s">
        <v>200</v>
      </c>
      <c r="C224" s="4">
        <v>3736.0</v>
      </c>
      <c r="D224" s="5" t="str">
        <f t="array" ref="D224">XLOOKUP(C224,Road!$I$2:$I$81,Road!$B$2:$B$81,0)</f>
        <v>Trường Chinh (Ngã 3 Cộng Hòa - Ngã 3 Âu Cơ)</v>
      </c>
      <c r="E224" s="4" t="s">
        <v>722</v>
      </c>
    </row>
    <row r="225">
      <c r="A225" s="4" t="s">
        <v>200</v>
      </c>
      <c r="B225" s="4" t="s">
        <v>173</v>
      </c>
      <c r="C225" s="4">
        <v>3736.0</v>
      </c>
      <c r="D225" s="5" t="str">
        <f t="array" ref="D225">XLOOKUP(C225,Road!$I$2:$I$81,Road!$B$2:$B$81,0)</f>
        <v>Trường Chinh (Ngã 3 Cộng Hòa - Ngã 3 Âu Cơ)</v>
      </c>
      <c r="E225" s="4" t="s">
        <v>722</v>
      </c>
    </row>
    <row r="226">
      <c r="A226" s="5" t="s">
        <v>102</v>
      </c>
      <c r="B226" s="5" t="s">
        <v>458</v>
      </c>
      <c r="C226" s="4">
        <v>2372.0</v>
      </c>
      <c r="D226" s="5" t="str">
        <f t="array" ref="D226">XLOOKUP(C226,Road!$I$2:$I$81,Road!$B$2:$B$81,0)</f>
        <v>Phổ Quang</v>
      </c>
      <c r="E226" s="5" t="s">
        <v>723</v>
      </c>
    </row>
    <row r="227">
      <c r="A227" s="5" t="s">
        <v>458</v>
      </c>
      <c r="B227" s="5" t="s">
        <v>102</v>
      </c>
      <c r="C227" s="4">
        <v>2372.0</v>
      </c>
      <c r="D227" s="5" t="str">
        <f t="array" ref="D227">XLOOKUP(C227,Road!$I$2:$I$81,Road!$B$2:$B$81,0)</f>
        <v>Phổ Quang</v>
      </c>
      <c r="E227" s="5" t="s">
        <v>723</v>
      </c>
    </row>
    <row r="228">
      <c r="A228" s="5" t="s">
        <v>50</v>
      </c>
      <c r="B228" s="5" t="s">
        <v>458</v>
      </c>
      <c r="C228" s="4">
        <v>6954.0</v>
      </c>
      <c r="D228" s="5" t="str">
        <f t="array" ref="D228">XLOOKUP(C228,Road!$I$2:$I$81,Road!$B$2:$B$81,0)</f>
        <v>Hoàng Minh Gíam</v>
      </c>
      <c r="E228" s="5" t="s">
        <v>724</v>
      </c>
    </row>
    <row r="229">
      <c r="A229" s="5" t="s">
        <v>458</v>
      </c>
      <c r="B229" s="5" t="s">
        <v>50</v>
      </c>
      <c r="C229" s="4">
        <v>6954.0</v>
      </c>
      <c r="D229" s="5" t="str">
        <f t="array" ref="D229">XLOOKUP(C229,Road!$I$2:$I$81,Road!$B$2:$B$81,0)</f>
        <v>Hoàng Minh Gíam</v>
      </c>
      <c r="E229" s="5" t="s">
        <v>724</v>
      </c>
    </row>
    <row r="230">
      <c r="A230" s="5" t="s">
        <v>50</v>
      </c>
      <c r="B230" s="5" t="s">
        <v>548</v>
      </c>
      <c r="C230" s="4">
        <v>6954.0</v>
      </c>
      <c r="D230" s="5" t="str">
        <f t="array" ref="D230">XLOOKUP(C230,Road!$I$2:$I$81,Road!$B$2:$B$81,0)</f>
        <v>Hoàng Minh Gíam</v>
      </c>
      <c r="E230" s="5" t="s">
        <v>725</v>
      </c>
    </row>
    <row r="231">
      <c r="A231" s="5" t="s">
        <v>548</v>
      </c>
      <c r="B231" s="5" t="s">
        <v>50</v>
      </c>
      <c r="C231" s="4">
        <v>6954.0</v>
      </c>
      <c r="D231" s="5" t="str">
        <f t="array" ref="D231">XLOOKUP(C231,Road!$I$2:$I$81,Road!$B$2:$B$81,0)</f>
        <v>Hoàng Minh Gíam</v>
      </c>
      <c r="E231" s="5" t="s">
        <v>725</v>
      </c>
    </row>
    <row r="232">
      <c r="A232" s="5" t="s">
        <v>389</v>
      </c>
      <c r="B232" s="5" t="s">
        <v>230</v>
      </c>
      <c r="C232" s="4">
        <v>9545.0</v>
      </c>
      <c r="D232" s="5" t="str">
        <f t="array" ref="D232">XLOOKUP(C232,Road!$I$2:$I$81,Road!$B$2:$B$81,0)</f>
        <v>Trường Sơn</v>
      </c>
      <c r="E232" s="5" t="s">
        <v>726</v>
      </c>
    </row>
    <row r="233">
      <c r="A233" s="5" t="s">
        <v>25</v>
      </c>
      <c r="B233" s="5" t="s">
        <v>389</v>
      </c>
      <c r="C233" s="4">
        <v>9545.0</v>
      </c>
      <c r="D233" s="5" t="str">
        <f t="array" ref="D233">XLOOKUP(C233,Road!$I$2:$I$81,Road!$B$2:$B$81,0)</f>
        <v>Trường Sơn</v>
      </c>
      <c r="E233" s="5" t="s">
        <v>727</v>
      </c>
    </row>
    <row r="234">
      <c r="A234" s="5" t="s">
        <v>389</v>
      </c>
      <c r="B234" s="5" t="s">
        <v>25</v>
      </c>
      <c r="C234" s="4">
        <v>9545.0</v>
      </c>
      <c r="D234" s="5" t="str">
        <f t="array" ref="D234">XLOOKUP(C234,Road!$I$2:$I$81,Road!$B$2:$B$81,0)</f>
        <v>Trường Sơn</v>
      </c>
      <c r="E234" s="5" t="s">
        <v>727</v>
      </c>
    </row>
    <row r="235">
      <c r="A235" s="5" t="s">
        <v>389</v>
      </c>
      <c r="B235" s="5" t="s">
        <v>379</v>
      </c>
      <c r="C235" s="4">
        <v>6545.0</v>
      </c>
      <c r="D235" s="5" t="str">
        <f t="array" ref="D235">XLOOKUP(C235,Road!$I$2:$I$81,Road!$B$2:$B$81,0)</f>
        <v>Hồng Hà</v>
      </c>
      <c r="E235" s="5" t="s">
        <v>728</v>
      </c>
    </row>
    <row r="236">
      <c r="A236" s="5" t="s">
        <v>379</v>
      </c>
      <c r="B236" s="5" t="s">
        <v>269</v>
      </c>
      <c r="C236" s="4">
        <v>6545.0</v>
      </c>
      <c r="D236" s="5" t="str">
        <f t="array" ref="D236">XLOOKUP(C236,Road!$I$2:$I$81,Road!$B$2:$B$81,0)</f>
        <v>Hồng Hà</v>
      </c>
      <c r="E236" s="5" t="s">
        <v>729</v>
      </c>
    </row>
    <row r="237">
      <c r="A237" s="5" t="s">
        <v>269</v>
      </c>
      <c r="B237" s="5" t="s">
        <v>548</v>
      </c>
      <c r="C237" s="4">
        <v>6545.0</v>
      </c>
      <c r="D237" s="5" t="str">
        <f t="array" ref="D237">XLOOKUP(C237,Road!$I$2:$I$81,Road!$B$2:$B$81,0)</f>
        <v>Hồng Hà</v>
      </c>
      <c r="E237" s="5" t="s">
        <v>730</v>
      </c>
    </row>
    <row r="238">
      <c r="A238" s="5" t="s">
        <v>548</v>
      </c>
      <c r="B238" s="5" t="s">
        <v>156</v>
      </c>
      <c r="C238" s="4">
        <v>6409.0</v>
      </c>
      <c r="D238" s="5" t="str">
        <f t="array" ref="D238">XLOOKUP(C238,Road!$I$2:$I$81,Road!$B$2:$B$81,0)</f>
        <v>Bạch Đằng (sân bay)</v>
      </c>
      <c r="E238" s="5" t="s">
        <v>731</v>
      </c>
    </row>
    <row r="239">
      <c r="A239" s="4" t="s">
        <v>198</v>
      </c>
      <c r="B239" s="4" t="s">
        <v>200</v>
      </c>
      <c r="C239" s="4">
        <v>12561.0</v>
      </c>
      <c r="D239" s="5" t="str">
        <f t="array" ref="D239">XLOOKUP(C239,Road!$I$2:$I$81,Road!$B$2:$B$81,0)</f>
        <v>Trường Chinh (Phạm Văn Bạch - Ngã 3 Cộng Hòa)</v>
      </c>
      <c r="E239" s="5" t="s">
        <v>732</v>
      </c>
    </row>
    <row r="240">
      <c r="A240" s="4" t="s">
        <v>200</v>
      </c>
      <c r="B240" s="4" t="s">
        <v>198</v>
      </c>
      <c r="C240" s="4">
        <v>12561.0</v>
      </c>
      <c r="D240" s="5" t="str">
        <f t="array" ref="D240">XLOOKUP(C240,Road!$I$2:$I$81,Road!$B$2:$B$81,0)</f>
        <v>Trường Chinh (Phạm Văn Bạch - Ngã 3 Cộng Hòa)</v>
      </c>
      <c r="E240" s="5" t="s">
        <v>732</v>
      </c>
    </row>
    <row r="241">
      <c r="A241" s="5" t="s">
        <v>386</v>
      </c>
      <c r="B241" s="6" t="s">
        <v>561</v>
      </c>
      <c r="C241" s="4">
        <v>4148.0</v>
      </c>
      <c r="D241" s="5" t="str">
        <f t="array" ref="D241">XLOOKUP(C241,Road!$I$2:$I$81,Road!$B$2:$B$81,0)</f>
        <v>Tân Sơn (Chẻ đôi - Mũi tàu Phạm Văn Bạch)</v>
      </c>
      <c r="E241" s="5" t="s">
        <v>733</v>
      </c>
    </row>
    <row r="242">
      <c r="A242" s="6" t="s">
        <v>561</v>
      </c>
      <c r="B242" s="5" t="s">
        <v>386</v>
      </c>
      <c r="C242" s="4">
        <v>4148.0</v>
      </c>
      <c r="D242" s="5" t="str">
        <f t="array" ref="D242">XLOOKUP(C242,Road!$I$2:$I$81,Road!$B$2:$B$81,0)</f>
        <v>Tân Sơn (Chẻ đôi - Mũi tàu Phạm Văn Bạch)</v>
      </c>
      <c r="E242" s="5" t="s">
        <v>733</v>
      </c>
    </row>
    <row r="243">
      <c r="A243" s="5" t="s">
        <v>211</v>
      </c>
      <c r="B243" s="5" t="s">
        <v>389</v>
      </c>
      <c r="C243" s="4">
        <v>6409.0</v>
      </c>
      <c r="D243" s="5" t="str">
        <f t="array" ref="D243">XLOOKUP(C243,Road!$I$2:$I$81,Road!$B$2:$B$81,0)</f>
        <v>Bạch Đằng (sân bay)</v>
      </c>
      <c r="E243" s="5" t="s">
        <v>734</v>
      </c>
    </row>
    <row r="244">
      <c r="A244" s="5" t="s">
        <v>156</v>
      </c>
      <c r="B244" s="5" t="s">
        <v>211</v>
      </c>
      <c r="C244" s="4">
        <v>6409.0</v>
      </c>
      <c r="D244" s="5" t="str">
        <f t="array" ref="D244">XLOOKUP(C244,Road!$I$2:$I$81,Road!$B$2:$B$81,0)</f>
        <v>Bạch Đằng (sân bay)</v>
      </c>
      <c r="E244" s="5" t="s">
        <v>735</v>
      </c>
    </row>
    <row r="245">
      <c r="A245" s="5" t="s">
        <v>386</v>
      </c>
      <c r="B245" s="5" t="s">
        <v>391</v>
      </c>
      <c r="C245" s="4">
        <v>4148.0</v>
      </c>
      <c r="D245" s="5" t="str">
        <f t="array" ref="D245">XLOOKUP(C245,Road!$I$2:$I$81,Road!$B$2:$B$81,0)</f>
        <v>Tân Sơn (Chẻ đôi - Mũi tàu Phạm Văn Bạch)</v>
      </c>
      <c r="E245" s="5" t="s">
        <v>736</v>
      </c>
    </row>
    <row r="246">
      <c r="A246" s="5" t="s">
        <v>391</v>
      </c>
      <c r="B246" s="5" t="s">
        <v>386</v>
      </c>
      <c r="C246" s="4">
        <v>4148.0</v>
      </c>
      <c r="D246" s="5" t="str">
        <f t="array" ref="D246">XLOOKUP(C246,Road!$I$2:$I$81,Road!$B$2:$B$81,0)</f>
        <v>Tân Sơn (Chẻ đôi - Mũi tàu Phạm Văn Bạch)</v>
      </c>
      <c r="E246" s="5" t="s">
        <v>736</v>
      </c>
    </row>
    <row r="247">
      <c r="A247" s="5" t="s">
        <v>391</v>
      </c>
      <c r="B247" s="5" t="s">
        <v>508</v>
      </c>
      <c r="C247" s="4">
        <v>1680.0</v>
      </c>
      <c r="D247" s="5" t="str">
        <f t="array" ref="D247">XLOOKUP(C247,Road!$I$2:$I$81,Road!$B$2:$B$81,0)</f>
        <v>Tân Sơn (Ngã 3 Phạm Văn Bạch - Chẻ đôi)</v>
      </c>
      <c r="E247" s="5" t="s">
        <v>737</v>
      </c>
    </row>
    <row r="248">
      <c r="A248" s="5" t="s">
        <v>508</v>
      </c>
      <c r="B248" s="5" t="s">
        <v>391</v>
      </c>
      <c r="C248" s="4">
        <v>1680.0</v>
      </c>
      <c r="D248" s="5" t="str">
        <f t="array" ref="D248">XLOOKUP(C248,Road!$I$2:$I$81,Road!$B$2:$B$81,0)</f>
        <v>Tân Sơn (Ngã 3 Phạm Văn Bạch - Chẻ đôi)</v>
      </c>
      <c r="E248" s="5" t="s">
        <v>737</v>
      </c>
    </row>
    <row r="249">
      <c r="A249" s="5" t="s">
        <v>508</v>
      </c>
      <c r="B249" s="5" t="s">
        <v>118</v>
      </c>
      <c r="C249" s="4">
        <v>4669.0</v>
      </c>
      <c r="D249" s="5" t="str">
        <f t="array" ref="D249">XLOOKUP(C249,Road!$I$2:$I$81,Road!$B$2:$B$81,0)</f>
        <v>Tân Sơn (Quang Trung - Ngã 3 chữ T Phạm Văn Bạch)</v>
      </c>
      <c r="E249" s="5" t="s">
        <v>738</v>
      </c>
    </row>
    <row r="250">
      <c r="A250" s="5" t="s">
        <v>118</v>
      </c>
      <c r="B250" s="5" t="s">
        <v>508</v>
      </c>
      <c r="C250" s="4">
        <v>4669.0</v>
      </c>
      <c r="D250" s="5" t="str">
        <f t="array" ref="D250">XLOOKUP(C250,Road!$I$2:$I$81,Road!$B$2:$B$81,0)</f>
        <v>Tân Sơn (Quang Trung - Ngã 3 chữ T Phạm Văn Bạch)</v>
      </c>
      <c r="E250" s="5" t="s">
        <v>738</v>
      </c>
    </row>
    <row r="251">
      <c r="A251" s="5" t="s">
        <v>118</v>
      </c>
      <c r="B251" s="5" t="s">
        <v>739</v>
      </c>
      <c r="C251" s="4">
        <v>4227.0</v>
      </c>
      <c r="D251" s="5" t="str">
        <f t="array" ref="D251">XLOOKUP(C251,Road!$I$2:$I$81,Road!$B$2:$B$81,0)</f>
        <v>Quang Trung</v>
      </c>
      <c r="E251" s="5" t="s">
        <v>740</v>
      </c>
    </row>
    <row r="252">
      <c r="A252" s="5" t="s">
        <v>739</v>
      </c>
      <c r="B252" s="5" t="s">
        <v>118</v>
      </c>
      <c r="C252" s="4">
        <v>4227.0</v>
      </c>
      <c r="D252" s="5" t="str">
        <f t="array" ref="D252">XLOOKUP(C252,Road!$I$2:$I$81,Road!$B$2:$B$81,0)</f>
        <v>Quang Trung</v>
      </c>
      <c r="E252" s="5" t="s">
        <v>740</v>
      </c>
    </row>
    <row r="253">
      <c r="A253" s="6" t="s">
        <v>561</v>
      </c>
      <c r="B253" s="5" t="s">
        <v>198</v>
      </c>
      <c r="C253" s="4">
        <v>2345.0</v>
      </c>
      <c r="D253" s="5" t="str">
        <f t="array" ref="D253">XLOOKUP(C253,Road!$I$2:$I$81,Road!$B$2:$B$81,0)</f>
        <v>Phạm Văn Bạch </v>
      </c>
      <c r="E253" s="4" t="s">
        <v>741</v>
      </c>
    </row>
    <row r="254">
      <c r="A254" s="5" t="s">
        <v>198</v>
      </c>
      <c r="B254" s="6" t="s">
        <v>561</v>
      </c>
      <c r="C254" s="4">
        <v>2345.0</v>
      </c>
      <c r="D254" s="5" t="str">
        <f t="array" ref="D254">XLOOKUP(C254,Road!$I$2:$I$81,Road!$B$2:$B$81,0)</f>
        <v>Phạm Văn Bạch </v>
      </c>
      <c r="E254" s="4" t="s">
        <v>741</v>
      </c>
    </row>
    <row r="255">
      <c r="A255" s="5" t="s">
        <v>739</v>
      </c>
      <c r="B255" s="5" t="s">
        <v>374</v>
      </c>
      <c r="C255" s="4">
        <v>4227.0</v>
      </c>
      <c r="D255" s="5" t="str">
        <f t="array" ref="D255">XLOOKUP(C255,Road!$I$2:$I$81,Road!$B$2:$B$81,0)</f>
        <v>Quang Trung</v>
      </c>
      <c r="E255" s="5" t="s">
        <v>742</v>
      </c>
    </row>
    <row r="256">
      <c r="A256" s="5" t="s">
        <v>374</v>
      </c>
      <c r="B256" s="5" t="s">
        <v>739</v>
      </c>
      <c r="C256" s="4">
        <v>4227.0</v>
      </c>
      <c r="D256" s="5" t="str">
        <f t="array" ref="D256">XLOOKUP(C256,Road!$I$2:$I$81,Road!$B$2:$B$81,0)</f>
        <v>Quang Trung</v>
      </c>
      <c r="E256" s="5" t="s">
        <v>742</v>
      </c>
    </row>
    <row r="257">
      <c r="A257" s="5" t="s">
        <v>374</v>
      </c>
      <c r="B257" s="5" t="s">
        <v>396</v>
      </c>
      <c r="C257" s="4">
        <v>4227.0</v>
      </c>
      <c r="D257" s="5" t="str">
        <f t="array" ref="D257">XLOOKUP(C257,Road!$I$2:$I$81,Road!$B$2:$B$81,0)</f>
        <v>Quang Trung</v>
      </c>
      <c r="E257" s="5" t="s">
        <v>743</v>
      </c>
    </row>
    <row r="258">
      <c r="A258" s="5" t="s">
        <v>396</v>
      </c>
      <c r="B258" s="5" t="s">
        <v>374</v>
      </c>
      <c r="C258" s="4">
        <v>4227.0</v>
      </c>
      <c r="D258" s="5" t="str">
        <f t="array" ref="D258">XLOOKUP(C258,Road!$I$2:$I$81,Road!$B$2:$B$81,0)</f>
        <v>Quang Trung</v>
      </c>
      <c r="E258" s="5" t="s">
        <v>743</v>
      </c>
    </row>
    <row r="259">
      <c r="A259" s="5" t="s">
        <v>396</v>
      </c>
      <c r="B259" s="5" t="s">
        <v>257</v>
      </c>
      <c r="C259" s="4">
        <v>4227.0</v>
      </c>
      <c r="D259" s="5" t="str">
        <f t="array" ref="D259">XLOOKUP(C259,Road!$I$2:$I$81,Road!$B$2:$B$81,0)</f>
        <v>Quang Trung</v>
      </c>
      <c r="E259" s="5" t="s">
        <v>744</v>
      </c>
    </row>
    <row r="260">
      <c r="A260" s="5" t="s">
        <v>257</v>
      </c>
      <c r="B260" s="5" t="s">
        <v>396</v>
      </c>
      <c r="C260" s="4">
        <v>4227.0</v>
      </c>
      <c r="D260" s="5" t="str">
        <f t="array" ref="D260">XLOOKUP(C260,Road!$I$2:$I$81,Road!$B$2:$B$81,0)</f>
        <v>Quang Trung</v>
      </c>
      <c r="E260" s="5" t="s">
        <v>744</v>
      </c>
    </row>
    <row r="261">
      <c r="A261" s="5" t="s">
        <v>257</v>
      </c>
      <c r="B261" s="5" t="s">
        <v>478</v>
      </c>
      <c r="C261" s="4">
        <v>4909.0</v>
      </c>
      <c r="D261" s="5" t="str">
        <f t="array" ref="D261">XLOOKUP(C261,Road!$I$2:$I$81,Road!$B$2:$B$81,0)</f>
        <v>Nguyễn Văn Nghi</v>
      </c>
      <c r="E261" s="5" t="s">
        <v>745</v>
      </c>
    </row>
    <row r="262">
      <c r="A262" s="5" t="s">
        <v>478</v>
      </c>
      <c r="B262" s="5" t="s">
        <v>257</v>
      </c>
      <c r="C262" s="4">
        <v>4909.0</v>
      </c>
      <c r="D262" s="5" t="str">
        <f t="array" ref="D262">XLOOKUP(C262,Road!$I$2:$I$81,Road!$B$2:$B$81,0)</f>
        <v>Nguyễn Văn Nghi</v>
      </c>
      <c r="E262" s="5" t="s">
        <v>745</v>
      </c>
    </row>
    <row r="263">
      <c r="A263" s="5" t="s">
        <v>478</v>
      </c>
      <c r="B263" s="5" t="s">
        <v>89</v>
      </c>
      <c r="C263" s="4">
        <v>4909.0</v>
      </c>
      <c r="D263" s="5" t="str">
        <f t="array" ref="D263">XLOOKUP(C263,Road!$I$2:$I$81,Road!$B$2:$B$81,0)</f>
        <v>Nguyễn Văn Nghi</v>
      </c>
      <c r="E263" s="5" t="s">
        <v>746</v>
      </c>
    </row>
    <row r="264">
      <c r="A264" s="5" t="s">
        <v>89</v>
      </c>
      <c r="B264" s="5" t="s">
        <v>478</v>
      </c>
      <c r="C264" s="4">
        <v>4909.0</v>
      </c>
      <c r="D264" s="5" t="str">
        <f t="array" ref="D264">XLOOKUP(C264,Road!$I$2:$I$81,Road!$B$2:$B$81,0)</f>
        <v>Nguyễn Văn Nghi</v>
      </c>
      <c r="E264" s="5" t="s">
        <v>746</v>
      </c>
    </row>
    <row r="265">
      <c r="A265" s="5" t="s">
        <v>272</v>
      </c>
      <c r="B265" s="5" t="s">
        <v>146</v>
      </c>
      <c r="C265" s="4">
        <v>5563.0</v>
      </c>
      <c r="D265" s="5" t="s">
        <v>747</v>
      </c>
      <c r="E265" s="5" t="s">
        <v>748</v>
      </c>
    </row>
    <row r="266">
      <c r="A266" s="5" t="s">
        <v>146</v>
      </c>
      <c r="B266" s="5" t="s">
        <v>366</v>
      </c>
      <c r="C266" s="4">
        <v>5563.0</v>
      </c>
      <c r="D266" s="5" t="s">
        <v>747</v>
      </c>
      <c r="E266" s="5" t="s">
        <v>749</v>
      </c>
    </row>
    <row r="267">
      <c r="A267" s="5" t="s">
        <v>366</v>
      </c>
      <c r="B267" s="5" t="s">
        <v>548</v>
      </c>
      <c r="C267" s="4">
        <v>5563.0</v>
      </c>
      <c r="D267" s="5" t="s">
        <v>747</v>
      </c>
      <c r="E267" s="5" t="s">
        <v>750</v>
      </c>
    </row>
    <row r="268">
      <c r="A268" s="5" t="s">
        <v>548</v>
      </c>
      <c r="B268" s="5" t="s">
        <v>83</v>
      </c>
      <c r="C268" s="4">
        <v>16363.0</v>
      </c>
      <c r="D268" s="5" t="s">
        <v>751</v>
      </c>
      <c r="E268" s="5" t="s">
        <v>752</v>
      </c>
    </row>
    <row r="269">
      <c r="A269" s="5" t="s">
        <v>342</v>
      </c>
      <c r="B269" s="5" t="s">
        <v>548</v>
      </c>
      <c r="C269" s="4">
        <v>16363.0</v>
      </c>
      <c r="D269" s="5" t="s">
        <v>751</v>
      </c>
      <c r="E269" s="5" t="s">
        <v>753</v>
      </c>
    </row>
    <row r="270">
      <c r="A270" s="5" t="s">
        <v>83</v>
      </c>
      <c r="B270" s="5" t="s">
        <v>342</v>
      </c>
      <c r="C270" s="4">
        <v>16363.0</v>
      </c>
      <c r="D270" s="5" t="s">
        <v>751</v>
      </c>
      <c r="E270" s="7" t="s">
        <v>754</v>
      </c>
    </row>
    <row r="271">
      <c r="A271" s="5" t="s">
        <v>342</v>
      </c>
      <c r="B271" s="5" t="s">
        <v>89</v>
      </c>
      <c r="C271" s="4">
        <v>4909.0</v>
      </c>
      <c r="D271" s="5" t="str">
        <f t="array" ref="D271">XLOOKUP(C271,Road!$I$2:$I$81,Road!$B$2:$B$81,0)</f>
        <v>Nguyễn Văn Nghi</v>
      </c>
      <c r="E271" s="5" t="s">
        <v>755</v>
      </c>
    </row>
    <row r="272">
      <c r="A272" s="5" t="s">
        <v>89</v>
      </c>
      <c r="B272" s="5" t="s">
        <v>342</v>
      </c>
      <c r="C272" s="4">
        <v>4909.0</v>
      </c>
      <c r="D272" s="5" t="str">
        <f t="array" ref="D272">XLOOKUP(C272,Road!$I$2:$I$81,Road!$B$2:$B$81,0)</f>
        <v>Nguyễn Văn Nghi</v>
      </c>
      <c r="E272" s="5" t="s">
        <v>755</v>
      </c>
    </row>
    <row r="273">
      <c r="A273" s="5" t="s">
        <v>342</v>
      </c>
      <c r="B273" s="5" t="s">
        <v>152</v>
      </c>
      <c r="C273" s="4">
        <v>3490.0</v>
      </c>
      <c r="D273" s="5" t="str">
        <f t="array" ref="D273">XLOOKUP(C273,Road!$I$2:$I$81,Road!$B$2:$B$81,0)</f>
        <v>Lê Quang Định</v>
      </c>
      <c r="E273" s="5" t="s">
        <v>756</v>
      </c>
    </row>
    <row r="274">
      <c r="A274" s="5" t="s">
        <v>152</v>
      </c>
      <c r="B274" s="5" t="s">
        <v>342</v>
      </c>
      <c r="C274" s="4">
        <v>3490.0</v>
      </c>
      <c r="D274" s="5" t="str">
        <f t="array" ref="D274">XLOOKUP(C274,Road!$I$2:$I$81,Road!$B$2:$B$81,0)</f>
        <v>Lê Quang Định</v>
      </c>
      <c r="E274" s="5" t="s">
        <v>756</v>
      </c>
    </row>
    <row r="275">
      <c r="A275" s="5" t="s">
        <v>278</v>
      </c>
      <c r="B275" s="5" t="s">
        <v>342</v>
      </c>
      <c r="C275" s="4">
        <v>16363.0</v>
      </c>
      <c r="D275" s="5" t="s">
        <v>751</v>
      </c>
      <c r="E275" s="5" t="s">
        <v>757</v>
      </c>
    </row>
    <row r="276">
      <c r="A276" s="5" t="s">
        <v>152</v>
      </c>
      <c r="B276" s="5" t="s">
        <v>372</v>
      </c>
      <c r="C276" s="4">
        <v>3490.0</v>
      </c>
      <c r="D276" s="5" t="str">
        <f t="array" ref="D276">XLOOKUP(C276,Road!$I$2:$I$81,Road!$B$2:$B$81,0)</f>
        <v>Lê Quang Định</v>
      </c>
      <c r="E276" s="5" t="s">
        <v>758</v>
      </c>
    </row>
    <row r="277">
      <c r="A277" s="5" t="s">
        <v>372</v>
      </c>
      <c r="B277" s="5" t="s">
        <v>152</v>
      </c>
      <c r="C277" s="4">
        <v>3490.0</v>
      </c>
      <c r="D277" s="5" t="str">
        <f t="array" ref="D277">XLOOKUP(C277,Road!$I$2:$I$81,Road!$B$2:$B$81,0)</f>
        <v>Lê Quang Định</v>
      </c>
      <c r="E277" s="5" t="s">
        <v>758</v>
      </c>
    </row>
    <row r="278">
      <c r="A278" s="5" t="s">
        <v>372</v>
      </c>
      <c r="B278" s="5" t="s">
        <v>137</v>
      </c>
      <c r="C278" s="4">
        <v>3490.0</v>
      </c>
      <c r="D278" s="5" t="str">
        <f t="array" ref="D278">XLOOKUP(C278,Road!$I$2:$I$81,Road!$B$2:$B$81,0)</f>
        <v>Lê Quang Định</v>
      </c>
      <c r="E278" s="5" t="s">
        <v>759</v>
      </c>
    </row>
    <row r="279">
      <c r="A279" s="5" t="s">
        <v>137</v>
      </c>
      <c r="B279" s="5" t="s">
        <v>372</v>
      </c>
      <c r="C279" s="4">
        <v>3490.0</v>
      </c>
      <c r="D279" s="5" t="str">
        <f t="array" ref="D279">XLOOKUP(C279,Road!$I$2:$I$81,Road!$B$2:$B$81,0)</f>
        <v>Lê Quang Định</v>
      </c>
      <c r="E279" s="5" t="s">
        <v>759</v>
      </c>
    </row>
    <row r="280">
      <c r="A280" s="5" t="s">
        <v>137</v>
      </c>
      <c r="B280" s="5" t="s">
        <v>503</v>
      </c>
      <c r="C280" s="4">
        <v>3490.0</v>
      </c>
      <c r="D280" s="5" t="str">
        <f t="array" ref="D280">XLOOKUP(C280,Road!$I$2:$I$81,Road!$B$2:$B$81,0)</f>
        <v>Lê Quang Định</v>
      </c>
      <c r="E280" s="5" t="s">
        <v>760</v>
      </c>
    </row>
    <row r="281">
      <c r="A281" s="5" t="s">
        <v>503</v>
      </c>
      <c r="B281" s="5" t="s">
        <v>137</v>
      </c>
      <c r="C281" s="4">
        <v>3490.0</v>
      </c>
      <c r="D281" s="5" t="str">
        <f t="array" ref="D281">XLOOKUP(C281,Road!$I$2:$I$81,Road!$B$2:$B$81,0)</f>
        <v>Lê Quang Định</v>
      </c>
      <c r="E281" s="5" t="s">
        <v>760</v>
      </c>
    </row>
    <row r="282">
      <c r="A282" s="5" t="s">
        <v>352</v>
      </c>
      <c r="B282" s="5" t="s">
        <v>278</v>
      </c>
      <c r="C282" s="4">
        <v>16363.0</v>
      </c>
      <c r="D282" s="5" t="s">
        <v>751</v>
      </c>
      <c r="E282" s="5" t="s">
        <v>761</v>
      </c>
    </row>
    <row r="283">
      <c r="A283" s="5" t="s">
        <v>342</v>
      </c>
      <c r="B283" s="5" t="s">
        <v>352</v>
      </c>
      <c r="C283" s="4">
        <v>16363.0</v>
      </c>
      <c r="D283" s="5" t="s">
        <v>751</v>
      </c>
      <c r="E283" s="5" t="s">
        <v>762</v>
      </c>
    </row>
    <row r="284">
      <c r="A284" s="5" t="s">
        <v>352</v>
      </c>
      <c r="B284" s="5" t="s">
        <v>71</v>
      </c>
      <c r="C284" s="4">
        <v>5181.0</v>
      </c>
      <c r="D284" s="5" t="s">
        <v>763</v>
      </c>
      <c r="E284" s="5" t="s">
        <v>764</v>
      </c>
    </row>
    <row r="285">
      <c r="A285" s="5" t="s">
        <v>71</v>
      </c>
      <c r="B285" s="5" t="s">
        <v>352</v>
      </c>
      <c r="C285" s="4">
        <v>5181.0</v>
      </c>
      <c r="D285" s="5" t="s">
        <v>763</v>
      </c>
      <c r="E285" s="5" t="s">
        <v>764</v>
      </c>
    </row>
    <row r="286">
      <c r="A286" s="5" t="s">
        <v>352</v>
      </c>
      <c r="B286" s="5" t="s">
        <v>263</v>
      </c>
      <c r="C286" s="4">
        <v>16363.0</v>
      </c>
      <c r="D286" s="5" t="s">
        <v>751</v>
      </c>
      <c r="E286" s="5" t="s">
        <v>765</v>
      </c>
    </row>
    <row r="287">
      <c r="A287" s="5" t="s">
        <v>263</v>
      </c>
      <c r="B287" s="5" t="s">
        <v>352</v>
      </c>
      <c r="C287" s="4">
        <v>16363.0</v>
      </c>
      <c r="D287" s="5" t="s">
        <v>751</v>
      </c>
      <c r="E287" s="5" t="s">
        <v>765</v>
      </c>
    </row>
    <row r="288">
      <c r="A288" s="5" t="s">
        <v>71</v>
      </c>
      <c r="B288" s="5" t="s">
        <v>409</v>
      </c>
      <c r="C288" s="4">
        <v>5181.0</v>
      </c>
      <c r="D288" s="5" t="s">
        <v>763</v>
      </c>
      <c r="E288" s="5" t="s">
        <v>766</v>
      </c>
    </row>
    <row r="289">
      <c r="A289" s="5" t="s">
        <v>409</v>
      </c>
      <c r="B289" s="5" t="s">
        <v>71</v>
      </c>
      <c r="C289" s="4">
        <v>5181.0</v>
      </c>
      <c r="D289" s="5" t="s">
        <v>763</v>
      </c>
      <c r="E289" s="5" t="s">
        <v>766</v>
      </c>
    </row>
    <row r="290">
      <c r="A290" s="5" t="s">
        <v>409</v>
      </c>
      <c r="B290" s="6" t="s">
        <v>567</v>
      </c>
      <c r="C290" s="4">
        <v>5181.0</v>
      </c>
      <c r="D290" s="5" t="s">
        <v>763</v>
      </c>
      <c r="E290" s="5" t="s">
        <v>767</v>
      </c>
    </row>
    <row r="291">
      <c r="A291" s="6" t="s">
        <v>567</v>
      </c>
      <c r="B291" s="5" t="s">
        <v>409</v>
      </c>
      <c r="C291" s="4">
        <v>5181.0</v>
      </c>
      <c r="D291" s="5" t="s">
        <v>763</v>
      </c>
      <c r="E291" s="5" t="s">
        <v>767</v>
      </c>
    </row>
    <row r="292">
      <c r="A292" s="6" t="s">
        <v>567</v>
      </c>
      <c r="B292" s="5" t="s">
        <v>254</v>
      </c>
      <c r="C292" s="4">
        <v>8454.0</v>
      </c>
      <c r="D292" s="5" t="str">
        <f t="array" ref="D292">XLOOKUP(C292,Road!$I$2:$I$81,Road!$B$2:$B$81,0)</f>
        <v>Nguyễn Xí (Sau DBLinh)</v>
      </c>
      <c r="E292" s="6" t="s">
        <v>768</v>
      </c>
    </row>
    <row r="293">
      <c r="A293" s="5" t="s">
        <v>301</v>
      </c>
      <c r="B293" s="5" t="s">
        <v>254</v>
      </c>
      <c r="C293" s="4">
        <v>8072.0</v>
      </c>
      <c r="D293" s="5" t="str">
        <f t="array" ref="D293">XLOOKUP(C293,Road!$I$2:$I$81,Road!$B$2:$B$81,0)</f>
        <v>Xô Viết Nghệ Tĩnh (sau hàng xanh)</v>
      </c>
      <c r="E293" s="5" t="s">
        <v>769</v>
      </c>
    </row>
    <row r="294">
      <c r="A294" s="5" t="s">
        <v>254</v>
      </c>
      <c r="B294" s="5" t="s">
        <v>110</v>
      </c>
      <c r="C294" s="4">
        <v>8072.0</v>
      </c>
      <c r="D294" s="5" t="str">
        <f t="array" ref="D294">XLOOKUP(C294,Road!$I$2:$I$81,Road!$B$2:$B$81,0)</f>
        <v>Xô Viết Nghệ Tĩnh (sau hàng xanh)</v>
      </c>
      <c r="E294" s="5" t="s">
        <v>770</v>
      </c>
    </row>
    <row r="295">
      <c r="A295" s="5" t="s">
        <v>254</v>
      </c>
      <c r="B295" s="5" t="s">
        <v>124</v>
      </c>
      <c r="C295" s="4">
        <v>4800.0</v>
      </c>
      <c r="D295" s="5" t="str">
        <f t="array" ref="D295">XLOOKUP(C295,Road!$I$2:$I$81,Road!$B$2:$B$81,0)</f>
        <v>Ung Văn Khiêm</v>
      </c>
      <c r="E295" s="5" t="s">
        <v>771</v>
      </c>
    </row>
    <row r="296">
      <c r="A296" s="5" t="s">
        <v>110</v>
      </c>
      <c r="B296" s="5" t="s">
        <v>263</v>
      </c>
      <c r="C296" s="4">
        <v>8072.0</v>
      </c>
      <c r="D296" s="5" t="str">
        <f t="array" ref="D296">XLOOKUP(C296,Road!$I$2:$I$81,Road!$B$2:$B$81,0)</f>
        <v>Xô Viết Nghệ Tĩnh (sau hàng xanh)</v>
      </c>
      <c r="E296" s="5" t="s">
        <v>772</v>
      </c>
    </row>
    <row r="297">
      <c r="A297" s="5" t="s">
        <v>252</v>
      </c>
      <c r="B297" s="5" t="s">
        <v>301</v>
      </c>
      <c r="C297" s="4">
        <v>8072.0</v>
      </c>
      <c r="D297" s="5" t="str">
        <f t="array" ref="D297">XLOOKUP(C297,Road!$I$2:$I$81,Road!$B$2:$B$81,0)</f>
        <v>Xô Viết Nghệ Tĩnh (sau hàng xanh)</v>
      </c>
      <c r="E297" s="5" t="s">
        <v>773</v>
      </c>
    </row>
    <row r="298">
      <c r="A298" s="5" t="s">
        <v>252</v>
      </c>
      <c r="B298" s="5" t="s">
        <v>555</v>
      </c>
      <c r="C298" s="4">
        <v>5708.0</v>
      </c>
      <c r="D298" s="5" t="str">
        <f t="array" ref="D298">XLOOKUP(C298,Road!$I$2:$I$81,Road!$B$2:$B$81,0)</f>
        <v>Bạch Đằng (Hàng Xanh)</v>
      </c>
      <c r="E298" s="5" t="s">
        <v>774</v>
      </c>
    </row>
    <row r="299">
      <c r="A299" s="5" t="s">
        <v>555</v>
      </c>
      <c r="B299" s="5" t="s">
        <v>252</v>
      </c>
      <c r="C299" s="4">
        <v>5708.0</v>
      </c>
      <c r="D299" s="5" t="str">
        <f t="array" ref="D299">XLOOKUP(C299,Road!$I$2:$I$81,Road!$B$2:$B$81,0)</f>
        <v>Bạch Đằng (Hàng Xanh)</v>
      </c>
      <c r="E299" s="5" t="s">
        <v>774</v>
      </c>
    </row>
    <row r="300">
      <c r="A300" s="5" t="s">
        <v>252</v>
      </c>
      <c r="B300" s="5" t="s">
        <v>266</v>
      </c>
      <c r="C300" s="4">
        <v>8072.0</v>
      </c>
      <c r="D300" s="5" t="str">
        <f t="array" ref="D300">XLOOKUP(C300,Road!$I$2:$I$81,Road!$B$2:$B$81,0)</f>
        <v>Xô Viết Nghệ Tĩnh (sau hàng xanh)</v>
      </c>
      <c r="E300" s="5" t="s">
        <v>775</v>
      </c>
    </row>
    <row r="301">
      <c r="A301" s="5" t="s">
        <v>266</v>
      </c>
      <c r="B301" s="5" t="s">
        <v>252</v>
      </c>
      <c r="C301" s="4">
        <v>8072.0</v>
      </c>
      <c r="D301" s="5" t="str">
        <f t="array" ref="D301">XLOOKUP(C301,Road!$I$2:$I$81,Road!$B$2:$B$81,0)</f>
        <v>Xô Viết Nghệ Tĩnh (sau hàng xanh)</v>
      </c>
      <c r="E301" s="5" t="s">
        <v>775</v>
      </c>
    </row>
    <row r="302">
      <c r="A302" s="5" t="s">
        <v>555</v>
      </c>
      <c r="B302" s="5" t="s">
        <v>516</v>
      </c>
      <c r="C302" s="4">
        <v>5708.0</v>
      </c>
      <c r="D302" s="5" t="str">
        <f t="array" ref="D302">XLOOKUP(C302,Road!$I$2:$I$81,Road!$B$2:$B$81,0)</f>
        <v>Bạch Đằng (Hàng Xanh)</v>
      </c>
      <c r="E302" s="5" t="s">
        <v>776</v>
      </c>
    </row>
    <row r="303">
      <c r="A303" s="5" t="s">
        <v>516</v>
      </c>
      <c r="B303" s="5" t="s">
        <v>555</v>
      </c>
      <c r="C303" s="4">
        <v>5708.0</v>
      </c>
      <c r="D303" s="5" t="str">
        <f t="array" ref="D303">XLOOKUP(C303,Road!$I$2:$I$81,Road!$B$2:$B$81,0)</f>
        <v>Bạch Đằng (Hàng Xanh)</v>
      </c>
      <c r="E303" s="5" t="s">
        <v>776</v>
      </c>
    </row>
    <row r="304">
      <c r="A304" s="5" t="s">
        <v>516</v>
      </c>
      <c r="B304" s="5" t="s">
        <v>140</v>
      </c>
      <c r="C304" s="4">
        <v>5708.0</v>
      </c>
      <c r="D304" s="5" t="str">
        <f t="array" ref="D304">XLOOKUP(C304,Road!$I$2:$I$81,Road!$B$2:$B$81,0)</f>
        <v>Bạch Đằng (Hàng Xanh)</v>
      </c>
      <c r="E304" s="5" t="s">
        <v>777</v>
      </c>
    </row>
    <row r="305">
      <c r="A305" s="5" t="s">
        <v>140</v>
      </c>
      <c r="B305" s="5" t="s">
        <v>516</v>
      </c>
      <c r="C305" s="4">
        <v>5708.0</v>
      </c>
      <c r="D305" s="5" t="str">
        <f t="array" ref="D305">XLOOKUP(C305,Road!$I$2:$I$81,Road!$B$2:$B$81,0)</f>
        <v>Bạch Đằng (Hàng Xanh)</v>
      </c>
      <c r="E305" s="5" t="s">
        <v>777</v>
      </c>
    </row>
    <row r="306">
      <c r="A306" s="5" t="s">
        <v>140</v>
      </c>
      <c r="B306" s="5" t="s">
        <v>503</v>
      </c>
      <c r="C306" s="4">
        <v>5708.0</v>
      </c>
      <c r="D306" s="5" t="str">
        <f t="array" ref="D306">XLOOKUP(C306,Road!$I$2:$I$81,Road!$B$2:$B$81,0)</f>
        <v>Bạch Đằng (Hàng Xanh)</v>
      </c>
      <c r="E306" s="5" t="s">
        <v>778</v>
      </c>
    </row>
    <row r="307">
      <c r="A307" s="5" t="s">
        <v>503</v>
      </c>
      <c r="B307" s="5" t="s">
        <v>140</v>
      </c>
      <c r="C307" s="4">
        <v>5708.0</v>
      </c>
      <c r="D307" s="5" t="str">
        <f t="array" ref="D307">XLOOKUP(C307,Road!$I$2:$I$81,Road!$B$2:$B$81,0)</f>
        <v>Bạch Đằng (Hàng Xanh)</v>
      </c>
      <c r="E307" s="5" t="s">
        <v>778</v>
      </c>
    </row>
    <row r="308">
      <c r="A308" s="5" t="s">
        <v>503</v>
      </c>
      <c r="B308" s="5" t="s">
        <v>483</v>
      </c>
      <c r="C308" s="4">
        <v>5727.0</v>
      </c>
      <c r="D308" s="5" t="s">
        <v>779</v>
      </c>
      <c r="E308" s="5" t="s">
        <v>780</v>
      </c>
    </row>
    <row r="309">
      <c r="A309" s="5" t="s">
        <v>483</v>
      </c>
      <c r="B309" s="5" t="s">
        <v>503</v>
      </c>
      <c r="C309" s="4">
        <v>5727.0</v>
      </c>
      <c r="D309" s="5" t="s">
        <v>779</v>
      </c>
      <c r="E309" s="5" t="s">
        <v>780</v>
      </c>
    </row>
    <row r="310">
      <c r="A310" s="5" t="s">
        <v>483</v>
      </c>
      <c r="B310" s="5" t="s">
        <v>781</v>
      </c>
      <c r="C310" s="4">
        <v>5727.0</v>
      </c>
      <c r="D310" s="5" t="s">
        <v>779</v>
      </c>
      <c r="E310" s="5" t="s">
        <v>782</v>
      </c>
    </row>
    <row r="311">
      <c r="A311" s="5" t="s">
        <v>781</v>
      </c>
      <c r="B311" s="5" t="s">
        <v>483</v>
      </c>
      <c r="C311" s="4">
        <v>5727.0</v>
      </c>
      <c r="D311" s="5" t="s">
        <v>779</v>
      </c>
      <c r="E311" s="5" t="s">
        <v>782</v>
      </c>
    </row>
    <row r="312">
      <c r="A312" s="5" t="s">
        <v>483</v>
      </c>
      <c r="B312" s="5" t="s">
        <v>16</v>
      </c>
      <c r="C312" s="4">
        <v>5727.0</v>
      </c>
      <c r="D312" s="5" t="str">
        <f t="array" ref="D312">XLOOKUP(C312,Road!$I$2:$I$81,Road!$B$2:$B$81,0)</f>
        <v>Lê Văn Duyệt</v>
      </c>
      <c r="E312" s="5" t="s">
        <v>783</v>
      </c>
    </row>
    <row r="313">
      <c r="A313" s="5" t="s">
        <v>16</v>
      </c>
      <c r="B313" s="5" t="s">
        <v>483</v>
      </c>
      <c r="C313" s="4">
        <v>5727.0</v>
      </c>
      <c r="D313" s="5" t="str">
        <f t="array" ref="D313">XLOOKUP(C313,Road!$I$2:$I$81,Road!$B$2:$B$81,0)</f>
        <v>Lê Văn Duyệt</v>
      </c>
      <c r="E313" s="5" t="s">
        <v>783</v>
      </c>
    </row>
    <row r="314">
      <c r="A314" s="5" t="s">
        <v>781</v>
      </c>
      <c r="B314" s="5" t="s">
        <v>107</v>
      </c>
      <c r="C314" s="4">
        <v>5727.0</v>
      </c>
      <c r="D314" s="5" t="s">
        <v>779</v>
      </c>
      <c r="E314" s="5" t="s">
        <v>784</v>
      </c>
    </row>
    <row r="315">
      <c r="A315" s="5" t="s">
        <v>107</v>
      </c>
      <c r="B315" s="5" t="s">
        <v>781</v>
      </c>
      <c r="C315" s="4">
        <v>5727.0</v>
      </c>
      <c r="D315" s="5" t="s">
        <v>779</v>
      </c>
      <c r="E315" s="5" t="s">
        <v>784</v>
      </c>
    </row>
    <row r="316">
      <c r="A316" s="5" t="s">
        <v>107</v>
      </c>
      <c r="B316" s="5" t="s">
        <v>498</v>
      </c>
      <c r="C316" s="4">
        <v>5727.0</v>
      </c>
      <c r="D316" s="5" t="s">
        <v>779</v>
      </c>
      <c r="E316" s="5" t="s">
        <v>785</v>
      </c>
    </row>
    <row r="317">
      <c r="A317" s="5" t="s">
        <v>498</v>
      </c>
      <c r="B317" s="5" t="s">
        <v>107</v>
      </c>
      <c r="C317" s="4">
        <v>5727.0</v>
      </c>
      <c r="D317" s="5" t="s">
        <v>779</v>
      </c>
      <c r="E317" s="5" t="s">
        <v>785</v>
      </c>
    </row>
    <row r="318">
      <c r="A318" s="5" t="s">
        <v>498</v>
      </c>
      <c r="B318" s="5" t="s">
        <v>450</v>
      </c>
      <c r="C318" s="4">
        <v>5727.0</v>
      </c>
      <c r="D318" s="5" t="s">
        <v>779</v>
      </c>
      <c r="E318" s="5" t="s">
        <v>786</v>
      </c>
    </row>
    <row r="319">
      <c r="A319" s="5" t="s">
        <v>450</v>
      </c>
      <c r="B319" s="5" t="s">
        <v>498</v>
      </c>
      <c r="C319" s="4">
        <v>5727.0</v>
      </c>
      <c r="D319" s="5" t="s">
        <v>779</v>
      </c>
      <c r="E319" s="5" t="s">
        <v>786</v>
      </c>
    </row>
    <row r="320">
      <c r="A320" s="5" t="s">
        <v>450</v>
      </c>
      <c r="B320" s="5" t="s">
        <v>272</v>
      </c>
      <c r="C320" s="4">
        <v>5727.0</v>
      </c>
      <c r="D320" s="5" t="s">
        <v>779</v>
      </c>
      <c r="E320" s="5" t="s">
        <v>787</v>
      </c>
    </row>
    <row r="321">
      <c r="A321" s="5" t="s">
        <v>272</v>
      </c>
      <c r="B321" s="5" t="s">
        <v>450</v>
      </c>
      <c r="C321" s="4">
        <v>5727.0</v>
      </c>
      <c r="D321" s="5" t="s">
        <v>779</v>
      </c>
      <c r="E321" s="5" t="s">
        <v>787</v>
      </c>
    </row>
    <row r="322">
      <c r="A322" s="5" t="s">
        <v>272</v>
      </c>
      <c r="B322" s="5" t="s">
        <v>460</v>
      </c>
      <c r="C322" s="4">
        <v>4527.0</v>
      </c>
      <c r="D322" s="5" t="str">
        <f t="array" ref="D322">XLOOKUP(C322,Road!$I$2:$I$81,Road!$B$2:$B$81,0)</f>
        <v>Phan Đình Phùng</v>
      </c>
      <c r="E322" s="5" t="s">
        <v>788</v>
      </c>
    </row>
    <row r="323">
      <c r="A323" s="5" t="s">
        <v>460</v>
      </c>
      <c r="B323" s="5" t="s">
        <v>272</v>
      </c>
      <c r="C323" s="4">
        <v>4527.0</v>
      </c>
      <c r="D323" s="5" t="str">
        <f t="array" ref="D323">XLOOKUP(C323,Road!$I$2:$I$81,Road!$B$2:$B$81,0)</f>
        <v>Phan Đình Phùng</v>
      </c>
      <c r="E323" s="5" t="s">
        <v>788</v>
      </c>
    </row>
    <row r="324">
      <c r="A324" s="5" t="s">
        <v>460</v>
      </c>
      <c r="B324" s="5" t="s">
        <v>44</v>
      </c>
      <c r="C324" s="4">
        <v>4527.0</v>
      </c>
      <c r="D324" s="5" t="str">
        <f t="array" ref="D324">XLOOKUP(C324,Road!$I$2:$I$81,Road!$B$2:$B$81,0)</f>
        <v>Phan Đình Phùng</v>
      </c>
      <c r="E324" s="5" t="s">
        <v>789</v>
      </c>
    </row>
    <row r="325">
      <c r="A325" s="5" t="s">
        <v>44</v>
      </c>
      <c r="B325" s="5" t="s">
        <v>460</v>
      </c>
      <c r="C325" s="4">
        <v>4527.0</v>
      </c>
      <c r="D325" s="5" t="str">
        <f t="array" ref="D325">XLOOKUP(C325,Road!$I$2:$I$81,Road!$B$2:$B$81,0)</f>
        <v>Phan Đình Phùng</v>
      </c>
      <c r="E325" s="5" t="s">
        <v>789</v>
      </c>
    </row>
    <row r="326">
      <c r="A326" s="5" t="s">
        <v>44</v>
      </c>
      <c r="B326" s="5" t="s">
        <v>74</v>
      </c>
      <c r="C326" s="4">
        <v>4527.0</v>
      </c>
      <c r="D326" s="5" t="str">
        <f t="array" ref="D326">XLOOKUP(C326,Road!$I$2:$I$81,Road!$B$2:$B$81,0)</f>
        <v>Phan Đình Phùng</v>
      </c>
      <c r="E326" s="5" t="s">
        <v>790</v>
      </c>
    </row>
    <row r="327">
      <c r="A327" s="5" t="s">
        <v>74</v>
      </c>
      <c r="B327" s="5" t="s">
        <v>44</v>
      </c>
      <c r="C327" s="4">
        <v>4527.0</v>
      </c>
      <c r="D327" s="5" t="str">
        <f t="array" ref="D327">XLOOKUP(C327,Road!$I$2:$I$81,Road!$B$2:$B$81,0)</f>
        <v>Phan Đình Phùng</v>
      </c>
      <c r="E327" s="5" t="s">
        <v>790</v>
      </c>
    </row>
    <row r="328">
      <c r="A328" s="5" t="s">
        <v>16</v>
      </c>
      <c r="B328" s="5" t="s">
        <v>65</v>
      </c>
      <c r="C328" s="4">
        <v>5727.0</v>
      </c>
      <c r="D328" s="5" t="str">
        <f t="array" ref="D328">XLOOKUP(C328,Road!$I$2:$I$81,Road!$B$2:$B$81,0)</f>
        <v>Lê Văn Duyệt</v>
      </c>
      <c r="E328" s="5" t="s">
        <v>791</v>
      </c>
    </row>
    <row r="329">
      <c r="A329" s="5" t="s">
        <v>65</v>
      </c>
      <c r="B329" s="5" t="s">
        <v>16</v>
      </c>
      <c r="C329" s="4">
        <v>5727.0</v>
      </c>
      <c r="D329" s="5" t="str">
        <f t="array" ref="D329">XLOOKUP(C329,Road!$I$2:$I$81,Road!$B$2:$B$81,0)</f>
        <v>Lê Văn Duyệt</v>
      </c>
      <c r="E329" s="5" t="s">
        <v>791</v>
      </c>
    </row>
    <row r="330">
      <c r="A330" s="5" t="s">
        <v>65</v>
      </c>
      <c r="B330" s="5" t="s">
        <v>339</v>
      </c>
      <c r="C330" s="4">
        <v>5727.0</v>
      </c>
      <c r="D330" s="5" t="str">
        <f t="array" ref="D330">XLOOKUP(C330,Road!$I$2:$I$81,Road!$B$2:$B$81,0)</f>
        <v>Lê Văn Duyệt</v>
      </c>
      <c r="E330" s="5" t="s">
        <v>792</v>
      </c>
    </row>
    <row r="331">
      <c r="A331" s="5" t="s">
        <v>339</v>
      </c>
      <c r="B331" s="5" t="s">
        <v>65</v>
      </c>
      <c r="C331" s="4">
        <v>5727.0</v>
      </c>
      <c r="D331" s="5" t="str">
        <f t="array" ref="D331">XLOOKUP(C331,Road!$I$2:$I$81,Road!$B$2:$B$81,0)</f>
        <v>Lê Văn Duyệt</v>
      </c>
      <c r="E331" s="5" t="s">
        <v>792</v>
      </c>
    </row>
    <row r="332">
      <c r="A332" s="5" t="s">
        <v>124</v>
      </c>
      <c r="B332" s="8" t="s">
        <v>570</v>
      </c>
      <c r="C332" s="4">
        <v>4800.0</v>
      </c>
      <c r="D332" s="5" t="str">
        <f t="array" ref="D332">XLOOKUP(C332,Road!$I$2:$I$81,Road!$B$2:$B$81,0)</f>
        <v>Ung Văn Khiêm</v>
      </c>
      <c r="E332" s="5" t="s">
        <v>793</v>
      </c>
    </row>
    <row r="333">
      <c r="A333" s="8" t="s">
        <v>570</v>
      </c>
      <c r="B333" s="5" t="s">
        <v>266</v>
      </c>
      <c r="C333" s="4">
        <v>16363.0</v>
      </c>
      <c r="D333" s="5" t="str">
        <f t="array" ref="D333">XLOOKUP(C333,Road!$I$2:$I$81,Road!$B$2:$B$81,0)</f>
        <v>Điện Biên Phủ (sau vòng xoay DBP)</v>
      </c>
      <c r="E333" s="4" t="s">
        <v>794</v>
      </c>
    </row>
    <row r="334">
      <c r="A334" s="8" t="s">
        <v>570</v>
      </c>
      <c r="B334" s="5" t="s">
        <v>196</v>
      </c>
      <c r="C334" s="4">
        <v>9054.0</v>
      </c>
      <c r="D334" s="5" t="str">
        <f t="array" ref="D334">XLOOKUP(C334,Road!$I$2:$I$81,Road!$B$2:$B$81,0)</f>
        <v>Nguyễn Hữu Cảnh</v>
      </c>
      <c r="E334" s="4" t="s">
        <v>795</v>
      </c>
    </row>
    <row r="335">
      <c r="A335" s="5" t="s">
        <v>239</v>
      </c>
      <c r="B335" s="8" t="s">
        <v>570</v>
      </c>
      <c r="C335" s="4">
        <v>16363.0</v>
      </c>
      <c r="D335" s="5" t="str">
        <f t="array" ref="D335">XLOOKUP(C335,Road!$I$2:$I$81,Road!$B$2:$B$81,0)</f>
        <v>Điện Biên Phủ (sau vòng xoay DBP)</v>
      </c>
      <c r="E335" s="4" t="s">
        <v>796</v>
      </c>
    </row>
    <row r="336">
      <c r="A336" s="5" t="s">
        <v>430</v>
      </c>
      <c r="B336" s="8" t="s">
        <v>570</v>
      </c>
      <c r="C336" s="4">
        <v>9054.0</v>
      </c>
      <c r="D336" s="5" t="str">
        <f t="array" ref="D336">XLOOKUP(C336,Road!$I$2:$I$81,Road!$B$2:$B$81,0)</f>
        <v>Nguyễn Hữu Cảnh</v>
      </c>
      <c r="E336" s="4" t="s">
        <v>797</v>
      </c>
    </row>
    <row r="337">
      <c r="A337" s="5" t="s">
        <v>266</v>
      </c>
      <c r="B337" s="5" t="s">
        <v>239</v>
      </c>
      <c r="C337" s="4">
        <v>16363.0</v>
      </c>
      <c r="D337" s="5" t="str">
        <f t="array" ref="D337">XLOOKUP(C337,Road!$I$2:$I$81,Road!$B$2:$B$81,0)</f>
        <v>Điện Biên Phủ (sau vòng xoay DBP)</v>
      </c>
      <c r="E337" s="5" t="s">
        <v>798</v>
      </c>
    </row>
    <row r="338">
      <c r="A338" s="5" t="s">
        <v>187</v>
      </c>
      <c r="B338" s="5" t="s">
        <v>430</v>
      </c>
      <c r="C338" s="4">
        <v>9054.0</v>
      </c>
      <c r="D338" s="5" t="str">
        <f t="array" ref="D338">XLOOKUP(C338,Road!$I$2:$I$81,Road!$B$2:$B$81,0)</f>
        <v>Nguyễn Hữu Cảnh</v>
      </c>
      <c r="E338" s="5" t="s">
        <v>799</v>
      </c>
    </row>
    <row r="339">
      <c r="A339" s="5" t="s">
        <v>443</v>
      </c>
      <c r="B339" s="5" t="s">
        <v>187</v>
      </c>
      <c r="C339" s="4">
        <v>9054.0</v>
      </c>
      <c r="D339" s="5" t="str">
        <f t="array" ref="D339">XLOOKUP(C339,Road!$I$2:$I$81,Road!$B$2:$B$81,0)</f>
        <v>Nguyễn Hữu Cảnh</v>
      </c>
      <c r="E339" s="5" t="s">
        <v>800</v>
      </c>
    </row>
    <row r="340">
      <c r="A340" s="5" t="s">
        <v>476</v>
      </c>
      <c r="B340" s="5" t="s">
        <v>443</v>
      </c>
      <c r="C340" s="4">
        <v>9054.0</v>
      </c>
      <c r="D340" s="5" t="str">
        <f t="array" ref="D340">XLOOKUP(C340,Road!$I$2:$I$81,Road!$B$2:$B$81,0)</f>
        <v>Nguyễn Hữu Cảnh</v>
      </c>
      <c r="E340" s="5" t="s">
        <v>801</v>
      </c>
    </row>
    <row r="341">
      <c r="A341" s="5" t="s">
        <v>196</v>
      </c>
      <c r="B341" s="5" t="s">
        <v>381</v>
      </c>
      <c r="C341" s="4">
        <v>9054.0</v>
      </c>
      <c r="D341" s="5" t="str">
        <f t="array" ref="D341">XLOOKUP(C341,Road!$I$2:$I$81,Road!$B$2:$B$81,0)</f>
        <v>Nguyễn Hữu Cảnh</v>
      </c>
      <c r="E341" s="5" t="s">
        <v>802</v>
      </c>
    </row>
    <row r="342">
      <c r="A342" s="5" t="s">
        <v>381</v>
      </c>
      <c r="B342" s="5" t="s">
        <v>476</v>
      </c>
      <c r="C342" s="4">
        <v>9054.0</v>
      </c>
      <c r="D342" s="5" t="str">
        <f t="array" ref="D342">XLOOKUP(C342,Road!$I$2:$I$81,Road!$B$2:$B$81,0)</f>
        <v>Nguyễn Hữu Cảnh</v>
      </c>
      <c r="E342" s="5" t="s">
        <v>803</v>
      </c>
    </row>
    <row r="343">
      <c r="A343" s="5" t="s">
        <v>376</v>
      </c>
      <c r="B343" s="5" t="s">
        <v>536</v>
      </c>
      <c r="C343" s="4">
        <v>6485.0</v>
      </c>
      <c r="D343" s="5" t="str">
        <f t="array" ref="D343">XLOOKUP(C343,Road!$I$2:$I$81,Road!$B$2:$B$81,0)</f>
        <v>Lê Đại Hành</v>
      </c>
      <c r="E343" s="5" t="s">
        <v>804</v>
      </c>
    </row>
    <row r="344">
      <c r="A344" s="5" t="s">
        <v>536</v>
      </c>
      <c r="B344" s="5" t="s">
        <v>376</v>
      </c>
      <c r="C344" s="4">
        <v>6485.0</v>
      </c>
      <c r="D344" s="5" t="str">
        <f t="array" ref="D344">XLOOKUP(C344,Road!$I$2:$I$81,Road!$B$2:$B$81,0)</f>
        <v>Lê Đại Hành</v>
      </c>
      <c r="E344" s="5" t="s">
        <v>804</v>
      </c>
    </row>
    <row r="345">
      <c r="A345" s="5" t="s">
        <v>536</v>
      </c>
      <c r="B345" s="5" t="s">
        <v>393</v>
      </c>
      <c r="C345" s="4">
        <v>3545.0</v>
      </c>
      <c r="D345" s="5" t="s">
        <v>805</v>
      </c>
      <c r="E345" s="5" t="s">
        <v>806</v>
      </c>
    </row>
    <row r="346">
      <c r="A346" s="5" t="s">
        <v>393</v>
      </c>
      <c r="B346" s="5" t="s">
        <v>536</v>
      </c>
      <c r="C346" s="4">
        <v>3545.0</v>
      </c>
      <c r="D346" s="5" t="s">
        <v>805</v>
      </c>
      <c r="E346" s="5" t="s">
        <v>806</v>
      </c>
    </row>
    <row r="347">
      <c r="A347" s="5" t="s">
        <v>393</v>
      </c>
      <c r="B347" s="5" t="s">
        <v>121</v>
      </c>
      <c r="C347" s="4">
        <v>3545.0</v>
      </c>
      <c r="D347" s="5" t="s">
        <v>805</v>
      </c>
      <c r="E347" s="5" t="s">
        <v>807</v>
      </c>
    </row>
    <row r="348">
      <c r="A348" s="5" t="s">
        <v>121</v>
      </c>
      <c r="B348" s="5" t="s">
        <v>393</v>
      </c>
      <c r="C348" s="4">
        <v>3545.0</v>
      </c>
      <c r="D348" s="5" t="s">
        <v>805</v>
      </c>
      <c r="E348" s="5" t="s">
        <v>807</v>
      </c>
    </row>
    <row r="349">
      <c r="A349" s="5" t="s">
        <v>266</v>
      </c>
      <c r="B349" s="5" t="s">
        <v>133</v>
      </c>
      <c r="C349" s="4">
        <v>4909.0</v>
      </c>
      <c r="D349" s="5" t="s">
        <v>808</v>
      </c>
      <c r="E349" s="5" t="s">
        <v>809</v>
      </c>
    </row>
    <row r="350">
      <c r="A350" s="5" t="s">
        <v>133</v>
      </c>
      <c r="B350" s="5" t="s">
        <v>266</v>
      </c>
      <c r="C350" s="4">
        <v>4909.0</v>
      </c>
      <c r="D350" s="5" t="s">
        <v>808</v>
      </c>
      <c r="E350" s="5" t="s">
        <v>809</v>
      </c>
    </row>
    <row r="351">
      <c r="A351" s="5" t="s">
        <v>266</v>
      </c>
      <c r="B351" s="5" t="s">
        <v>529</v>
      </c>
      <c r="C351" s="4">
        <v>16363.0</v>
      </c>
      <c r="D351" s="5" t="str">
        <f t="array" ref="D351">XLOOKUP(C351,Road!$I$2:$I$81,Road!$B$2:$B$81,0)</f>
        <v>Điện Biên Phủ (sau vòng xoay DBP)</v>
      </c>
      <c r="E351" s="5" t="s">
        <v>810</v>
      </c>
    </row>
    <row r="352">
      <c r="A352" s="5" t="s">
        <v>811</v>
      </c>
      <c r="B352" s="5" t="s">
        <v>266</v>
      </c>
      <c r="C352" s="4">
        <v>16363.0</v>
      </c>
      <c r="D352" s="5" t="str">
        <f t="array" ref="D352">XLOOKUP(C352,Road!$I$2:$I$81,Road!$B$2:$B$81,0)</f>
        <v>Điện Biên Phủ (sau vòng xoay DBP)</v>
      </c>
      <c r="E352" s="5" t="s">
        <v>812</v>
      </c>
    </row>
    <row r="353">
      <c r="A353" s="5" t="s">
        <v>414</v>
      </c>
      <c r="B353" s="5" t="s">
        <v>811</v>
      </c>
      <c r="C353" s="4">
        <v>16363.0</v>
      </c>
      <c r="D353" s="5" t="str">
        <f t="array" ref="D353">XLOOKUP(C353,Road!$I$2:$I$81,Road!$B$2:$B$81,0)</f>
        <v>Điện Biên Phủ (sau vòng xoay DBP)</v>
      </c>
      <c r="E353" s="5" t="s">
        <v>813</v>
      </c>
    </row>
    <row r="354">
      <c r="A354" s="5" t="s">
        <v>529</v>
      </c>
      <c r="B354" s="5" t="s">
        <v>414</v>
      </c>
      <c r="C354" s="4">
        <v>16363.0</v>
      </c>
      <c r="D354" s="5" t="str">
        <f t="array" ref="D354">XLOOKUP(C354,Road!$I$2:$I$81,Road!$B$2:$B$81,0)</f>
        <v>Điện Biên Phủ (sau vòng xoay DBP)</v>
      </c>
      <c r="E354" s="5" t="s">
        <v>814</v>
      </c>
    </row>
    <row r="355">
      <c r="A355" s="5" t="s">
        <v>133</v>
      </c>
      <c r="B355" s="5" t="s">
        <v>47</v>
      </c>
      <c r="C355" s="4">
        <v>4909.0</v>
      </c>
      <c r="D355" s="5" t="s">
        <v>808</v>
      </c>
      <c r="E355" s="5" t="s">
        <v>815</v>
      </c>
    </row>
    <row r="356">
      <c r="A356" s="5" t="s">
        <v>47</v>
      </c>
      <c r="B356" s="5" t="s">
        <v>133</v>
      </c>
      <c r="C356" s="4">
        <v>4909.0</v>
      </c>
      <c r="D356" s="5" t="s">
        <v>808</v>
      </c>
      <c r="E356" s="5" t="s">
        <v>815</v>
      </c>
    </row>
    <row r="357">
      <c r="A357" s="5" t="s">
        <v>47</v>
      </c>
      <c r="B357" s="5" t="s">
        <v>80</v>
      </c>
      <c r="C357" s="4">
        <v>4909.0</v>
      </c>
      <c r="D357" s="5" t="s">
        <v>808</v>
      </c>
      <c r="E357" s="5" t="s">
        <v>816</v>
      </c>
    </row>
    <row r="358">
      <c r="A358" s="5" t="s">
        <v>80</v>
      </c>
      <c r="B358" s="5" t="s">
        <v>47</v>
      </c>
      <c r="C358" s="4">
        <v>4909.0</v>
      </c>
      <c r="D358" s="5" t="s">
        <v>808</v>
      </c>
      <c r="E358" s="5" t="s">
        <v>816</v>
      </c>
    </row>
    <row r="359">
      <c r="A359" s="5" t="s">
        <v>80</v>
      </c>
      <c r="B359" s="5" t="s">
        <v>167</v>
      </c>
      <c r="C359" s="4">
        <v>3545.0</v>
      </c>
      <c r="D359" s="5" t="str">
        <f t="array" ref="D359">XLOOKUP(C359,Road!$I$2:$I$81,Road!$B$2:$B$81,0)</f>
        <v>Nguyễn Thị Minh Khai (ĐinhTiênHoàng - Cầu Thị Nghè)</v>
      </c>
      <c r="E359" s="5" t="s">
        <v>817</v>
      </c>
    </row>
    <row r="360">
      <c r="A360" s="5" t="s">
        <v>167</v>
      </c>
      <c r="B360" s="5" t="s">
        <v>80</v>
      </c>
      <c r="C360" s="4">
        <v>3545.0</v>
      </c>
      <c r="D360" s="5" t="str">
        <f t="array" ref="D360">XLOOKUP(C360,Road!$I$2:$I$81,Road!$B$2:$B$81,0)</f>
        <v>Nguyễn Thị Minh Khai (ĐinhTiênHoàng - Cầu Thị Nghè)</v>
      </c>
      <c r="E360" s="5" t="s">
        <v>817</v>
      </c>
    </row>
    <row r="361">
      <c r="A361" s="5" t="s">
        <v>492</v>
      </c>
      <c r="B361" s="5" t="s">
        <v>529</v>
      </c>
      <c r="C361" s="4">
        <v>10909.0</v>
      </c>
      <c r="D361" s="5" t="str">
        <f t="array" ref="D361">XLOOKUP(C361,Road!$I$2:$I$81,Road!$B$2:$B$81,0)</f>
        <v>Điện Biên Phủ (trước vòng xoay DBP)</v>
      </c>
      <c r="E361" s="5" t="s">
        <v>818</v>
      </c>
    </row>
    <row r="362">
      <c r="A362" s="5" t="s">
        <v>529</v>
      </c>
      <c r="B362" s="5" t="s">
        <v>86</v>
      </c>
      <c r="C362" s="4">
        <v>10909.0</v>
      </c>
      <c r="D362" s="5" t="str">
        <f t="array" ref="D362">XLOOKUP(C362,Road!$I$2:$I$81,Road!$B$2:$B$81,0)</f>
        <v>Điện Biên Phủ (trước vòng xoay DBP)</v>
      </c>
      <c r="E362" s="5" t="s">
        <v>819</v>
      </c>
    </row>
    <row r="363">
      <c r="A363" s="5" t="s">
        <v>86</v>
      </c>
      <c r="B363" s="5" t="s">
        <v>492</v>
      </c>
      <c r="C363" s="4">
        <v>10909.0</v>
      </c>
      <c r="D363" s="5" t="str">
        <f t="array" ref="D363">XLOOKUP(C363,Road!$I$2:$I$81,Road!$B$2:$B$81,0)</f>
        <v>Điện Biên Phủ (trước vòng xoay DBP)</v>
      </c>
      <c r="E363" s="5" t="s">
        <v>820</v>
      </c>
    </row>
    <row r="364">
      <c r="A364" s="5" t="s">
        <v>529</v>
      </c>
      <c r="B364" s="5" t="s">
        <v>292</v>
      </c>
      <c r="C364" s="4">
        <v>3954.0</v>
      </c>
      <c r="D364" s="5" t="str">
        <f t="array" ref="D364">XLOOKUP(C364,Road!$I$2:$I$81,Road!$B$2:$B$81,0)</f>
        <v>Nguyễn Bỉnh Khiêm</v>
      </c>
      <c r="E364" s="5" t="s">
        <v>821</v>
      </c>
    </row>
    <row r="365">
      <c r="A365" s="5" t="s">
        <v>292</v>
      </c>
      <c r="B365" s="5" t="s">
        <v>529</v>
      </c>
      <c r="C365" s="4">
        <v>3954.0</v>
      </c>
      <c r="D365" s="5" t="str">
        <f t="array" ref="D365">XLOOKUP(C365,Road!$I$2:$I$81,Road!$B$2:$B$81,0)</f>
        <v>Nguyễn Bỉnh Khiêm</v>
      </c>
      <c r="E365" s="5" t="s">
        <v>821</v>
      </c>
    </row>
    <row r="366">
      <c r="A366" s="5" t="s">
        <v>292</v>
      </c>
      <c r="B366" s="5" t="s">
        <v>473</v>
      </c>
      <c r="C366" s="4">
        <v>6654.0</v>
      </c>
      <c r="D366" s="5" t="str">
        <f t="array" ref="D366">XLOOKUP(C366,Road!$I$2:$I$81,Road!$B$2:$B$81,0)</f>
        <v>Nguyễn Đình Chiểu</v>
      </c>
      <c r="E366" s="5" t="s">
        <v>822</v>
      </c>
    </row>
    <row r="367">
      <c r="A367" s="5" t="s">
        <v>292</v>
      </c>
      <c r="B367" s="5" t="s">
        <v>167</v>
      </c>
      <c r="C367" s="4">
        <v>3954.0</v>
      </c>
      <c r="D367" s="5" t="str">
        <f t="array" ref="D367">XLOOKUP(C367,Road!$I$2:$I$81,Road!$B$2:$B$81,0)</f>
        <v>Nguyễn Bỉnh Khiêm</v>
      </c>
      <c r="E367" s="5" t="s">
        <v>823</v>
      </c>
    </row>
    <row r="368">
      <c r="A368" s="5" t="s">
        <v>167</v>
      </c>
      <c r="B368" s="5" t="s">
        <v>292</v>
      </c>
      <c r="C368" s="4">
        <v>3954.0</v>
      </c>
      <c r="D368" s="5" t="str">
        <f t="array" ref="D368">XLOOKUP(C368,Road!$I$2:$I$81,Road!$B$2:$B$81,0)</f>
        <v>Nguyễn Bỉnh Khiêm</v>
      </c>
      <c r="E368" s="5" t="s">
        <v>823</v>
      </c>
    </row>
    <row r="369">
      <c r="A369" s="5" t="s">
        <v>167</v>
      </c>
      <c r="B369" s="5" t="s">
        <v>824</v>
      </c>
      <c r="C369" s="4">
        <v>3545.0</v>
      </c>
      <c r="D369" s="5" t="str">
        <f t="array" ref="D369">XLOOKUP(C369,Road!$I$2:$I$81,Road!$B$2:$B$81,0)</f>
        <v>Nguyễn Thị Minh Khai (ĐinhTiênHoàng - Cầu Thị Nghè)</v>
      </c>
      <c r="E369" s="5" t="s">
        <v>825</v>
      </c>
    </row>
    <row r="370">
      <c r="A370" s="5" t="s">
        <v>824</v>
      </c>
      <c r="B370" s="5" t="s">
        <v>167</v>
      </c>
      <c r="C370" s="4">
        <v>3545.0</v>
      </c>
      <c r="D370" s="5" t="str">
        <f t="array" ref="D370">XLOOKUP(C370,Road!$I$2:$I$81,Road!$B$2:$B$81,0)</f>
        <v>Nguyễn Thị Minh Khai (ĐinhTiênHoàng - Cầu Thị Nghè)</v>
      </c>
      <c r="E370" s="5" t="s">
        <v>825</v>
      </c>
    </row>
    <row r="371">
      <c r="A371" s="5" t="s">
        <v>167</v>
      </c>
      <c r="B371" s="5" t="s">
        <v>826</v>
      </c>
      <c r="C371" s="4">
        <v>7909.0</v>
      </c>
      <c r="D371" s="5" t="str">
        <f t="array" ref="D371">XLOOKUP(C371,Road!$I$2:$I$81,Road!$B$2:$B$81,0)</f>
        <v>Nguyễn Bỉnh Khiêm</v>
      </c>
      <c r="E371" s="5" t="s">
        <v>827</v>
      </c>
    </row>
    <row r="372">
      <c r="A372" s="5" t="s">
        <v>826</v>
      </c>
      <c r="B372" s="5" t="s">
        <v>467</v>
      </c>
      <c r="C372" s="4">
        <v>6327.0</v>
      </c>
      <c r="D372" s="5" t="str">
        <f t="array" ref="D372">XLOOKUP(C372,Road!$I$2:$I$81,Road!$B$2:$B$81,0)</f>
        <v>Lê Duẩn</v>
      </c>
      <c r="E372" s="5" t="s">
        <v>828</v>
      </c>
    </row>
    <row r="373">
      <c r="A373" s="5" t="s">
        <v>467</v>
      </c>
      <c r="B373" s="5" t="s">
        <v>826</v>
      </c>
      <c r="C373" s="4">
        <v>6327.0</v>
      </c>
      <c r="D373" s="5" t="str">
        <f t="array" ref="D373">XLOOKUP(C373,Road!$I$2:$I$81,Road!$B$2:$B$81,0)</f>
        <v>Lê Duẩn</v>
      </c>
      <c r="E373" s="5" t="s">
        <v>828</v>
      </c>
    </row>
    <row r="374">
      <c r="A374" s="5" t="s">
        <v>826</v>
      </c>
      <c r="B374" s="5" t="s">
        <v>476</v>
      </c>
      <c r="C374" s="4">
        <v>7909.0</v>
      </c>
      <c r="D374" s="5" t="str">
        <f t="array" ref="D374">XLOOKUP(C374,Road!$I$2:$I$81,Road!$B$2:$B$81,0)</f>
        <v>Nguyễn Bỉnh Khiêm</v>
      </c>
      <c r="E374" s="5" t="s">
        <v>829</v>
      </c>
    </row>
    <row r="375">
      <c r="A375" s="5" t="s">
        <v>74</v>
      </c>
      <c r="B375" s="5" t="s">
        <v>358</v>
      </c>
      <c r="C375" s="4">
        <v>3545.0</v>
      </c>
      <c r="D375" s="5" t="str">
        <f t="array" ref="D375">XLOOKUP(C375,Road!$I$2:$I$81,Road!$B$2:$B$81,0)</f>
        <v>Nguyễn Thị Minh Khai (ĐinhTiênHoàng - Cầu Thị Nghè)</v>
      </c>
      <c r="E375" s="5" t="s">
        <v>830</v>
      </c>
    </row>
    <row r="376">
      <c r="A376" s="5" t="s">
        <v>358</v>
      </c>
      <c r="B376" s="5" t="s">
        <v>74</v>
      </c>
      <c r="C376" s="4">
        <v>3545.0</v>
      </c>
      <c r="D376" s="5" t="str">
        <f t="array" ref="D376">XLOOKUP(C376,Road!$I$2:$I$81,Road!$B$2:$B$81,0)</f>
        <v>Nguyễn Thị Minh Khai (ĐinhTiênHoàng - Cầu Thị Nghè)</v>
      </c>
      <c r="E376" s="5" t="s">
        <v>830</v>
      </c>
    </row>
    <row r="377">
      <c r="A377" s="5" t="s">
        <v>358</v>
      </c>
      <c r="B377" s="5" t="s">
        <v>13</v>
      </c>
      <c r="C377" s="4">
        <v>3545.0</v>
      </c>
      <c r="D377" s="5" t="str">
        <f t="array" ref="D377">XLOOKUP(C377,Road!$I$2:$I$81,Road!$B$2:$B$81,0)</f>
        <v>Nguyễn Thị Minh Khai (ĐinhTiênHoàng - Cầu Thị Nghè)</v>
      </c>
      <c r="E377" s="5" t="s">
        <v>831</v>
      </c>
    </row>
    <row r="378">
      <c r="A378" s="5" t="s">
        <v>13</v>
      </c>
      <c r="B378" s="5" t="s">
        <v>358</v>
      </c>
      <c r="C378" s="4">
        <v>3545.0</v>
      </c>
      <c r="D378" s="5" t="str">
        <f t="array" ref="D378">XLOOKUP(C378,Road!$I$2:$I$81,Road!$B$2:$B$81,0)</f>
        <v>Nguyễn Thị Minh Khai (ĐinhTiênHoàng - Cầu Thị Nghè)</v>
      </c>
      <c r="E378" s="5" t="s">
        <v>831</v>
      </c>
    </row>
    <row r="379">
      <c r="A379" s="5" t="s">
        <v>13</v>
      </c>
      <c r="B379" s="5" t="s">
        <v>370</v>
      </c>
      <c r="C379" s="4">
        <v>3545.0</v>
      </c>
      <c r="D379" s="5" t="str">
        <f t="array" ref="D379">XLOOKUP(C379,Road!$I$2:$I$81,Road!$B$2:$B$81,0)</f>
        <v>Nguyễn Thị Minh Khai (ĐinhTiênHoàng - Cầu Thị Nghè)</v>
      </c>
      <c r="E379" s="5" t="s">
        <v>832</v>
      </c>
    </row>
    <row r="380">
      <c r="A380" s="5" t="s">
        <v>370</v>
      </c>
      <c r="B380" s="5" t="s">
        <v>13</v>
      </c>
      <c r="C380" s="4">
        <v>3545.0</v>
      </c>
      <c r="D380" s="5" t="str">
        <f t="array" ref="D380">XLOOKUP(C380,Road!$I$2:$I$81,Road!$B$2:$B$81,0)</f>
        <v>Nguyễn Thị Minh Khai (ĐinhTiênHoàng - Cầu Thị Nghè)</v>
      </c>
      <c r="E380" s="5" t="s">
        <v>832</v>
      </c>
    </row>
    <row r="381">
      <c r="A381" s="5" t="s">
        <v>370</v>
      </c>
      <c r="B381" s="5" t="s">
        <v>322</v>
      </c>
      <c r="C381" s="4">
        <v>3545.0</v>
      </c>
      <c r="D381" s="5" t="str">
        <f t="array" ref="D381">XLOOKUP(C381,Road!$I$2:$I$81,Road!$B$2:$B$81,0)</f>
        <v>Nguyễn Thị Minh Khai (ĐinhTiênHoàng - Cầu Thị Nghè)</v>
      </c>
      <c r="E381" s="5" t="s">
        <v>833</v>
      </c>
    </row>
    <row r="382">
      <c r="A382" s="5" t="s">
        <v>322</v>
      </c>
      <c r="B382" s="5" t="s">
        <v>370</v>
      </c>
      <c r="C382" s="4">
        <v>3545.0</v>
      </c>
      <c r="D382" s="5" t="str">
        <f t="array" ref="D382">XLOOKUP(C382,Road!$I$2:$I$81,Road!$B$2:$B$81,0)</f>
        <v>Nguyễn Thị Minh Khai (ĐinhTiênHoàng - Cầu Thị Nghè)</v>
      </c>
      <c r="E382" s="5" t="s">
        <v>833</v>
      </c>
    </row>
    <row r="383">
      <c r="A383" s="5" t="s">
        <v>322</v>
      </c>
      <c r="B383" s="5" t="s">
        <v>208</v>
      </c>
      <c r="C383" s="4">
        <v>3545.0</v>
      </c>
      <c r="D383" s="5" t="str">
        <f t="array" ref="D383">XLOOKUP(C383,Road!$I$2:$I$81,Road!$B$2:$B$81,0)</f>
        <v>Nguyễn Thị Minh Khai (ĐinhTiênHoàng - Cầu Thị Nghè)</v>
      </c>
      <c r="E383" s="5" t="s">
        <v>834</v>
      </c>
    </row>
    <row r="384">
      <c r="A384" s="5" t="s">
        <v>208</v>
      </c>
      <c r="B384" s="5" t="s">
        <v>322</v>
      </c>
      <c r="C384" s="4">
        <v>3545.0</v>
      </c>
      <c r="D384" s="5" t="str">
        <f t="array" ref="D384">XLOOKUP(C384,Road!$I$2:$I$81,Road!$B$2:$B$81,0)</f>
        <v>Nguyễn Thị Minh Khai (ĐinhTiênHoàng - Cầu Thị Nghè)</v>
      </c>
      <c r="E384" s="5" t="s">
        <v>834</v>
      </c>
    </row>
    <row r="385">
      <c r="A385" s="5" t="s">
        <v>208</v>
      </c>
      <c r="B385" s="5" t="s">
        <v>551</v>
      </c>
      <c r="C385" s="4">
        <v>3545.0</v>
      </c>
      <c r="D385" s="5" t="str">
        <f t="array" ref="D385">XLOOKUP(C385,Road!$I$2:$I$81,Road!$B$2:$B$81,0)</f>
        <v>Nguyễn Thị Minh Khai (ĐinhTiênHoàng - Cầu Thị Nghè)</v>
      </c>
      <c r="E385" s="5" t="s">
        <v>835</v>
      </c>
    </row>
    <row r="386">
      <c r="A386" s="5" t="s">
        <v>551</v>
      </c>
      <c r="B386" s="5" t="s">
        <v>208</v>
      </c>
      <c r="C386" s="4">
        <v>3545.0</v>
      </c>
      <c r="D386" s="5" t="str">
        <f t="array" ref="D386">XLOOKUP(C386,Road!$I$2:$I$81,Road!$B$2:$B$81,0)</f>
        <v>Nguyễn Thị Minh Khai (ĐinhTiênHoàng - Cầu Thị Nghè)</v>
      </c>
      <c r="E386" s="5" t="s">
        <v>835</v>
      </c>
    </row>
    <row r="387">
      <c r="A387" s="5" t="s">
        <v>86</v>
      </c>
      <c r="B387" s="5" t="s">
        <v>339</v>
      </c>
      <c r="C387" s="4">
        <v>6300.0</v>
      </c>
      <c r="D387" s="5" t="str">
        <f t="array" ref="D387">XLOOKUP(C387,Road!$I$2:$I$81,Road!$B$2:$B$81,0)</f>
        <v>Đinh Tiên Hoàng (Nguyễn Thị Minh Khai - Ngã 3)</v>
      </c>
      <c r="E387" s="5" t="s">
        <v>836</v>
      </c>
    </row>
    <row r="388">
      <c r="A388" s="5" t="s">
        <v>285</v>
      </c>
      <c r="B388" s="5" t="s">
        <v>86</v>
      </c>
      <c r="C388" s="4">
        <v>10909.0</v>
      </c>
      <c r="D388" s="5" t="str">
        <f t="array" ref="D388">XLOOKUP(C388,Road!$I$2:$I$81,Road!$B$2:$B$81,0)</f>
        <v>Điện Biên Phủ (trước vòng xoay DBP)</v>
      </c>
      <c r="E388" s="5" t="s">
        <v>837</v>
      </c>
    </row>
    <row r="389">
      <c r="A389" s="5" t="s">
        <v>282</v>
      </c>
      <c r="B389" s="5" t="s">
        <v>86</v>
      </c>
      <c r="C389" s="4">
        <v>6300.0</v>
      </c>
      <c r="D389" s="5" t="str">
        <f t="array" ref="D389">XLOOKUP(C389,Road!$I$2:$I$81,Road!$B$2:$B$81,0)</f>
        <v>Đinh Tiên Hoàng (Nguyễn Thị Minh Khai - Ngã 3)</v>
      </c>
      <c r="E389" s="5" t="s">
        <v>838</v>
      </c>
    </row>
    <row r="390">
      <c r="A390" s="5" t="s">
        <v>824</v>
      </c>
      <c r="B390" s="5" t="s">
        <v>282</v>
      </c>
      <c r="C390" s="4">
        <v>6300.0</v>
      </c>
      <c r="D390" s="5" t="str">
        <f t="array" ref="D390">XLOOKUP(C390,Road!$I$2:$I$81,Road!$B$2:$B$81,0)</f>
        <v>Đinh Tiên Hoàng (Nguyễn Thị Minh Khai - Ngã 3)</v>
      </c>
      <c r="E390" s="5" t="s">
        <v>839</v>
      </c>
    </row>
    <row r="391">
      <c r="A391" s="5" t="s">
        <v>467</v>
      </c>
      <c r="B391" s="5" t="s">
        <v>824</v>
      </c>
      <c r="C391" s="4">
        <v>9414.0</v>
      </c>
      <c r="D391" s="5" t="str">
        <f t="array" ref="D391">XLOOKUP(C391,Road!$I$2:$I$81,Road!$B$2:$B$81,0)</f>
        <v>Đinh Tiên Hoàng (Lê Duẩn - Nguyễn Thị Minh Khai)</v>
      </c>
      <c r="E391" s="5" t="s">
        <v>840</v>
      </c>
    </row>
    <row r="392">
      <c r="A392" s="5" t="s">
        <v>824</v>
      </c>
      <c r="B392" s="5" t="s">
        <v>161</v>
      </c>
      <c r="C392" s="4">
        <v>2970.0</v>
      </c>
      <c r="D392" s="5" t="str">
        <f t="array" ref="D392">XLOOKUP(C392,Road!$I$2:$I$81,Road!$B$2:$B$81,0)</f>
        <v>Nguyễn Thị Minh Khai (Ngã 3 - ĐinhTiênHoàng)</v>
      </c>
      <c r="E392" s="5" t="s">
        <v>841</v>
      </c>
    </row>
    <row r="393">
      <c r="A393" s="5" t="s">
        <v>161</v>
      </c>
      <c r="B393" s="5" t="s">
        <v>824</v>
      </c>
      <c r="C393" s="4">
        <v>2970.0</v>
      </c>
      <c r="D393" s="5" t="str">
        <f t="array" ref="D393">XLOOKUP(C393,Road!$I$2:$I$81,Road!$B$2:$B$81,0)</f>
        <v>Nguyễn Thị Minh Khai (Ngã 3 - ĐinhTiênHoàng)</v>
      </c>
      <c r="E393" s="5" t="s">
        <v>841</v>
      </c>
    </row>
    <row r="394">
      <c r="A394" s="5" t="s">
        <v>467</v>
      </c>
      <c r="B394" s="5" t="s">
        <v>419</v>
      </c>
      <c r="C394" s="4">
        <v>6327.0</v>
      </c>
      <c r="D394" s="5" t="str">
        <f t="array" ref="D394">XLOOKUP(C394,Road!$I$2:$I$81,Road!$B$2:$B$81,0)</f>
        <v>Lê Duẩn</v>
      </c>
      <c r="E394" s="5" t="s">
        <v>842</v>
      </c>
    </row>
    <row r="395">
      <c r="A395" s="5" t="s">
        <v>419</v>
      </c>
      <c r="B395" s="5" t="s">
        <v>467</v>
      </c>
      <c r="C395" s="4">
        <v>6327.0</v>
      </c>
      <c r="D395" s="5" t="str">
        <f t="array" ref="D395">XLOOKUP(C395,Road!$I$2:$I$81,Road!$B$2:$B$81,0)</f>
        <v>Lê Duẩn</v>
      </c>
      <c r="E395" s="5" t="s">
        <v>842</v>
      </c>
    </row>
    <row r="396">
      <c r="A396" s="5" t="s">
        <v>455</v>
      </c>
      <c r="B396" s="5" t="s">
        <v>224</v>
      </c>
      <c r="C396" s="4">
        <v>4418.0</v>
      </c>
      <c r="D396" s="5" t="str">
        <f t="array" ref="D396">XLOOKUP(C396,Road!$I$2:$I$81,Road!$B$2:$B$81,0)</f>
        <v>Phạm Ngọc Thạch </v>
      </c>
      <c r="E396" s="5" t="s">
        <v>843</v>
      </c>
    </row>
    <row r="397">
      <c r="A397" s="5" t="s">
        <v>224</v>
      </c>
      <c r="B397" s="5" t="s">
        <v>455</v>
      </c>
      <c r="C397" s="4">
        <v>4418.0</v>
      </c>
      <c r="D397" s="5" t="str">
        <f t="array" ref="D397">XLOOKUP(C397,Road!$I$2:$I$81,Road!$B$2:$B$81,0)</f>
        <v>Phạm Ngọc Thạch </v>
      </c>
      <c r="E397" s="5" t="s">
        <v>843</v>
      </c>
    </row>
    <row r="398">
      <c r="A398" s="5" t="s">
        <v>232</v>
      </c>
      <c r="B398" s="5" t="s">
        <v>224</v>
      </c>
      <c r="C398" s="4">
        <v>6654.0</v>
      </c>
      <c r="D398" s="5" t="str">
        <f t="array" ref="D398">XLOOKUP(C398,Road!$I$2:$I$81,Road!$B$2:$B$81,0)</f>
        <v>Nguyễn Đình Chiểu</v>
      </c>
      <c r="E398" s="5" t="s">
        <v>844</v>
      </c>
    </row>
    <row r="399">
      <c r="A399" s="5" t="s">
        <v>224</v>
      </c>
      <c r="B399" s="5" t="s">
        <v>845</v>
      </c>
      <c r="C399" s="4">
        <v>4418.0</v>
      </c>
      <c r="D399" s="5" t="str">
        <f t="array" ref="D399">XLOOKUP(C399,Road!$I$2:$I$81,Road!$B$2:$B$81,0)</f>
        <v>Phạm Ngọc Thạch </v>
      </c>
      <c r="E399" s="5" t="s">
        <v>846</v>
      </c>
    </row>
    <row r="400">
      <c r="A400" s="5" t="s">
        <v>845</v>
      </c>
      <c r="B400" s="5" t="s">
        <v>224</v>
      </c>
      <c r="C400" s="4">
        <v>4418.0</v>
      </c>
      <c r="D400" s="5" t="str">
        <f t="array" ref="D400">XLOOKUP(C400,Road!$I$2:$I$81,Road!$B$2:$B$81,0)</f>
        <v>Phạm Ngọc Thạch </v>
      </c>
      <c r="E400" s="5" t="s">
        <v>846</v>
      </c>
    </row>
    <row r="401">
      <c r="A401" s="5" t="s">
        <v>845</v>
      </c>
      <c r="B401" s="5" t="s">
        <v>432</v>
      </c>
      <c r="C401" s="4">
        <v>8181.0</v>
      </c>
      <c r="D401" s="5" t="s">
        <v>628</v>
      </c>
      <c r="E401" s="5" t="s">
        <v>847</v>
      </c>
    </row>
    <row r="402">
      <c r="A402" s="5" t="s">
        <v>845</v>
      </c>
      <c r="B402" s="5" t="s">
        <v>324</v>
      </c>
      <c r="C402" s="4">
        <v>6545.0</v>
      </c>
      <c r="D402" s="5" t="s">
        <v>848</v>
      </c>
      <c r="E402" s="5" t="s">
        <v>849</v>
      </c>
    </row>
    <row r="403">
      <c r="A403" s="5" t="s">
        <v>324</v>
      </c>
      <c r="B403" s="5" t="s">
        <v>845</v>
      </c>
      <c r="C403" s="4">
        <v>6545.0</v>
      </c>
      <c r="D403" s="5" t="s">
        <v>848</v>
      </c>
      <c r="E403" s="5" t="s">
        <v>849</v>
      </c>
    </row>
    <row r="404">
      <c r="A404" s="5" t="s">
        <v>324</v>
      </c>
      <c r="B404" s="5" t="s">
        <v>319</v>
      </c>
      <c r="C404" s="4">
        <v>6545.0</v>
      </c>
      <c r="D404" s="5" t="s">
        <v>848</v>
      </c>
      <c r="E404" s="5" t="s">
        <v>850</v>
      </c>
    </row>
    <row r="405">
      <c r="A405" s="5" t="s">
        <v>319</v>
      </c>
      <c r="B405" s="5" t="s">
        <v>324</v>
      </c>
      <c r="C405" s="4">
        <v>6545.0</v>
      </c>
      <c r="D405" s="5" t="s">
        <v>848</v>
      </c>
      <c r="E405" s="5" t="s">
        <v>850</v>
      </c>
    </row>
    <row r="406">
      <c r="A406" s="5" t="s">
        <v>324</v>
      </c>
      <c r="B406" s="4" t="s">
        <v>425</v>
      </c>
      <c r="C406" s="4">
        <v>5912.0</v>
      </c>
      <c r="D406" s="5" t="str">
        <f t="array" ref="D406">XLOOKUP(C406,Road!$I$2:$I$81,Road!$B$2:$B$81,0)</f>
        <v>Nguyễn Thị Minh Khai (Huyền Trân CC - Ngã 3)</v>
      </c>
      <c r="E406" s="5" t="s">
        <v>851</v>
      </c>
    </row>
    <row r="407">
      <c r="A407" s="5" t="s">
        <v>149</v>
      </c>
      <c r="B407" s="5" t="s">
        <v>324</v>
      </c>
      <c r="C407" s="4">
        <v>5912.0</v>
      </c>
      <c r="D407" s="5" t="str">
        <f t="array" ref="D407">XLOOKUP(C407,Road!$I$2:$I$81,Road!$B$2:$B$81,0)</f>
        <v>Nguyễn Thị Minh Khai (Huyền Trân CC - Ngã 3)</v>
      </c>
      <c r="E407" s="5" t="s">
        <v>852</v>
      </c>
    </row>
    <row r="408">
      <c r="A408" s="5" t="s">
        <v>319</v>
      </c>
      <c r="B408" s="5" t="s">
        <v>28</v>
      </c>
      <c r="C408" s="4">
        <v>6327.0</v>
      </c>
      <c r="D408" s="5" t="str">
        <f t="array" ref="D408">XLOOKUP(C408,Road!$I$2:$I$81,Road!$B$2:$B$81,0)</f>
        <v>Lê Duẩn</v>
      </c>
      <c r="E408" s="5" t="s">
        <v>853</v>
      </c>
    </row>
    <row r="409">
      <c r="A409" s="5" t="s">
        <v>28</v>
      </c>
      <c r="B409" s="5" t="s">
        <v>319</v>
      </c>
      <c r="C409" s="4">
        <v>6327.0</v>
      </c>
      <c r="D409" s="5" t="str">
        <f t="array" ref="D409">XLOOKUP(C409,Road!$I$2:$I$81,Road!$B$2:$B$81,0)</f>
        <v>Lê Duẩn</v>
      </c>
      <c r="E409" s="5" t="s">
        <v>853</v>
      </c>
    </row>
    <row r="410">
      <c r="A410" s="5" t="s">
        <v>319</v>
      </c>
      <c r="B410" s="5" t="s">
        <v>115</v>
      </c>
      <c r="C410" s="4">
        <v>6327.0</v>
      </c>
      <c r="D410" s="5" t="str">
        <f t="array" ref="D410">XLOOKUP(C410,Road!$I$2:$I$81,Road!$B$2:$B$81,0)</f>
        <v>Lê Duẩn</v>
      </c>
      <c r="E410" s="5" t="s">
        <v>854</v>
      </c>
    </row>
    <row r="411">
      <c r="A411" s="5" t="s">
        <v>115</v>
      </c>
      <c r="B411" s="5" t="s">
        <v>319</v>
      </c>
      <c r="C411" s="4">
        <v>6327.0</v>
      </c>
      <c r="D411" s="5" t="str">
        <f t="array" ref="D411">XLOOKUP(C411,Road!$I$2:$I$81,Road!$B$2:$B$81,0)</f>
        <v>Lê Duẩn</v>
      </c>
      <c r="E411" s="5" t="s">
        <v>854</v>
      </c>
    </row>
    <row r="412">
      <c r="A412" s="5" t="s">
        <v>621</v>
      </c>
      <c r="B412" s="5" t="s">
        <v>127</v>
      </c>
      <c r="C412" s="4">
        <v>7090.0</v>
      </c>
      <c r="D412" s="5" t="str">
        <f t="array" ref="D412">XLOOKUP(C412,Road!$I$2:$I$81,Road!$B$2:$B$81,0)</f>
        <v>Pasteur</v>
      </c>
      <c r="E412" s="5" t="s">
        <v>855</v>
      </c>
    </row>
    <row r="413">
      <c r="A413" s="5" t="s">
        <v>127</v>
      </c>
      <c r="B413" s="5" t="s">
        <v>115</v>
      </c>
      <c r="C413" s="4">
        <v>7090.0</v>
      </c>
      <c r="D413" s="5" t="str">
        <f t="array" ref="D413">XLOOKUP(C413,Road!$I$2:$I$81,Road!$B$2:$B$81,0)</f>
        <v>Pasteur</v>
      </c>
      <c r="E413" s="5" t="s">
        <v>856</v>
      </c>
    </row>
    <row r="414">
      <c r="A414" s="5" t="s">
        <v>115</v>
      </c>
      <c r="B414" s="5" t="s">
        <v>149</v>
      </c>
      <c r="C414" s="4">
        <v>7090.0</v>
      </c>
      <c r="D414" s="5" t="str">
        <f t="array" ref="D414">XLOOKUP(C414,Road!$I$2:$I$81,Road!$B$2:$B$81,0)</f>
        <v>Pasteur</v>
      </c>
      <c r="E414" s="5" t="s">
        <v>857</v>
      </c>
    </row>
    <row r="415">
      <c r="A415" s="5" t="s">
        <v>149</v>
      </c>
      <c r="B415" s="5" t="s">
        <v>432</v>
      </c>
      <c r="C415" s="4">
        <v>7090.0</v>
      </c>
      <c r="D415" s="5" t="str">
        <f t="array" ref="D415">XLOOKUP(C415,Road!$I$2:$I$81,Road!$B$2:$B$81,0)</f>
        <v>Pasteur</v>
      </c>
      <c r="E415" s="5" t="s">
        <v>858</v>
      </c>
    </row>
    <row r="416">
      <c r="A416" s="5" t="s">
        <v>559</v>
      </c>
      <c r="B416" s="5" t="s">
        <v>28</v>
      </c>
      <c r="C416" s="4">
        <v>3545.0</v>
      </c>
      <c r="D416" s="5" t="s">
        <v>859</v>
      </c>
      <c r="E416" s="5" t="s">
        <v>860</v>
      </c>
    </row>
    <row r="417">
      <c r="A417" s="5" t="s">
        <v>28</v>
      </c>
      <c r="B417" s="5" t="s">
        <v>559</v>
      </c>
      <c r="C417" s="4">
        <v>3545.0</v>
      </c>
      <c r="D417" s="5" t="s">
        <v>859</v>
      </c>
      <c r="E417" s="5" t="s">
        <v>860</v>
      </c>
    </row>
    <row r="418">
      <c r="A418" s="5" t="s">
        <v>28</v>
      </c>
      <c r="B418" s="4" t="s">
        <v>425</v>
      </c>
      <c r="C418" s="4">
        <v>3545.0</v>
      </c>
      <c r="D418" s="5" t="s">
        <v>859</v>
      </c>
      <c r="E418" s="5" t="s">
        <v>861</v>
      </c>
    </row>
    <row r="419">
      <c r="A419" s="4" t="s">
        <v>425</v>
      </c>
      <c r="B419" s="5" t="s">
        <v>28</v>
      </c>
      <c r="C419" s="4">
        <v>3545.0</v>
      </c>
      <c r="D419" s="5" t="s">
        <v>859</v>
      </c>
      <c r="E419" s="5" t="s">
        <v>861</v>
      </c>
    </row>
    <row r="420">
      <c r="A420" s="5" t="s">
        <v>28</v>
      </c>
      <c r="B420" s="5" t="s">
        <v>419</v>
      </c>
      <c r="C420" s="4">
        <v>6327.0</v>
      </c>
      <c r="D420" s="5" t="str">
        <f t="array" ref="D420">XLOOKUP(C420,Road!$I$2:$I$81,Road!$B$2:$B$81,0)</f>
        <v>Lê Duẩn</v>
      </c>
      <c r="E420" s="5" t="s">
        <v>862</v>
      </c>
    </row>
    <row r="421">
      <c r="A421" s="5" t="s">
        <v>419</v>
      </c>
      <c r="B421" s="5" t="s">
        <v>28</v>
      </c>
      <c r="C421" s="4">
        <v>6327.0</v>
      </c>
      <c r="D421" s="5" t="str">
        <f t="array" ref="D421">XLOOKUP(C421,Road!$I$2:$I$81,Road!$B$2:$B$81,0)</f>
        <v>Lê Duẩn</v>
      </c>
      <c r="E421" s="5" t="s">
        <v>862</v>
      </c>
    </row>
    <row r="422">
      <c r="A422" s="5" t="s">
        <v>285</v>
      </c>
      <c r="B422" s="5" t="s">
        <v>473</v>
      </c>
      <c r="C422" s="4">
        <v>7145.0</v>
      </c>
      <c r="D422" s="5" t="str">
        <f t="array" ref="D422">XLOOKUP(C422,Road!$I$2:$I$81,Road!$B$2:$B$81,0)</f>
        <v>Mạc Đĩnh Chi (DBPhu - LDuan)</v>
      </c>
      <c r="E422" s="5" t="s">
        <v>863</v>
      </c>
    </row>
    <row r="423">
      <c r="A423" s="5" t="s">
        <v>473</v>
      </c>
      <c r="B423" s="5" t="s">
        <v>232</v>
      </c>
      <c r="C423" s="4">
        <v>6654.0</v>
      </c>
      <c r="D423" s="5" t="str">
        <f t="array" ref="D423">XLOOKUP(C423,Road!$I$2:$I$81,Road!$B$2:$B$81,0)</f>
        <v>Nguyễn Đình Chiểu</v>
      </c>
      <c r="E423" s="5" t="s">
        <v>864</v>
      </c>
    </row>
    <row r="424">
      <c r="A424" s="5" t="s">
        <v>473</v>
      </c>
      <c r="B424" s="5" t="s">
        <v>203</v>
      </c>
      <c r="C424" s="4">
        <v>7145.0</v>
      </c>
      <c r="D424" s="5" t="str">
        <f t="array" ref="D424">XLOOKUP(C424,Road!$I$2:$I$81,Road!$B$2:$B$81,0)</f>
        <v>Mạc Đĩnh Chi (DBPhu - LDuan)</v>
      </c>
      <c r="E424" s="5" t="s">
        <v>865</v>
      </c>
    </row>
    <row r="425">
      <c r="A425" s="5" t="s">
        <v>203</v>
      </c>
      <c r="B425" s="5" t="s">
        <v>161</v>
      </c>
      <c r="C425" s="4">
        <v>7145.0</v>
      </c>
      <c r="D425" s="5" t="str">
        <f t="array" ref="D425">XLOOKUP(C425,Road!$I$2:$I$81,Road!$B$2:$B$81,0)</f>
        <v>Mạc Đĩnh Chi (DBPhu - LDuan)</v>
      </c>
      <c r="E425" s="5" t="s">
        <v>866</v>
      </c>
    </row>
    <row r="426">
      <c r="A426" s="5" t="s">
        <v>161</v>
      </c>
      <c r="B426" s="9" t="s">
        <v>573</v>
      </c>
      <c r="C426" s="4">
        <v>2970.0</v>
      </c>
      <c r="D426" s="5" t="str">
        <f t="array" ref="D426">XLOOKUP(C426,Road!$I$2:$I$81,Road!$B$2:$B$81,0)</f>
        <v>Nguyễn Thị Minh Khai (Ngã 3 - ĐinhTiênHoàng)</v>
      </c>
      <c r="E426" s="5" t="s">
        <v>867</v>
      </c>
    </row>
    <row r="427">
      <c r="A427" s="9" t="s">
        <v>573</v>
      </c>
      <c r="B427" s="5" t="s">
        <v>161</v>
      </c>
      <c r="C427" s="4">
        <v>2970.0</v>
      </c>
      <c r="D427" s="5" t="str">
        <f t="array" ref="D427">XLOOKUP(C427,Road!$I$2:$I$81,Road!$B$2:$B$81,0)</f>
        <v>Nguyễn Thị Minh Khai (Ngã 3 - ĐinhTiênHoàng)</v>
      </c>
      <c r="E427" s="5" t="s">
        <v>867</v>
      </c>
    </row>
    <row r="428">
      <c r="A428" s="5" t="s">
        <v>161</v>
      </c>
      <c r="B428" s="5" t="s">
        <v>419</v>
      </c>
      <c r="C428" s="4">
        <v>7145.0</v>
      </c>
      <c r="D428" s="5" t="str">
        <f t="array" ref="D428">XLOOKUP(C428,Road!$I$2:$I$81,Road!$B$2:$B$81,0)</f>
        <v>Mạc Đĩnh Chi (DBPhu - LDuan)</v>
      </c>
      <c r="E428" s="5" t="s">
        <v>868</v>
      </c>
    </row>
    <row r="429">
      <c r="A429" s="4" t="s">
        <v>425</v>
      </c>
      <c r="B429" s="9" t="s">
        <v>573</v>
      </c>
      <c r="C429" s="4">
        <v>5912.0</v>
      </c>
      <c r="D429" s="5" t="str">
        <f t="array" ref="D429">XLOOKUP(C429,Road!$I$2:$I$81,Road!$B$2:$B$81,0)</f>
        <v>Nguyễn Thị Minh Khai (Huyền Trân CC - Ngã 3)</v>
      </c>
      <c r="E429" s="5" t="s">
        <v>869</v>
      </c>
    </row>
    <row r="430">
      <c r="A430" s="4" t="s">
        <v>425</v>
      </c>
      <c r="B430" s="5" t="s">
        <v>9</v>
      </c>
      <c r="C430" s="4">
        <v>3545.0</v>
      </c>
      <c r="D430" s="5" t="s">
        <v>859</v>
      </c>
      <c r="E430" s="5" t="s">
        <v>870</v>
      </c>
    </row>
    <row r="431">
      <c r="A431" s="5" t="s">
        <v>9</v>
      </c>
      <c r="B431" s="4" t="s">
        <v>425</v>
      </c>
      <c r="C431" s="4">
        <v>3545.0</v>
      </c>
      <c r="D431" s="5" t="s">
        <v>859</v>
      </c>
      <c r="E431" s="5" t="s">
        <v>870</v>
      </c>
    </row>
    <row r="432">
      <c r="A432" s="5" t="s">
        <v>9</v>
      </c>
      <c r="B432" s="5" t="s">
        <v>232</v>
      </c>
      <c r="C432" s="4">
        <v>3545.0</v>
      </c>
      <c r="D432" s="5" t="s">
        <v>859</v>
      </c>
      <c r="E432" s="5" t="s">
        <v>871</v>
      </c>
    </row>
    <row r="433">
      <c r="A433" s="5" t="s">
        <v>232</v>
      </c>
      <c r="B433" s="5" t="s">
        <v>9</v>
      </c>
      <c r="C433" s="4">
        <v>3545.0</v>
      </c>
      <c r="D433" s="5" t="s">
        <v>859</v>
      </c>
      <c r="E433" s="5" t="s">
        <v>871</v>
      </c>
    </row>
    <row r="434">
      <c r="A434" s="5" t="s">
        <v>232</v>
      </c>
      <c r="B434" s="5" t="s">
        <v>551</v>
      </c>
      <c r="C434" s="4">
        <v>3545.0</v>
      </c>
      <c r="D434" s="5" t="s">
        <v>859</v>
      </c>
      <c r="E434" s="5" t="s">
        <v>872</v>
      </c>
    </row>
    <row r="435">
      <c r="A435" s="5" t="s">
        <v>551</v>
      </c>
      <c r="B435" s="5" t="s">
        <v>232</v>
      </c>
      <c r="C435" s="4">
        <v>3545.0</v>
      </c>
      <c r="D435" s="5" t="s">
        <v>859</v>
      </c>
      <c r="E435" s="5" t="s">
        <v>872</v>
      </c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</sheetData>
  <autoFilter ref="$A$1:$E$997">
    <sortState ref="A1:E997">
      <sortCondition ref="E1:E997"/>
      <sortCondition ref="A1:A99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20.38"/>
    <col customWidth="1" hidden="1" min="5" max="5" width="10.38"/>
    <col customWidth="1" min="6" max="6" width="7.13"/>
    <col customWidth="1" min="7" max="7" width="17.25"/>
  </cols>
  <sheetData>
    <row r="1">
      <c r="A1" s="11" t="s">
        <v>873</v>
      </c>
      <c r="B1" s="12" t="s">
        <v>579</v>
      </c>
      <c r="C1" s="12" t="s">
        <v>874</v>
      </c>
      <c r="D1" s="12" t="s">
        <v>875</v>
      </c>
      <c r="E1" s="12" t="s">
        <v>876</v>
      </c>
      <c r="F1" s="12" t="s">
        <v>580</v>
      </c>
      <c r="G1" s="13" t="s">
        <v>877</v>
      </c>
      <c r="H1" s="13" t="s">
        <v>878</v>
      </c>
      <c r="I1" s="12" t="s">
        <v>879</v>
      </c>
      <c r="J1" s="12">
        <v>1500.0</v>
      </c>
    </row>
    <row r="2">
      <c r="A2" s="11">
        <v>1.0</v>
      </c>
      <c r="B2" s="12" t="s">
        <v>880</v>
      </c>
      <c r="C2" s="12">
        <v>4.0</v>
      </c>
      <c r="D2" s="12">
        <v>8.0</v>
      </c>
      <c r="E2" s="12">
        <v>2.0</v>
      </c>
      <c r="F2" s="12">
        <v>2.0</v>
      </c>
      <c r="G2" s="14">
        <f t="shared" ref="G2:G81" si="1">D2/2.75</f>
        <v>2.909090909</v>
      </c>
      <c r="H2" s="14">
        <f t="shared" ref="H2:H78" si="2">D2/E2</f>
        <v>4</v>
      </c>
      <c r="I2" s="15">
        <f t="shared" ref="I2:I78" si="3">rounddown(($J$1*G2)/F2)</f>
        <v>2181</v>
      </c>
    </row>
    <row r="3">
      <c r="A3" s="11">
        <v>2.0</v>
      </c>
      <c r="B3" s="12" t="s">
        <v>525</v>
      </c>
      <c r="C3" s="12">
        <v>4.9</v>
      </c>
      <c r="D3" s="12">
        <v>23.6</v>
      </c>
      <c r="E3" s="12">
        <v>5.0</v>
      </c>
      <c r="F3" s="12">
        <v>2.0</v>
      </c>
      <c r="G3" s="14">
        <f t="shared" si="1"/>
        <v>8.581818182</v>
      </c>
      <c r="H3" s="14">
        <f t="shared" si="2"/>
        <v>4.72</v>
      </c>
      <c r="I3" s="15">
        <f t="shared" si="3"/>
        <v>6436</v>
      </c>
    </row>
    <row r="4">
      <c r="A4" s="11">
        <v>3.0</v>
      </c>
      <c r="B4" s="12" t="s">
        <v>881</v>
      </c>
      <c r="C4" s="12">
        <v>1.4</v>
      </c>
      <c r="D4" s="12">
        <v>20.93</v>
      </c>
      <c r="E4" s="12">
        <v>6.0</v>
      </c>
      <c r="F4" s="12">
        <v>2.0</v>
      </c>
      <c r="G4" s="14">
        <f t="shared" si="1"/>
        <v>7.610909091</v>
      </c>
      <c r="H4" s="14">
        <f t="shared" si="2"/>
        <v>3.488333333</v>
      </c>
      <c r="I4" s="15">
        <f t="shared" si="3"/>
        <v>5708</v>
      </c>
    </row>
    <row r="5">
      <c r="A5" s="11">
        <v>4.0</v>
      </c>
      <c r="B5" s="16" t="s">
        <v>882</v>
      </c>
      <c r="C5" s="12">
        <v>1.8</v>
      </c>
      <c r="D5" s="12">
        <v>11.75</v>
      </c>
      <c r="E5" s="12">
        <v>3.0</v>
      </c>
      <c r="F5" s="12">
        <v>1.0</v>
      </c>
      <c r="G5" s="14">
        <f t="shared" si="1"/>
        <v>4.272727273</v>
      </c>
      <c r="H5" s="14">
        <f t="shared" si="2"/>
        <v>3.916666667</v>
      </c>
      <c r="I5" s="15">
        <f t="shared" si="3"/>
        <v>6409</v>
      </c>
    </row>
    <row r="6">
      <c r="A6" s="11">
        <v>5.0</v>
      </c>
      <c r="B6" s="12" t="s">
        <v>883</v>
      </c>
      <c r="C6" s="12">
        <v>1.4</v>
      </c>
      <c r="D6" s="12">
        <v>18.9</v>
      </c>
      <c r="E6" s="12">
        <v>6.0</v>
      </c>
      <c r="F6" s="12">
        <v>2.0</v>
      </c>
      <c r="G6" s="14">
        <f t="shared" si="1"/>
        <v>6.872727273</v>
      </c>
      <c r="H6" s="14">
        <f t="shared" si="2"/>
        <v>3.15</v>
      </c>
      <c r="I6" s="15">
        <f t="shared" si="3"/>
        <v>5154</v>
      </c>
    </row>
    <row r="7">
      <c r="A7" s="11">
        <v>6.0</v>
      </c>
      <c r="B7" s="12" t="s">
        <v>884</v>
      </c>
      <c r="C7" s="12">
        <v>5.0</v>
      </c>
      <c r="D7" s="12">
        <v>19.3</v>
      </c>
      <c r="E7" s="12">
        <v>4.0</v>
      </c>
      <c r="F7" s="12">
        <v>2.0</v>
      </c>
      <c r="G7" s="14">
        <f t="shared" si="1"/>
        <v>7.018181818</v>
      </c>
      <c r="H7" s="14">
        <f t="shared" si="2"/>
        <v>4.825</v>
      </c>
      <c r="I7" s="15">
        <f t="shared" si="3"/>
        <v>5263</v>
      </c>
    </row>
    <row r="8">
      <c r="A8" s="11">
        <v>7.0</v>
      </c>
      <c r="B8" s="12" t="s">
        <v>885</v>
      </c>
      <c r="C8" s="12">
        <v>1.0</v>
      </c>
      <c r="D8" s="12">
        <v>11.0</v>
      </c>
      <c r="E8" s="12">
        <v>3.0</v>
      </c>
      <c r="F8" s="12">
        <v>2.0</v>
      </c>
      <c r="G8" s="14">
        <f t="shared" si="1"/>
        <v>4</v>
      </c>
      <c r="H8" s="14">
        <f t="shared" si="2"/>
        <v>3.666666667</v>
      </c>
      <c r="I8" s="15">
        <f t="shared" si="3"/>
        <v>3000</v>
      </c>
    </row>
    <row r="9">
      <c r="A9" s="11">
        <v>8.0</v>
      </c>
      <c r="B9" s="12" t="s">
        <v>886</v>
      </c>
      <c r="C9" s="12">
        <v>3.1</v>
      </c>
      <c r="D9" s="12">
        <v>43.5</v>
      </c>
      <c r="E9" s="12">
        <v>6.0</v>
      </c>
      <c r="F9" s="12">
        <v>2.0</v>
      </c>
      <c r="G9" s="14">
        <f t="shared" si="1"/>
        <v>15.81818182</v>
      </c>
      <c r="H9" s="14">
        <f t="shared" si="2"/>
        <v>7.25</v>
      </c>
      <c r="I9" s="15">
        <f t="shared" si="3"/>
        <v>11863</v>
      </c>
    </row>
    <row r="10">
      <c r="A10" s="11">
        <v>9.0</v>
      </c>
      <c r="B10" s="12" t="s">
        <v>887</v>
      </c>
      <c r="C10" s="12">
        <v>3.2</v>
      </c>
      <c r="D10" s="12">
        <v>60.0</v>
      </c>
      <c r="E10" s="12">
        <v>10.0</v>
      </c>
      <c r="F10" s="12">
        <v>2.0</v>
      </c>
      <c r="G10" s="14">
        <f t="shared" si="1"/>
        <v>21.81818182</v>
      </c>
      <c r="H10" s="14">
        <f t="shared" si="2"/>
        <v>6</v>
      </c>
      <c r="I10" s="15">
        <f t="shared" si="3"/>
        <v>16363</v>
      </c>
    </row>
    <row r="11">
      <c r="B11" s="16" t="s">
        <v>888</v>
      </c>
      <c r="C11" s="17">
        <v>45446.0</v>
      </c>
      <c r="D11" s="12">
        <v>20.0</v>
      </c>
      <c r="E11" s="12">
        <v>3.0</v>
      </c>
      <c r="F11" s="12">
        <v>1.0</v>
      </c>
      <c r="G11" s="14">
        <f t="shared" si="1"/>
        <v>7.272727273</v>
      </c>
      <c r="H11" s="14">
        <f t="shared" si="2"/>
        <v>6.666666667</v>
      </c>
      <c r="I11" s="15">
        <f t="shared" si="3"/>
        <v>10909</v>
      </c>
    </row>
    <row r="12">
      <c r="A12" s="11">
        <v>10.0</v>
      </c>
      <c r="B12" s="16" t="s">
        <v>889</v>
      </c>
      <c r="C12" s="12">
        <v>0.2</v>
      </c>
      <c r="D12" s="12">
        <v>17.26</v>
      </c>
      <c r="E12" s="12">
        <v>5.0</v>
      </c>
      <c r="F12" s="12">
        <v>1.0</v>
      </c>
      <c r="G12" s="14">
        <f t="shared" si="1"/>
        <v>6.276363636</v>
      </c>
      <c r="H12" s="14">
        <f t="shared" si="2"/>
        <v>3.452</v>
      </c>
      <c r="I12" s="15">
        <f t="shared" si="3"/>
        <v>9414</v>
      </c>
    </row>
    <row r="13">
      <c r="B13" s="12" t="s">
        <v>890</v>
      </c>
      <c r="C13" s="12">
        <v>0.16</v>
      </c>
      <c r="D13" s="12">
        <v>16.43</v>
      </c>
      <c r="E13" s="12">
        <v>4.0</v>
      </c>
      <c r="F13" s="12">
        <v>2.0</v>
      </c>
      <c r="G13" s="14">
        <f t="shared" si="1"/>
        <v>5.974545455</v>
      </c>
      <c r="H13" s="14">
        <f t="shared" si="2"/>
        <v>4.1075</v>
      </c>
      <c r="I13" s="15">
        <f t="shared" si="3"/>
        <v>4480</v>
      </c>
    </row>
    <row r="14">
      <c r="B14" s="16" t="s">
        <v>891</v>
      </c>
      <c r="C14" s="12">
        <v>0.85</v>
      </c>
      <c r="D14" s="12">
        <v>11.55</v>
      </c>
      <c r="E14" s="12">
        <v>3.0</v>
      </c>
      <c r="F14" s="12">
        <v>1.0</v>
      </c>
      <c r="G14" s="14">
        <f t="shared" si="1"/>
        <v>4.2</v>
      </c>
      <c r="H14" s="14">
        <f t="shared" si="2"/>
        <v>3.85</v>
      </c>
      <c r="I14" s="15">
        <f t="shared" si="3"/>
        <v>6300</v>
      </c>
    </row>
    <row r="15">
      <c r="A15" s="11">
        <v>11.0</v>
      </c>
      <c r="B15" s="12" t="s">
        <v>892</v>
      </c>
      <c r="C15" s="12">
        <v>0.8</v>
      </c>
      <c r="D15" s="12">
        <v>25.5</v>
      </c>
      <c r="E15" s="12">
        <v>6.0</v>
      </c>
      <c r="F15" s="12">
        <v>2.0</v>
      </c>
      <c r="G15" s="14">
        <f t="shared" si="1"/>
        <v>9.272727273</v>
      </c>
      <c r="H15" s="14">
        <f t="shared" si="2"/>
        <v>4.25</v>
      </c>
      <c r="I15" s="15">
        <f t="shared" si="3"/>
        <v>6954</v>
      </c>
    </row>
    <row r="16">
      <c r="A16" s="11">
        <v>12.0</v>
      </c>
      <c r="B16" s="12" t="s">
        <v>893</v>
      </c>
      <c r="C16" s="12">
        <v>2.8</v>
      </c>
      <c r="D16" s="12">
        <v>18.5</v>
      </c>
      <c r="E16" s="12">
        <v>6.0</v>
      </c>
      <c r="F16" s="12">
        <v>2.0</v>
      </c>
      <c r="G16" s="14">
        <f t="shared" si="1"/>
        <v>6.727272727</v>
      </c>
      <c r="H16" s="14">
        <f t="shared" si="2"/>
        <v>3.083333333</v>
      </c>
      <c r="I16" s="15">
        <f t="shared" si="3"/>
        <v>5045</v>
      </c>
    </row>
    <row r="17">
      <c r="B17" s="16" t="s">
        <v>894</v>
      </c>
      <c r="C17" s="12">
        <v>0.5</v>
      </c>
      <c r="D17" s="12">
        <v>24.0</v>
      </c>
      <c r="E17" s="12">
        <v>4.0</v>
      </c>
      <c r="F17" s="12">
        <v>1.0</v>
      </c>
      <c r="G17" s="14">
        <f t="shared" si="1"/>
        <v>8.727272727</v>
      </c>
      <c r="H17" s="14">
        <f t="shared" si="2"/>
        <v>6</v>
      </c>
      <c r="I17" s="15">
        <f t="shared" si="3"/>
        <v>13090</v>
      </c>
    </row>
    <row r="18">
      <c r="A18" s="11">
        <v>13.0</v>
      </c>
      <c r="B18" s="16" t="s">
        <v>895</v>
      </c>
      <c r="C18" s="12">
        <v>1.4</v>
      </c>
      <c r="D18" s="12">
        <v>12.0</v>
      </c>
      <c r="E18" s="12">
        <v>3.0</v>
      </c>
      <c r="F18" s="12">
        <v>1.0</v>
      </c>
      <c r="G18" s="14">
        <f t="shared" si="1"/>
        <v>4.363636364</v>
      </c>
      <c r="H18" s="14">
        <f t="shared" si="2"/>
        <v>4</v>
      </c>
      <c r="I18" s="15">
        <f t="shared" si="3"/>
        <v>6545</v>
      </c>
    </row>
    <row r="19">
      <c r="A19" s="11">
        <v>14.0</v>
      </c>
      <c r="B19" s="12" t="s">
        <v>896</v>
      </c>
      <c r="C19" s="12">
        <v>1.1</v>
      </c>
      <c r="D19" s="12">
        <v>23.2</v>
      </c>
      <c r="E19" s="12">
        <v>4.0</v>
      </c>
      <c r="F19" s="12">
        <v>2.0</v>
      </c>
      <c r="G19" s="14">
        <f t="shared" si="1"/>
        <v>8.436363636</v>
      </c>
      <c r="H19" s="14">
        <f t="shared" si="2"/>
        <v>5.8</v>
      </c>
      <c r="I19" s="15">
        <f t="shared" si="3"/>
        <v>6327</v>
      </c>
    </row>
    <row r="20">
      <c r="A20" s="11">
        <v>15.0</v>
      </c>
      <c r="B20" s="12" t="s">
        <v>897</v>
      </c>
      <c r="C20" s="12">
        <v>0.9</v>
      </c>
      <c r="D20" s="12">
        <v>23.78</v>
      </c>
      <c r="E20" s="12">
        <v>6.0</v>
      </c>
      <c r="F20" s="12">
        <v>2.0</v>
      </c>
      <c r="G20" s="14">
        <f t="shared" si="1"/>
        <v>8.647272727</v>
      </c>
      <c r="H20" s="14">
        <f t="shared" si="2"/>
        <v>3.963333333</v>
      </c>
      <c r="I20" s="15">
        <f t="shared" si="3"/>
        <v>6485</v>
      </c>
    </row>
    <row r="21">
      <c r="A21" s="11">
        <v>16.0</v>
      </c>
      <c r="B21" s="12" t="s">
        <v>898</v>
      </c>
      <c r="C21" s="12">
        <v>1.2</v>
      </c>
      <c r="D21" s="12">
        <v>20.4</v>
      </c>
      <c r="E21" s="12">
        <v>6.0</v>
      </c>
      <c r="F21" s="12">
        <v>2.0</v>
      </c>
      <c r="G21" s="14">
        <f t="shared" si="1"/>
        <v>7.418181818</v>
      </c>
      <c r="H21" s="14">
        <f t="shared" si="2"/>
        <v>3.4</v>
      </c>
      <c r="I21" s="15">
        <f t="shared" si="3"/>
        <v>5563</v>
      </c>
    </row>
    <row r="22">
      <c r="A22" s="11">
        <v>17.0</v>
      </c>
      <c r="B22" s="12" t="s">
        <v>899</v>
      </c>
      <c r="C22" s="12">
        <v>2.3</v>
      </c>
      <c r="D22" s="12">
        <v>12.8</v>
      </c>
      <c r="E22" s="12">
        <v>2.0</v>
      </c>
      <c r="F22" s="12">
        <v>2.0</v>
      </c>
      <c r="G22" s="14">
        <f t="shared" si="1"/>
        <v>4.654545455</v>
      </c>
      <c r="H22" s="14">
        <f t="shared" si="2"/>
        <v>6.4</v>
      </c>
      <c r="I22" s="15">
        <f t="shared" si="3"/>
        <v>3490</v>
      </c>
    </row>
    <row r="23">
      <c r="A23" s="11">
        <v>18.0</v>
      </c>
      <c r="B23" s="12" t="s">
        <v>900</v>
      </c>
      <c r="C23" s="12">
        <v>0.75</v>
      </c>
      <c r="D23" s="12">
        <v>21.0</v>
      </c>
      <c r="E23" s="12">
        <v>4.0</v>
      </c>
      <c r="F23" s="12">
        <v>2.0</v>
      </c>
      <c r="G23" s="14">
        <f t="shared" si="1"/>
        <v>7.636363636</v>
      </c>
      <c r="H23" s="14">
        <f t="shared" si="2"/>
        <v>5.25</v>
      </c>
      <c r="I23" s="15">
        <f t="shared" si="3"/>
        <v>5727</v>
      </c>
    </row>
    <row r="24">
      <c r="A24" s="11">
        <v>19.0</v>
      </c>
      <c r="B24" s="12" t="s">
        <v>901</v>
      </c>
      <c r="C24" s="12">
        <v>0.35</v>
      </c>
      <c r="D24" s="12">
        <v>16.0</v>
      </c>
      <c r="E24" s="12">
        <v>6.0</v>
      </c>
      <c r="F24" s="12">
        <v>2.0</v>
      </c>
      <c r="G24" s="14">
        <f t="shared" si="1"/>
        <v>5.818181818</v>
      </c>
      <c r="H24" s="14">
        <f t="shared" si="2"/>
        <v>2.666666667</v>
      </c>
      <c r="I24" s="15">
        <f t="shared" si="3"/>
        <v>4363</v>
      </c>
    </row>
    <row r="25">
      <c r="B25" s="12" t="s">
        <v>902</v>
      </c>
      <c r="C25" s="12">
        <v>2.4</v>
      </c>
      <c r="D25" s="12">
        <v>11.58</v>
      </c>
      <c r="E25" s="12">
        <v>4.0</v>
      </c>
      <c r="F25" s="12">
        <v>2.0</v>
      </c>
      <c r="G25" s="14">
        <f t="shared" si="1"/>
        <v>4.210909091</v>
      </c>
      <c r="H25" s="14">
        <f t="shared" si="2"/>
        <v>2.895</v>
      </c>
      <c r="I25" s="15">
        <f t="shared" si="3"/>
        <v>3158</v>
      </c>
    </row>
    <row r="26">
      <c r="A26" s="11">
        <v>20.0</v>
      </c>
      <c r="B26" s="12" t="s">
        <v>903</v>
      </c>
      <c r="C26" s="12">
        <v>0.75</v>
      </c>
      <c r="D26" s="12">
        <v>19.0</v>
      </c>
      <c r="E26" s="12">
        <v>4.0</v>
      </c>
      <c r="F26" s="12">
        <v>2.0</v>
      </c>
      <c r="G26" s="14">
        <f t="shared" si="1"/>
        <v>6.909090909</v>
      </c>
      <c r="H26" s="14">
        <f t="shared" si="2"/>
        <v>4.75</v>
      </c>
      <c r="I26" s="15">
        <f t="shared" si="3"/>
        <v>5181</v>
      </c>
    </row>
    <row r="27">
      <c r="A27" s="11">
        <v>21.0</v>
      </c>
      <c r="B27" s="12" t="s">
        <v>904</v>
      </c>
      <c r="C27" s="12">
        <v>4.0</v>
      </c>
      <c r="D27" s="12">
        <v>15.0</v>
      </c>
      <c r="E27" s="12">
        <v>4.0</v>
      </c>
      <c r="F27" s="12">
        <v>2.0</v>
      </c>
      <c r="G27" s="14">
        <f t="shared" si="1"/>
        <v>5.454545455</v>
      </c>
      <c r="H27" s="14">
        <f t="shared" si="2"/>
        <v>3.75</v>
      </c>
      <c r="I27" s="15">
        <f t="shared" si="3"/>
        <v>4090</v>
      </c>
    </row>
    <row r="28">
      <c r="B28" s="12" t="s">
        <v>905</v>
      </c>
      <c r="C28" s="12">
        <v>0.3</v>
      </c>
      <c r="D28" s="12">
        <v>27.1</v>
      </c>
      <c r="E28" s="12">
        <v>6.0</v>
      </c>
      <c r="F28" s="12">
        <v>2.0</v>
      </c>
      <c r="G28" s="14">
        <f t="shared" si="1"/>
        <v>9.854545455</v>
      </c>
      <c r="H28" s="14">
        <f t="shared" si="2"/>
        <v>4.516666667</v>
      </c>
      <c r="I28" s="15">
        <f t="shared" si="3"/>
        <v>7390</v>
      </c>
    </row>
    <row r="29">
      <c r="A29" s="11">
        <v>22.0</v>
      </c>
      <c r="B29" s="16" t="s">
        <v>906</v>
      </c>
      <c r="C29" s="12">
        <v>1.9</v>
      </c>
      <c r="D29" s="12">
        <v>15.3</v>
      </c>
      <c r="E29" s="12">
        <v>4.0</v>
      </c>
      <c r="F29" s="12">
        <v>1.0</v>
      </c>
      <c r="G29" s="14">
        <f t="shared" si="1"/>
        <v>5.563636364</v>
      </c>
      <c r="H29" s="14">
        <f t="shared" si="2"/>
        <v>3.825</v>
      </c>
      <c r="I29" s="15">
        <f t="shared" si="3"/>
        <v>8345</v>
      </c>
    </row>
    <row r="30">
      <c r="A30" s="11">
        <v>23.0</v>
      </c>
      <c r="B30" s="16" t="s">
        <v>907</v>
      </c>
      <c r="C30" s="12">
        <v>0.3</v>
      </c>
      <c r="D30" s="12">
        <v>13.1</v>
      </c>
      <c r="E30" s="12">
        <v>2.0</v>
      </c>
      <c r="F30" s="12">
        <v>1.0</v>
      </c>
      <c r="G30" s="14">
        <f t="shared" si="1"/>
        <v>4.763636364</v>
      </c>
      <c r="H30" s="14">
        <f t="shared" si="2"/>
        <v>6.55</v>
      </c>
      <c r="I30" s="15">
        <f t="shared" si="3"/>
        <v>7145</v>
      </c>
    </row>
    <row r="31">
      <c r="A31" s="11">
        <v>24.0</v>
      </c>
      <c r="B31" s="16" t="s">
        <v>908</v>
      </c>
      <c r="C31" s="12">
        <v>2.1</v>
      </c>
      <c r="D31" s="12">
        <v>13.8</v>
      </c>
      <c r="E31" s="12">
        <v>3.0</v>
      </c>
      <c r="F31" s="12">
        <v>1.0</v>
      </c>
      <c r="G31" s="14">
        <f t="shared" si="1"/>
        <v>5.018181818</v>
      </c>
      <c r="H31" s="14">
        <f t="shared" si="2"/>
        <v>4.6</v>
      </c>
      <c r="I31" s="15">
        <f t="shared" si="3"/>
        <v>7527</v>
      </c>
    </row>
    <row r="32">
      <c r="B32" s="12" t="s">
        <v>909</v>
      </c>
      <c r="C32" s="12">
        <v>1.2</v>
      </c>
      <c r="D32" s="12">
        <v>30.0</v>
      </c>
      <c r="E32" s="12">
        <v>6.0</v>
      </c>
      <c r="F32" s="12">
        <v>2.0</v>
      </c>
      <c r="G32" s="14">
        <f t="shared" si="1"/>
        <v>10.90909091</v>
      </c>
      <c r="H32" s="14">
        <f t="shared" si="2"/>
        <v>5</v>
      </c>
      <c r="I32" s="15">
        <f t="shared" si="3"/>
        <v>8181</v>
      </c>
    </row>
    <row r="33">
      <c r="A33" s="11">
        <v>25.0</v>
      </c>
      <c r="B33" s="12" t="s">
        <v>910</v>
      </c>
      <c r="C33" s="12">
        <v>1.0</v>
      </c>
      <c r="D33" s="12">
        <v>16.5</v>
      </c>
      <c r="E33" s="12">
        <v>4.0</v>
      </c>
      <c r="F33" s="12">
        <v>2.0</v>
      </c>
      <c r="G33" s="14">
        <f t="shared" si="1"/>
        <v>6</v>
      </c>
      <c r="H33" s="14">
        <f t="shared" si="2"/>
        <v>4.125</v>
      </c>
      <c r="I33" s="15">
        <f t="shared" si="3"/>
        <v>4500</v>
      </c>
    </row>
    <row r="34">
      <c r="A34" s="11">
        <v>26.0</v>
      </c>
      <c r="B34" s="16" t="s">
        <v>911</v>
      </c>
      <c r="C34" s="12">
        <v>0.75</v>
      </c>
      <c r="D34" s="12">
        <v>14.5</v>
      </c>
      <c r="E34" s="12">
        <v>3.0</v>
      </c>
      <c r="F34" s="12">
        <v>1.0</v>
      </c>
      <c r="G34" s="14">
        <f t="shared" si="1"/>
        <v>5.272727273</v>
      </c>
      <c r="H34" s="14">
        <f t="shared" si="2"/>
        <v>4.833333333</v>
      </c>
      <c r="I34" s="15">
        <f t="shared" si="3"/>
        <v>7909</v>
      </c>
    </row>
    <row r="35">
      <c r="B35" s="12" t="s">
        <v>911</v>
      </c>
      <c r="C35" s="12">
        <v>0.45</v>
      </c>
      <c r="D35" s="12">
        <v>14.5</v>
      </c>
      <c r="E35" s="12">
        <v>2.0</v>
      </c>
      <c r="F35" s="12">
        <v>2.0</v>
      </c>
      <c r="G35" s="14">
        <f t="shared" si="1"/>
        <v>5.272727273</v>
      </c>
      <c r="H35" s="14">
        <f t="shared" si="2"/>
        <v>7.25</v>
      </c>
      <c r="I35" s="15">
        <f t="shared" si="3"/>
        <v>3954</v>
      </c>
    </row>
    <row r="36">
      <c r="A36" s="11">
        <v>27.0</v>
      </c>
      <c r="B36" s="16" t="s">
        <v>912</v>
      </c>
      <c r="C36" s="12">
        <v>3.3</v>
      </c>
      <c r="D36" s="12">
        <v>12.2</v>
      </c>
      <c r="E36" s="12">
        <v>3.0</v>
      </c>
      <c r="F36" s="12">
        <v>1.0</v>
      </c>
      <c r="G36" s="14">
        <f t="shared" si="1"/>
        <v>4.436363636</v>
      </c>
      <c r="H36" s="14">
        <f t="shared" si="2"/>
        <v>4.066666667</v>
      </c>
      <c r="I36" s="15">
        <f t="shared" si="3"/>
        <v>6654</v>
      </c>
    </row>
    <row r="37">
      <c r="A37" s="11">
        <v>28.0</v>
      </c>
      <c r="B37" s="12" t="s">
        <v>913</v>
      </c>
      <c r="C37" s="12">
        <v>2.7</v>
      </c>
      <c r="D37" s="12">
        <v>33.2</v>
      </c>
      <c r="E37" s="12">
        <v>8.0</v>
      </c>
      <c r="F37" s="12">
        <v>2.0</v>
      </c>
      <c r="G37" s="14">
        <f t="shared" si="1"/>
        <v>12.07272727</v>
      </c>
      <c r="H37" s="14">
        <f t="shared" si="2"/>
        <v>4.15</v>
      </c>
      <c r="I37" s="15">
        <f t="shared" si="3"/>
        <v>9054</v>
      </c>
    </row>
    <row r="38">
      <c r="A38" s="11">
        <v>29.0</v>
      </c>
      <c r="B38" s="16" t="s">
        <v>747</v>
      </c>
      <c r="C38" s="12">
        <v>1.6</v>
      </c>
      <c r="D38" s="12">
        <v>10.2</v>
      </c>
      <c r="E38" s="12">
        <v>3.0</v>
      </c>
      <c r="F38" s="12">
        <v>1.0</v>
      </c>
      <c r="G38" s="14">
        <f t="shared" si="1"/>
        <v>3.709090909</v>
      </c>
      <c r="H38" s="14">
        <f t="shared" si="2"/>
        <v>3.4</v>
      </c>
      <c r="I38" s="15">
        <f t="shared" si="3"/>
        <v>5563</v>
      </c>
    </row>
    <row r="39">
      <c r="A39" s="11">
        <v>30.0</v>
      </c>
      <c r="B39" s="12" t="s">
        <v>914</v>
      </c>
      <c r="C39" s="12">
        <v>0.65</v>
      </c>
      <c r="D39" s="12">
        <v>13.0</v>
      </c>
      <c r="E39" s="12">
        <v>4.0</v>
      </c>
      <c r="F39" s="12">
        <v>2.0</v>
      </c>
      <c r="G39" s="14">
        <f t="shared" si="1"/>
        <v>4.727272727</v>
      </c>
      <c r="H39" s="14">
        <f t="shared" si="2"/>
        <v>3.25</v>
      </c>
      <c r="I39" s="15">
        <f t="shared" si="3"/>
        <v>3545</v>
      </c>
    </row>
    <row r="40">
      <c r="B40" s="16" t="s">
        <v>915</v>
      </c>
      <c r="C40" s="12">
        <v>0.95</v>
      </c>
      <c r="D40" s="12">
        <v>10.84</v>
      </c>
      <c r="E40" s="12">
        <v>3.0</v>
      </c>
      <c r="F40" s="12">
        <v>1.0</v>
      </c>
      <c r="G40" s="14">
        <f t="shared" si="1"/>
        <v>3.941818182</v>
      </c>
      <c r="H40" s="14">
        <f t="shared" si="2"/>
        <v>3.613333333</v>
      </c>
      <c r="I40" s="15">
        <f t="shared" si="3"/>
        <v>5912</v>
      </c>
    </row>
    <row r="41">
      <c r="B41" s="12" t="s">
        <v>916</v>
      </c>
      <c r="C41" s="12">
        <v>0.45</v>
      </c>
      <c r="D41" s="12">
        <v>10.89</v>
      </c>
      <c r="E41" s="12">
        <v>4.0</v>
      </c>
      <c r="F41" s="12">
        <v>2.0</v>
      </c>
      <c r="G41" s="14">
        <f t="shared" si="1"/>
        <v>3.96</v>
      </c>
      <c r="H41" s="14">
        <f t="shared" si="2"/>
        <v>2.7225</v>
      </c>
      <c r="I41" s="15">
        <f t="shared" si="3"/>
        <v>2970</v>
      </c>
    </row>
    <row r="42">
      <c r="B42" s="16" t="s">
        <v>917</v>
      </c>
      <c r="C42" s="12">
        <v>0.21</v>
      </c>
      <c r="D42" s="12">
        <v>14.09</v>
      </c>
      <c r="E42" s="12">
        <v>4.0</v>
      </c>
      <c r="F42" s="12">
        <v>1.0</v>
      </c>
      <c r="G42" s="14">
        <f t="shared" si="1"/>
        <v>5.123636364</v>
      </c>
      <c r="H42" s="14">
        <f t="shared" si="2"/>
        <v>3.5225</v>
      </c>
      <c r="I42" s="15">
        <f t="shared" si="3"/>
        <v>7685</v>
      </c>
    </row>
    <row r="43">
      <c r="B43" s="12" t="s">
        <v>918</v>
      </c>
      <c r="C43" s="18">
        <v>0.35</v>
      </c>
      <c r="D43" s="12">
        <v>23.8</v>
      </c>
      <c r="E43" s="12">
        <v>4.0</v>
      </c>
      <c r="F43" s="12">
        <v>2.0</v>
      </c>
      <c r="G43" s="14">
        <f t="shared" si="1"/>
        <v>8.654545455</v>
      </c>
      <c r="H43" s="14">
        <f t="shared" si="2"/>
        <v>5.95</v>
      </c>
      <c r="I43" s="15">
        <f t="shared" si="3"/>
        <v>6490</v>
      </c>
    </row>
    <row r="44">
      <c r="A44" s="11">
        <v>31.0</v>
      </c>
      <c r="B44" s="12" t="s">
        <v>919</v>
      </c>
      <c r="C44" s="12">
        <v>1.5</v>
      </c>
      <c r="D44" s="12">
        <v>18.0</v>
      </c>
      <c r="E44" s="12">
        <v>2.0</v>
      </c>
      <c r="F44" s="12">
        <v>2.0</v>
      </c>
      <c r="G44" s="14">
        <f t="shared" si="1"/>
        <v>6.545454545</v>
      </c>
      <c r="H44" s="14">
        <f t="shared" si="2"/>
        <v>9</v>
      </c>
      <c r="I44" s="15">
        <f t="shared" si="3"/>
        <v>4909</v>
      </c>
    </row>
    <row r="45">
      <c r="A45" s="11">
        <v>32.0</v>
      </c>
      <c r="B45" s="12" t="s">
        <v>920</v>
      </c>
      <c r="C45" s="12">
        <v>1.7</v>
      </c>
      <c r="D45" s="12">
        <v>24.5</v>
      </c>
      <c r="E45" s="12">
        <v>6.0</v>
      </c>
      <c r="F45" s="12">
        <v>2.0</v>
      </c>
      <c r="G45" s="14">
        <f t="shared" si="1"/>
        <v>8.909090909</v>
      </c>
      <c r="H45" s="14">
        <f t="shared" si="2"/>
        <v>4.083333333</v>
      </c>
      <c r="I45" s="15">
        <f t="shared" si="3"/>
        <v>6681</v>
      </c>
    </row>
    <row r="46">
      <c r="A46" s="11">
        <v>33.0</v>
      </c>
      <c r="B46" s="12" t="s">
        <v>921</v>
      </c>
      <c r="C46" s="12">
        <v>0.6</v>
      </c>
      <c r="D46" s="12">
        <v>15.5</v>
      </c>
      <c r="E46" s="12">
        <v>3.0</v>
      </c>
      <c r="F46" s="12">
        <v>1.0</v>
      </c>
      <c r="G46" s="14">
        <f t="shared" si="1"/>
        <v>5.636363636</v>
      </c>
      <c r="H46" s="14">
        <f t="shared" si="2"/>
        <v>5.166666667</v>
      </c>
      <c r="I46" s="15">
        <f t="shared" si="3"/>
        <v>8454</v>
      </c>
    </row>
    <row r="47">
      <c r="B47" s="12" t="s">
        <v>922</v>
      </c>
      <c r="C47" s="12">
        <v>1.2</v>
      </c>
      <c r="D47" s="12">
        <v>19.0</v>
      </c>
      <c r="E47" s="12">
        <v>2.0</v>
      </c>
      <c r="F47" s="12">
        <v>2.0</v>
      </c>
      <c r="G47" s="14">
        <f t="shared" si="1"/>
        <v>6.909090909</v>
      </c>
      <c r="H47" s="14">
        <f t="shared" si="2"/>
        <v>9.5</v>
      </c>
      <c r="I47" s="15">
        <f t="shared" si="3"/>
        <v>5181</v>
      </c>
    </row>
    <row r="48">
      <c r="A48" s="11">
        <v>34.0</v>
      </c>
      <c r="B48" s="12" t="s">
        <v>923</v>
      </c>
      <c r="C48" s="12">
        <v>0.45</v>
      </c>
      <c r="D48" s="12">
        <v>24.0</v>
      </c>
      <c r="E48" s="12">
        <v>6.0</v>
      </c>
      <c r="F48" s="12">
        <v>2.0</v>
      </c>
      <c r="G48" s="14">
        <f t="shared" si="1"/>
        <v>8.727272727</v>
      </c>
      <c r="H48" s="14">
        <f t="shared" si="2"/>
        <v>4</v>
      </c>
      <c r="I48" s="15">
        <f t="shared" si="3"/>
        <v>6545</v>
      </c>
    </row>
    <row r="49">
      <c r="B49" s="12" t="s">
        <v>848</v>
      </c>
      <c r="C49" s="12">
        <v>0.65</v>
      </c>
      <c r="D49" s="12">
        <v>16.2</v>
      </c>
      <c r="E49" s="12">
        <v>2.0</v>
      </c>
      <c r="F49" s="12">
        <v>2.0</v>
      </c>
      <c r="G49" s="14">
        <f t="shared" si="1"/>
        <v>5.890909091</v>
      </c>
      <c r="H49" s="14">
        <f t="shared" si="2"/>
        <v>8.1</v>
      </c>
      <c r="I49" s="15">
        <f t="shared" si="3"/>
        <v>4418</v>
      </c>
    </row>
    <row r="50">
      <c r="A50" s="11">
        <v>35.0</v>
      </c>
      <c r="B50" s="12" t="s">
        <v>924</v>
      </c>
      <c r="C50" s="12">
        <v>0.6</v>
      </c>
      <c r="D50" s="12">
        <v>8.6</v>
      </c>
      <c r="E50" s="12">
        <v>2.0</v>
      </c>
      <c r="F50" s="12">
        <v>2.0</v>
      </c>
      <c r="G50" s="14">
        <f t="shared" si="1"/>
        <v>3.127272727</v>
      </c>
      <c r="H50" s="14">
        <f t="shared" si="2"/>
        <v>4.3</v>
      </c>
      <c r="I50" s="15">
        <f t="shared" si="3"/>
        <v>2345</v>
      </c>
    </row>
    <row r="51">
      <c r="A51" s="11">
        <v>36.0</v>
      </c>
      <c r="B51" s="12" t="s">
        <v>751</v>
      </c>
      <c r="C51" s="12">
        <v>4.2</v>
      </c>
      <c r="D51" s="12">
        <v>60.0</v>
      </c>
      <c r="E51" s="12">
        <v>12.0</v>
      </c>
      <c r="F51" s="12">
        <v>2.0</v>
      </c>
      <c r="G51" s="14">
        <f t="shared" si="1"/>
        <v>21.81818182</v>
      </c>
      <c r="H51" s="14">
        <f t="shared" si="2"/>
        <v>5</v>
      </c>
      <c r="I51" s="15">
        <f t="shared" si="3"/>
        <v>16363</v>
      </c>
    </row>
    <row r="52">
      <c r="A52" s="11">
        <v>37.0</v>
      </c>
      <c r="B52" s="12" t="s">
        <v>779</v>
      </c>
      <c r="C52" s="12">
        <v>2.2</v>
      </c>
      <c r="D52" s="12">
        <v>21.0</v>
      </c>
      <c r="E52" s="12">
        <v>6.0</v>
      </c>
      <c r="F52" s="12">
        <v>2.0</v>
      </c>
      <c r="G52" s="14">
        <f t="shared" si="1"/>
        <v>7.636363636</v>
      </c>
      <c r="H52" s="14">
        <f t="shared" si="2"/>
        <v>3.5</v>
      </c>
      <c r="I52" s="15">
        <f t="shared" si="3"/>
        <v>5727</v>
      </c>
    </row>
    <row r="53">
      <c r="A53" s="11">
        <v>38.0</v>
      </c>
      <c r="B53" s="16" t="s">
        <v>925</v>
      </c>
      <c r="C53" s="12">
        <v>0.4</v>
      </c>
      <c r="D53" s="12">
        <v>16.0</v>
      </c>
      <c r="E53" s="12">
        <v>4.0</v>
      </c>
      <c r="F53" s="12">
        <v>1.0</v>
      </c>
      <c r="G53" s="14">
        <f t="shared" si="1"/>
        <v>5.818181818</v>
      </c>
      <c r="H53" s="14">
        <f t="shared" si="2"/>
        <v>4</v>
      </c>
      <c r="I53" s="15">
        <f t="shared" si="3"/>
        <v>8727</v>
      </c>
    </row>
    <row r="54">
      <c r="B54" s="16" t="s">
        <v>926</v>
      </c>
      <c r="C54" s="12">
        <v>0.2</v>
      </c>
      <c r="D54" s="12">
        <v>22.3</v>
      </c>
      <c r="E54" s="12">
        <v>6.0</v>
      </c>
      <c r="F54" s="12">
        <v>1.0</v>
      </c>
      <c r="G54" s="14">
        <f t="shared" si="1"/>
        <v>8.109090909</v>
      </c>
      <c r="H54" s="14">
        <f t="shared" si="2"/>
        <v>3.716666667</v>
      </c>
      <c r="I54" s="15">
        <f t="shared" si="3"/>
        <v>12163</v>
      </c>
    </row>
    <row r="55">
      <c r="A55" s="11">
        <v>39.0</v>
      </c>
      <c r="B55" s="12" t="s">
        <v>927</v>
      </c>
      <c r="C55" s="12">
        <v>1.0</v>
      </c>
      <c r="D55" s="12">
        <v>16.6</v>
      </c>
      <c r="E55" s="12">
        <v>5.0</v>
      </c>
      <c r="F55" s="12">
        <v>2.0</v>
      </c>
      <c r="G55" s="14">
        <f t="shared" si="1"/>
        <v>6.036363636</v>
      </c>
      <c r="H55" s="14">
        <f t="shared" si="2"/>
        <v>3.32</v>
      </c>
      <c r="I55" s="15">
        <f t="shared" si="3"/>
        <v>4527</v>
      </c>
    </row>
    <row r="56">
      <c r="A56" s="11">
        <v>40.0</v>
      </c>
      <c r="B56" s="12" t="s">
        <v>928</v>
      </c>
      <c r="C56" s="12">
        <v>1.5</v>
      </c>
      <c r="D56" s="12">
        <v>8.7</v>
      </c>
      <c r="E56" s="12">
        <v>2.0</v>
      </c>
      <c r="F56" s="12">
        <v>2.0</v>
      </c>
      <c r="G56" s="14">
        <f t="shared" si="1"/>
        <v>3.163636364</v>
      </c>
      <c r="H56" s="14">
        <f t="shared" si="2"/>
        <v>4.35</v>
      </c>
      <c r="I56" s="15">
        <f t="shared" si="3"/>
        <v>2372</v>
      </c>
    </row>
    <row r="57">
      <c r="A57" s="11">
        <v>41.0</v>
      </c>
      <c r="B57" s="12" t="s">
        <v>929</v>
      </c>
      <c r="C57" s="12">
        <v>3.9</v>
      </c>
      <c r="D57" s="12">
        <v>15.5</v>
      </c>
      <c r="E57" s="12">
        <v>4.0</v>
      </c>
      <c r="F57" s="12">
        <v>2.0</v>
      </c>
      <c r="G57" s="14">
        <f t="shared" si="1"/>
        <v>5.636363636</v>
      </c>
      <c r="H57" s="14">
        <f t="shared" si="2"/>
        <v>3.875</v>
      </c>
      <c r="I57" s="15">
        <f t="shared" si="3"/>
        <v>4227</v>
      </c>
    </row>
    <row r="58">
      <c r="A58" s="11">
        <v>42.0</v>
      </c>
      <c r="B58" s="12" t="s">
        <v>930</v>
      </c>
      <c r="C58" s="12">
        <v>1.1</v>
      </c>
      <c r="D58" s="12">
        <v>12.1</v>
      </c>
      <c r="E58" s="12">
        <v>2.0</v>
      </c>
      <c r="F58" s="12">
        <v>2.0</v>
      </c>
      <c r="G58" s="14">
        <f t="shared" si="1"/>
        <v>4.4</v>
      </c>
      <c r="H58" s="14">
        <f t="shared" si="2"/>
        <v>6.05</v>
      </c>
      <c r="I58" s="15">
        <f t="shared" si="3"/>
        <v>3300</v>
      </c>
    </row>
    <row r="59">
      <c r="A59" s="11">
        <v>43.0</v>
      </c>
      <c r="B59" s="12" t="s">
        <v>931</v>
      </c>
      <c r="C59" s="12">
        <v>2.0</v>
      </c>
      <c r="D59" s="12">
        <v>15.21</v>
      </c>
      <c r="E59" s="12">
        <v>4.0</v>
      </c>
      <c r="F59" s="12">
        <v>2.0</v>
      </c>
      <c r="G59" s="14">
        <f t="shared" si="1"/>
        <v>5.530909091</v>
      </c>
      <c r="H59" s="14">
        <f t="shared" si="2"/>
        <v>3.8025</v>
      </c>
      <c r="I59" s="15">
        <f t="shared" si="3"/>
        <v>4148</v>
      </c>
    </row>
    <row r="60" ht="15.0" customHeight="1">
      <c r="B60" s="12" t="s">
        <v>932</v>
      </c>
      <c r="C60" s="12">
        <v>0.6</v>
      </c>
      <c r="D60" s="12">
        <v>6.16</v>
      </c>
      <c r="E60" s="12">
        <v>2.0</v>
      </c>
      <c r="F60" s="12">
        <v>2.0</v>
      </c>
      <c r="G60" s="14">
        <f t="shared" si="1"/>
        <v>2.24</v>
      </c>
      <c r="H60" s="14">
        <f t="shared" si="2"/>
        <v>3.08</v>
      </c>
      <c r="I60" s="15">
        <f t="shared" si="3"/>
        <v>1680</v>
      </c>
    </row>
    <row r="61" ht="15.0" customHeight="1">
      <c r="B61" s="12" t="s">
        <v>933</v>
      </c>
      <c r="C61" s="12">
        <v>0.2</v>
      </c>
      <c r="D61" s="12">
        <v>17.12</v>
      </c>
      <c r="E61" s="12">
        <v>4.0</v>
      </c>
      <c r="F61" s="12">
        <v>2.0</v>
      </c>
      <c r="G61" s="14">
        <f t="shared" si="1"/>
        <v>6.225454545</v>
      </c>
      <c r="H61" s="14">
        <f t="shared" si="2"/>
        <v>4.28</v>
      </c>
      <c r="I61" s="15">
        <f t="shared" si="3"/>
        <v>4669</v>
      </c>
    </row>
    <row r="62" ht="15.0" customHeight="1">
      <c r="A62" s="11">
        <v>44.0</v>
      </c>
      <c r="B62" s="12" t="s">
        <v>934</v>
      </c>
      <c r="C62" s="12">
        <v>1.0</v>
      </c>
      <c r="D62" s="12">
        <v>18.3</v>
      </c>
      <c r="E62" s="12">
        <v>6.0</v>
      </c>
      <c r="F62" s="12">
        <v>2.0</v>
      </c>
      <c r="G62" s="14">
        <f t="shared" si="1"/>
        <v>6.654545455</v>
      </c>
      <c r="H62" s="14">
        <f t="shared" si="2"/>
        <v>3.05</v>
      </c>
      <c r="I62" s="15">
        <f t="shared" si="3"/>
        <v>4990</v>
      </c>
    </row>
    <row r="63" ht="15.0" customHeight="1">
      <c r="B63" s="12" t="s">
        <v>934</v>
      </c>
      <c r="C63" s="12">
        <v>1.0</v>
      </c>
      <c r="D63" s="12">
        <v>13.6</v>
      </c>
      <c r="E63" s="12">
        <v>2.0</v>
      </c>
      <c r="F63" s="12">
        <v>2.0</v>
      </c>
      <c r="G63" s="14">
        <f t="shared" si="1"/>
        <v>4.945454545</v>
      </c>
      <c r="H63" s="14">
        <f t="shared" si="2"/>
        <v>6.8</v>
      </c>
      <c r="I63" s="15">
        <f t="shared" si="3"/>
        <v>3709</v>
      </c>
    </row>
    <row r="64" ht="15.0" customHeight="1">
      <c r="A64" s="11">
        <v>45.0</v>
      </c>
      <c r="B64" s="12" t="s">
        <v>935</v>
      </c>
      <c r="C64" s="12">
        <v>0.9</v>
      </c>
      <c r="D64" s="12">
        <v>12.3</v>
      </c>
      <c r="E64" s="12">
        <v>2.0</v>
      </c>
      <c r="F64" s="12">
        <v>2.0</v>
      </c>
      <c r="G64" s="14">
        <f t="shared" si="1"/>
        <v>4.472727273</v>
      </c>
      <c r="H64" s="14">
        <f t="shared" si="2"/>
        <v>6.15</v>
      </c>
      <c r="I64" s="15">
        <f t="shared" si="3"/>
        <v>3354</v>
      </c>
    </row>
    <row r="65" ht="15.0" customHeight="1">
      <c r="A65" s="11">
        <v>46.0</v>
      </c>
      <c r="B65" s="12" t="s">
        <v>602</v>
      </c>
      <c r="C65" s="12">
        <v>2.0</v>
      </c>
      <c r="D65" s="12">
        <v>16.0</v>
      </c>
      <c r="E65" s="12">
        <v>2.0</v>
      </c>
      <c r="F65" s="12">
        <v>2.0</v>
      </c>
      <c r="G65" s="14">
        <f t="shared" si="1"/>
        <v>5.818181818</v>
      </c>
      <c r="H65" s="14">
        <f t="shared" si="2"/>
        <v>8</v>
      </c>
      <c r="I65" s="15">
        <f t="shared" si="3"/>
        <v>4363</v>
      </c>
    </row>
    <row r="66" ht="15.0" customHeight="1">
      <c r="A66" s="11">
        <v>47.0</v>
      </c>
      <c r="B66" s="16" t="s">
        <v>936</v>
      </c>
      <c r="C66" s="12">
        <v>0.55</v>
      </c>
      <c r="D66" s="12">
        <v>13.2</v>
      </c>
      <c r="E66" s="12">
        <v>5.0</v>
      </c>
      <c r="F66" s="12">
        <v>1.0</v>
      </c>
      <c r="G66" s="14">
        <f t="shared" si="1"/>
        <v>4.8</v>
      </c>
      <c r="H66" s="14">
        <f t="shared" si="2"/>
        <v>2.64</v>
      </c>
      <c r="I66" s="15">
        <f t="shared" si="3"/>
        <v>7200</v>
      </c>
    </row>
    <row r="67" ht="15.0" customHeight="1">
      <c r="A67" s="11">
        <v>48.0</v>
      </c>
      <c r="B67" s="12" t="s">
        <v>937</v>
      </c>
      <c r="C67" s="12">
        <v>1.4</v>
      </c>
      <c r="D67" s="12">
        <v>16.3</v>
      </c>
      <c r="E67" s="12">
        <v>2.0</v>
      </c>
      <c r="F67" s="12">
        <v>2.0</v>
      </c>
      <c r="G67" s="14">
        <f t="shared" si="1"/>
        <v>5.927272727</v>
      </c>
      <c r="H67" s="14">
        <f t="shared" si="2"/>
        <v>8.15</v>
      </c>
      <c r="I67" s="15">
        <f t="shared" si="3"/>
        <v>4445</v>
      </c>
    </row>
    <row r="68" ht="15.0" customHeight="1">
      <c r="A68" s="11">
        <v>49.0</v>
      </c>
      <c r="B68" s="16" t="s">
        <v>938</v>
      </c>
      <c r="C68" s="12">
        <v>0.18</v>
      </c>
      <c r="D68" s="12">
        <v>16.97</v>
      </c>
      <c r="E68" s="12">
        <v>5.0</v>
      </c>
      <c r="F68" s="12">
        <v>1.0</v>
      </c>
      <c r="G68" s="14">
        <f t="shared" si="1"/>
        <v>6.170909091</v>
      </c>
      <c r="H68" s="14">
        <f t="shared" si="2"/>
        <v>3.394</v>
      </c>
      <c r="I68" s="15">
        <f t="shared" si="3"/>
        <v>9256</v>
      </c>
    </row>
    <row r="69" ht="14.25" customHeight="1">
      <c r="B69" s="12" t="s">
        <v>939</v>
      </c>
      <c r="C69" s="12">
        <v>1.9</v>
      </c>
      <c r="D69" s="12">
        <v>13.32</v>
      </c>
      <c r="E69" s="12">
        <v>4.0</v>
      </c>
      <c r="F69" s="12">
        <v>2.0</v>
      </c>
      <c r="G69" s="14">
        <f t="shared" si="1"/>
        <v>4.843636364</v>
      </c>
      <c r="H69" s="14">
        <f t="shared" si="2"/>
        <v>3.33</v>
      </c>
      <c r="I69" s="15">
        <f t="shared" si="3"/>
        <v>3632</v>
      </c>
    </row>
    <row r="70" ht="15.0" customHeight="1">
      <c r="B70" s="12" t="s">
        <v>940</v>
      </c>
      <c r="C70" s="12">
        <v>0.45</v>
      </c>
      <c r="D70" s="12">
        <v>13.7</v>
      </c>
      <c r="E70" s="12">
        <v>4.0</v>
      </c>
      <c r="F70" s="12">
        <v>2.0</v>
      </c>
      <c r="G70" s="14">
        <f t="shared" si="1"/>
        <v>4.981818182</v>
      </c>
      <c r="H70" s="14">
        <f t="shared" si="2"/>
        <v>3.425</v>
      </c>
      <c r="I70" s="15">
        <f t="shared" si="3"/>
        <v>3736</v>
      </c>
    </row>
    <row r="71" ht="15.0" customHeight="1">
      <c r="B71" s="12" t="s">
        <v>941</v>
      </c>
      <c r="C71" s="12">
        <v>0.75</v>
      </c>
      <c r="D71" s="12">
        <v>46.06</v>
      </c>
      <c r="E71" s="12">
        <v>10.0</v>
      </c>
      <c r="F71" s="12">
        <v>2.0</v>
      </c>
      <c r="G71" s="14">
        <f t="shared" si="1"/>
        <v>16.74909091</v>
      </c>
      <c r="H71" s="14">
        <f t="shared" si="2"/>
        <v>4.606</v>
      </c>
      <c r="I71" s="15">
        <f t="shared" si="3"/>
        <v>12561</v>
      </c>
    </row>
    <row r="72" ht="15.0" customHeight="1">
      <c r="A72" s="11">
        <v>50.0</v>
      </c>
      <c r="B72" s="12" t="s">
        <v>942</v>
      </c>
      <c r="C72" s="12">
        <v>1.0</v>
      </c>
      <c r="D72" s="12">
        <v>35.0</v>
      </c>
      <c r="E72" s="12">
        <v>8.0</v>
      </c>
      <c r="F72" s="12">
        <v>2.0</v>
      </c>
      <c r="G72" s="14">
        <f t="shared" si="1"/>
        <v>12.72727273</v>
      </c>
      <c r="H72" s="14">
        <f t="shared" si="2"/>
        <v>4.375</v>
      </c>
      <c r="I72" s="15">
        <f t="shared" si="3"/>
        <v>9545</v>
      </c>
    </row>
    <row r="73">
      <c r="A73" s="11">
        <v>51.0</v>
      </c>
      <c r="B73" s="16" t="s">
        <v>943</v>
      </c>
      <c r="C73" s="12">
        <v>1.8</v>
      </c>
      <c r="D73" s="12">
        <v>8.8</v>
      </c>
      <c r="E73" s="12">
        <v>3.0</v>
      </c>
      <c r="F73" s="12">
        <v>1.0</v>
      </c>
      <c r="G73" s="14">
        <f t="shared" si="1"/>
        <v>3.2</v>
      </c>
      <c r="H73" s="14">
        <f t="shared" si="2"/>
        <v>2.933333333</v>
      </c>
      <c r="I73" s="15">
        <f t="shared" si="3"/>
        <v>4800</v>
      </c>
    </row>
    <row r="74">
      <c r="A74" s="11">
        <v>52.0</v>
      </c>
      <c r="B74" s="16" t="s">
        <v>944</v>
      </c>
      <c r="C74" s="12">
        <v>2.1</v>
      </c>
      <c r="D74" s="12">
        <v>14.76</v>
      </c>
      <c r="E74" s="12">
        <v>3.0</v>
      </c>
      <c r="F74" s="12">
        <v>1.0</v>
      </c>
      <c r="G74" s="14">
        <f t="shared" si="1"/>
        <v>5.367272727</v>
      </c>
      <c r="H74" s="14">
        <f t="shared" si="2"/>
        <v>4.92</v>
      </c>
      <c r="I74" s="15">
        <f t="shared" si="3"/>
        <v>8050</v>
      </c>
    </row>
    <row r="75">
      <c r="A75" s="11">
        <v>53.0</v>
      </c>
      <c r="B75" s="12" t="s">
        <v>945</v>
      </c>
      <c r="C75" s="12">
        <v>1.2</v>
      </c>
      <c r="D75" s="12">
        <v>15.0</v>
      </c>
      <c r="E75" s="12">
        <v>3.0</v>
      </c>
      <c r="F75" s="12">
        <v>1.0</v>
      </c>
      <c r="G75" s="14">
        <f t="shared" si="1"/>
        <v>5.454545455</v>
      </c>
      <c r="H75" s="14">
        <f t="shared" si="2"/>
        <v>5</v>
      </c>
      <c r="I75" s="15">
        <f t="shared" si="3"/>
        <v>8181</v>
      </c>
    </row>
    <row r="76">
      <c r="B76" s="12" t="s">
        <v>946</v>
      </c>
      <c r="C76" s="12">
        <v>0.8</v>
      </c>
      <c r="D76" s="12">
        <v>17.4</v>
      </c>
      <c r="E76" s="12">
        <v>4.0</v>
      </c>
      <c r="F76" s="12">
        <v>2.0</v>
      </c>
      <c r="G76" s="14">
        <f t="shared" si="1"/>
        <v>6.327272727</v>
      </c>
      <c r="H76" s="14">
        <f t="shared" si="2"/>
        <v>4.35</v>
      </c>
      <c r="I76" s="15">
        <f t="shared" si="3"/>
        <v>4745</v>
      </c>
    </row>
    <row r="77">
      <c r="A77" s="11">
        <v>54.0</v>
      </c>
      <c r="B77" s="16" t="s">
        <v>947</v>
      </c>
      <c r="C77" s="12">
        <v>2.8</v>
      </c>
      <c r="D77" s="12">
        <v>14.8</v>
      </c>
      <c r="E77" s="12">
        <v>3.0</v>
      </c>
      <c r="F77" s="12">
        <v>1.0</v>
      </c>
      <c r="G77" s="14">
        <f t="shared" si="1"/>
        <v>5.381818182</v>
      </c>
      <c r="H77" s="14">
        <f t="shared" si="2"/>
        <v>4.933333333</v>
      </c>
      <c r="I77" s="15">
        <f t="shared" si="3"/>
        <v>8072</v>
      </c>
    </row>
    <row r="78">
      <c r="B78" s="12" t="s">
        <v>808</v>
      </c>
      <c r="C78" s="12">
        <v>1.2</v>
      </c>
      <c r="D78" s="12">
        <v>18.0</v>
      </c>
      <c r="E78" s="12">
        <v>4.0</v>
      </c>
      <c r="F78" s="12">
        <v>2.0</v>
      </c>
      <c r="G78" s="14">
        <f t="shared" si="1"/>
        <v>6.545454545</v>
      </c>
      <c r="H78" s="14">
        <f t="shared" si="2"/>
        <v>4.5</v>
      </c>
      <c r="I78" s="15">
        <f t="shared" si="3"/>
        <v>4909</v>
      </c>
    </row>
    <row r="79">
      <c r="A79" s="11">
        <v>55.0</v>
      </c>
      <c r="B79" s="12" t="s">
        <v>948</v>
      </c>
      <c r="C79" s="12">
        <v>0.7</v>
      </c>
      <c r="D79" s="12">
        <v>13.0</v>
      </c>
      <c r="E79" s="12">
        <v>2.0</v>
      </c>
      <c r="F79" s="12">
        <v>2.0</v>
      </c>
      <c r="G79" s="14">
        <f t="shared" si="1"/>
        <v>4.727272727</v>
      </c>
      <c r="H79" s="14"/>
      <c r="I79" s="15">
        <f t="shared" ref="I79:I81" si="4">rounddown(($J$1*$G$79)/F79)</f>
        <v>3545</v>
      </c>
    </row>
    <row r="80">
      <c r="A80" s="11">
        <v>56.0</v>
      </c>
      <c r="B80" s="12" t="s">
        <v>129</v>
      </c>
      <c r="C80" s="12">
        <v>2.7</v>
      </c>
      <c r="D80" s="12">
        <v>27.0</v>
      </c>
      <c r="E80" s="12">
        <v>3.0</v>
      </c>
      <c r="F80" s="12">
        <v>1.0</v>
      </c>
      <c r="G80" s="14">
        <f t="shared" si="1"/>
        <v>9.818181818</v>
      </c>
      <c r="H80" s="14"/>
      <c r="I80" s="15">
        <f t="shared" si="4"/>
        <v>7090</v>
      </c>
    </row>
    <row r="81">
      <c r="A81" s="11">
        <v>57.0</v>
      </c>
      <c r="B81" s="12" t="s">
        <v>859</v>
      </c>
      <c r="C81" s="12">
        <v>2.8</v>
      </c>
      <c r="D81" s="12">
        <v>16.0</v>
      </c>
      <c r="E81" s="12">
        <v>2.0</v>
      </c>
      <c r="F81" s="12">
        <v>2.0</v>
      </c>
      <c r="G81" s="14">
        <f t="shared" si="1"/>
        <v>5.818181818</v>
      </c>
      <c r="H81" s="14"/>
      <c r="I81" s="15">
        <f t="shared" si="4"/>
        <v>3545</v>
      </c>
    </row>
    <row r="82">
      <c r="A82" s="19"/>
      <c r="G82" s="14"/>
      <c r="H82" s="14"/>
    </row>
    <row r="83">
      <c r="A83" s="19"/>
      <c r="G83" s="14"/>
      <c r="H83" s="14"/>
    </row>
    <row r="84">
      <c r="A84" s="19"/>
      <c r="G84" s="14"/>
      <c r="H84" s="14"/>
    </row>
    <row r="85">
      <c r="A85" s="19"/>
      <c r="G85" s="14"/>
      <c r="H85" s="14"/>
    </row>
    <row r="86">
      <c r="A86" s="19"/>
      <c r="G86" s="14"/>
      <c r="H86" s="14"/>
    </row>
    <row r="87">
      <c r="A87" s="19"/>
      <c r="G87" s="14"/>
      <c r="H87" s="14"/>
    </row>
    <row r="88">
      <c r="A88" s="19"/>
      <c r="G88" s="14"/>
      <c r="H88" s="14"/>
    </row>
    <row r="89">
      <c r="A89" s="19"/>
      <c r="G89" s="14"/>
      <c r="H89" s="14"/>
    </row>
    <row r="90">
      <c r="A90" s="19"/>
      <c r="G90" s="14"/>
      <c r="H90" s="14"/>
    </row>
    <row r="91">
      <c r="A91" s="19"/>
      <c r="G91" s="14"/>
      <c r="H91" s="14"/>
    </row>
    <row r="92">
      <c r="A92" s="19"/>
      <c r="G92" s="14"/>
      <c r="H92" s="14"/>
    </row>
    <row r="93">
      <c r="A93" s="19"/>
      <c r="G93" s="14"/>
      <c r="H93" s="14"/>
    </row>
    <row r="94">
      <c r="A94" s="19"/>
      <c r="G94" s="14"/>
      <c r="H94" s="14"/>
    </row>
    <row r="95">
      <c r="A95" s="19"/>
      <c r="G95" s="14"/>
      <c r="H95" s="14"/>
    </row>
    <row r="96">
      <c r="A96" s="19"/>
      <c r="G96" s="14"/>
      <c r="H96" s="14"/>
    </row>
    <row r="97">
      <c r="A97" s="19"/>
      <c r="G97" s="14"/>
      <c r="H97" s="14"/>
    </row>
    <row r="98">
      <c r="A98" s="19"/>
      <c r="G98" s="14"/>
      <c r="H98" s="14"/>
    </row>
    <row r="99">
      <c r="A99" s="19"/>
      <c r="G99" s="14"/>
      <c r="H99" s="14"/>
    </row>
    <row r="100">
      <c r="A100" s="19"/>
      <c r="G100" s="14"/>
      <c r="H100" s="14"/>
    </row>
    <row r="101">
      <c r="A101" s="19"/>
      <c r="G101" s="14"/>
      <c r="H101" s="14"/>
    </row>
    <row r="102">
      <c r="A102" s="19"/>
      <c r="G102" s="14"/>
      <c r="H102" s="14"/>
    </row>
    <row r="103">
      <c r="A103" s="19"/>
      <c r="G103" s="14"/>
      <c r="H103" s="14"/>
    </row>
    <row r="104">
      <c r="A104" s="19"/>
      <c r="G104" s="14"/>
      <c r="H104" s="14"/>
    </row>
    <row r="105">
      <c r="A105" s="19"/>
      <c r="G105" s="14"/>
      <c r="H105" s="14"/>
    </row>
    <row r="106">
      <c r="A106" s="19"/>
      <c r="G106" s="14"/>
      <c r="H106" s="14"/>
    </row>
    <row r="107">
      <c r="A107" s="19"/>
      <c r="G107" s="14"/>
      <c r="H107" s="14"/>
    </row>
    <row r="108">
      <c r="A108" s="19"/>
      <c r="G108" s="14"/>
      <c r="H108" s="14"/>
    </row>
    <row r="109">
      <c r="A109" s="19"/>
      <c r="G109" s="14"/>
      <c r="H109" s="14"/>
    </row>
    <row r="110">
      <c r="A110" s="19"/>
      <c r="G110" s="14"/>
      <c r="H110" s="14"/>
    </row>
    <row r="111">
      <c r="A111" s="19"/>
      <c r="G111" s="14"/>
      <c r="H111" s="14"/>
    </row>
    <row r="112">
      <c r="A112" s="19"/>
      <c r="G112" s="14"/>
      <c r="H112" s="14"/>
    </row>
    <row r="113">
      <c r="A113" s="19"/>
      <c r="G113" s="14"/>
      <c r="H113" s="14"/>
    </row>
    <row r="114">
      <c r="A114" s="19"/>
      <c r="G114" s="14"/>
      <c r="H114" s="14"/>
    </row>
    <row r="115">
      <c r="A115" s="19"/>
      <c r="G115" s="14"/>
      <c r="H115" s="14"/>
    </row>
    <row r="116">
      <c r="A116" s="19"/>
      <c r="G116" s="14"/>
      <c r="H116" s="14"/>
    </row>
    <row r="117">
      <c r="A117" s="19"/>
      <c r="G117" s="14"/>
      <c r="H117" s="14"/>
    </row>
    <row r="118">
      <c r="A118" s="19"/>
      <c r="G118" s="14"/>
      <c r="H118" s="14"/>
    </row>
    <row r="119">
      <c r="A119" s="19"/>
      <c r="G119" s="14"/>
      <c r="H119" s="14"/>
    </row>
    <row r="120">
      <c r="A120" s="19"/>
      <c r="G120" s="14"/>
      <c r="H120" s="14"/>
    </row>
    <row r="121">
      <c r="A121" s="19"/>
      <c r="G121" s="14"/>
      <c r="H121" s="14"/>
    </row>
    <row r="122">
      <c r="A122" s="19"/>
      <c r="G122" s="14"/>
      <c r="H122" s="14"/>
    </row>
    <row r="123">
      <c r="A123" s="19"/>
      <c r="G123" s="14"/>
      <c r="H123" s="14"/>
    </row>
    <row r="124">
      <c r="A124" s="19"/>
      <c r="G124" s="14"/>
      <c r="H124" s="14"/>
    </row>
    <row r="125">
      <c r="A125" s="19"/>
      <c r="G125" s="14"/>
      <c r="H125" s="14"/>
    </row>
    <row r="126">
      <c r="A126" s="19"/>
      <c r="G126" s="14"/>
      <c r="H126" s="14"/>
    </row>
    <row r="127">
      <c r="A127" s="19"/>
      <c r="G127" s="14"/>
      <c r="H127" s="14"/>
    </row>
    <row r="128">
      <c r="A128" s="19"/>
      <c r="G128" s="14"/>
      <c r="H128" s="14"/>
    </row>
    <row r="129">
      <c r="A129" s="19"/>
      <c r="G129" s="14"/>
      <c r="H129" s="14"/>
    </row>
    <row r="130">
      <c r="A130" s="19"/>
      <c r="G130" s="14"/>
      <c r="H130" s="14"/>
    </row>
    <row r="131">
      <c r="A131" s="19"/>
      <c r="G131" s="14"/>
      <c r="H131" s="14"/>
    </row>
    <row r="132">
      <c r="A132" s="19"/>
      <c r="G132" s="14"/>
      <c r="H132" s="14"/>
    </row>
    <row r="133">
      <c r="A133" s="19"/>
      <c r="G133" s="14"/>
      <c r="H133" s="14"/>
    </row>
    <row r="134">
      <c r="A134" s="19"/>
      <c r="G134" s="14"/>
      <c r="H134" s="14"/>
    </row>
    <row r="135">
      <c r="A135" s="19"/>
      <c r="G135" s="14"/>
      <c r="H135" s="14"/>
    </row>
    <row r="136">
      <c r="A136" s="19"/>
      <c r="G136" s="14"/>
      <c r="H136" s="14"/>
    </row>
    <row r="137">
      <c r="A137" s="19"/>
      <c r="G137" s="14"/>
      <c r="H137" s="14"/>
    </row>
    <row r="138">
      <c r="A138" s="19"/>
      <c r="G138" s="14"/>
      <c r="H138" s="14"/>
    </row>
    <row r="139">
      <c r="A139" s="19"/>
      <c r="G139" s="14"/>
      <c r="H139" s="14"/>
    </row>
    <row r="140">
      <c r="A140" s="19"/>
      <c r="G140" s="14"/>
      <c r="H140" s="14"/>
    </row>
    <row r="141">
      <c r="A141" s="19"/>
      <c r="G141" s="14"/>
      <c r="H141" s="14"/>
    </row>
    <row r="142">
      <c r="A142" s="19"/>
      <c r="G142" s="14"/>
      <c r="H142" s="14"/>
    </row>
    <row r="143">
      <c r="A143" s="19"/>
      <c r="G143" s="14"/>
      <c r="H143" s="14"/>
    </row>
    <row r="144">
      <c r="A144" s="19"/>
      <c r="G144" s="14"/>
      <c r="H144" s="14"/>
    </row>
    <row r="145">
      <c r="A145" s="19"/>
      <c r="G145" s="14"/>
      <c r="H145" s="14"/>
    </row>
    <row r="146">
      <c r="A146" s="19"/>
      <c r="G146" s="14"/>
      <c r="H146" s="14"/>
    </row>
    <row r="147">
      <c r="A147" s="19"/>
      <c r="G147" s="14"/>
      <c r="H147" s="14"/>
    </row>
    <row r="148">
      <c r="A148" s="19"/>
      <c r="G148" s="14"/>
      <c r="H148" s="14"/>
    </row>
    <row r="149">
      <c r="A149" s="19"/>
      <c r="G149" s="14"/>
      <c r="H149" s="14"/>
    </row>
    <row r="150">
      <c r="A150" s="19"/>
      <c r="G150" s="14"/>
      <c r="H150" s="14"/>
    </row>
    <row r="151">
      <c r="A151" s="19"/>
      <c r="G151" s="14"/>
      <c r="H151" s="14"/>
    </row>
    <row r="152">
      <c r="A152" s="19"/>
      <c r="G152" s="14"/>
      <c r="H152" s="14"/>
    </row>
    <row r="153">
      <c r="A153" s="19"/>
      <c r="G153" s="14"/>
      <c r="H153" s="14"/>
    </row>
    <row r="154">
      <c r="A154" s="19"/>
      <c r="G154" s="14"/>
      <c r="H154" s="14"/>
    </row>
    <row r="155">
      <c r="A155" s="19"/>
      <c r="G155" s="14"/>
      <c r="H155" s="14"/>
    </row>
    <row r="156">
      <c r="A156" s="19"/>
      <c r="G156" s="14"/>
      <c r="H156" s="14"/>
    </row>
    <row r="157">
      <c r="A157" s="19"/>
      <c r="G157" s="14"/>
      <c r="H157" s="14"/>
    </row>
    <row r="158">
      <c r="A158" s="19"/>
      <c r="G158" s="14"/>
      <c r="H158" s="14"/>
    </row>
    <row r="159">
      <c r="A159" s="19"/>
      <c r="G159" s="14"/>
      <c r="H159" s="14"/>
    </row>
    <row r="160">
      <c r="A160" s="19"/>
      <c r="G160" s="14"/>
      <c r="H160" s="14"/>
    </row>
    <row r="161">
      <c r="A161" s="19"/>
      <c r="G161" s="14"/>
      <c r="H161" s="14"/>
    </row>
    <row r="162">
      <c r="A162" s="19"/>
      <c r="G162" s="14"/>
      <c r="H162" s="14"/>
    </row>
    <row r="163">
      <c r="A163" s="19"/>
      <c r="G163" s="14"/>
      <c r="H163" s="14"/>
    </row>
    <row r="164">
      <c r="A164" s="19"/>
      <c r="G164" s="14"/>
      <c r="H164" s="14"/>
    </row>
    <row r="165">
      <c r="A165" s="19"/>
      <c r="G165" s="14"/>
      <c r="H165" s="14"/>
    </row>
    <row r="166">
      <c r="A166" s="19"/>
      <c r="G166" s="14"/>
      <c r="H166" s="14"/>
    </row>
    <row r="167">
      <c r="A167" s="19"/>
      <c r="G167" s="14"/>
      <c r="H167" s="14"/>
    </row>
    <row r="168">
      <c r="A168" s="19"/>
      <c r="G168" s="14"/>
      <c r="H168" s="14"/>
    </row>
    <row r="169">
      <c r="A169" s="19"/>
      <c r="G169" s="14"/>
      <c r="H169" s="14"/>
    </row>
    <row r="170">
      <c r="A170" s="19"/>
      <c r="G170" s="14"/>
      <c r="H170" s="14"/>
    </row>
    <row r="171">
      <c r="A171" s="19"/>
      <c r="G171" s="14"/>
      <c r="H171" s="14"/>
    </row>
    <row r="172">
      <c r="A172" s="19"/>
      <c r="G172" s="14"/>
      <c r="H172" s="14"/>
    </row>
    <row r="173">
      <c r="A173" s="19"/>
      <c r="G173" s="14"/>
      <c r="H173" s="14"/>
    </row>
    <row r="174">
      <c r="A174" s="19"/>
      <c r="G174" s="14"/>
      <c r="H174" s="14"/>
    </row>
    <row r="175">
      <c r="A175" s="19"/>
      <c r="G175" s="14"/>
      <c r="H175" s="14"/>
    </row>
    <row r="176">
      <c r="A176" s="19"/>
      <c r="G176" s="14"/>
      <c r="H176" s="14"/>
    </row>
    <row r="177">
      <c r="A177" s="19"/>
      <c r="G177" s="14"/>
      <c r="H177" s="14"/>
    </row>
    <row r="178">
      <c r="A178" s="19"/>
      <c r="G178" s="14"/>
      <c r="H178" s="14"/>
    </row>
    <row r="179">
      <c r="A179" s="19"/>
      <c r="G179" s="14"/>
      <c r="H179" s="14"/>
    </row>
    <row r="180">
      <c r="A180" s="19"/>
      <c r="G180" s="14"/>
      <c r="H180" s="14"/>
    </row>
    <row r="181">
      <c r="A181" s="19"/>
      <c r="G181" s="14"/>
      <c r="H181" s="14"/>
    </row>
    <row r="182">
      <c r="A182" s="19"/>
      <c r="G182" s="14"/>
      <c r="H182" s="14"/>
    </row>
    <row r="183">
      <c r="A183" s="19"/>
      <c r="G183" s="14"/>
      <c r="H183" s="14"/>
    </row>
    <row r="184">
      <c r="A184" s="19"/>
      <c r="G184" s="14"/>
      <c r="H184" s="14"/>
    </row>
    <row r="185">
      <c r="A185" s="19"/>
      <c r="G185" s="14"/>
      <c r="H185" s="14"/>
    </row>
    <row r="186">
      <c r="A186" s="19"/>
      <c r="G186" s="14"/>
      <c r="H186" s="14"/>
    </row>
    <row r="187">
      <c r="A187" s="19"/>
      <c r="G187" s="14"/>
      <c r="H187" s="14"/>
    </row>
    <row r="188">
      <c r="A188" s="19"/>
      <c r="G188" s="14"/>
      <c r="H188" s="14"/>
    </row>
    <row r="189">
      <c r="A189" s="19"/>
      <c r="G189" s="14"/>
      <c r="H189" s="14"/>
    </row>
    <row r="190">
      <c r="A190" s="19"/>
      <c r="G190" s="14"/>
      <c r="H190" s="14"/>
    </row>
    <row r="191">
      <c r="A191" s="19"/>
      <c r="G191" s="14"/>
      <c r="H191" s="14"/>
    </row>
    <row r="192">
      <c r="A192" s="19"/>
      <c r="G192" s="14"/>
      <c r="H192" s="14"/>
    </row>
    <row r="193">
      <c r="A193" s="19"/>
      <c r="G193" s="14"/>
      <c r="H193" s="14"/>
    </row>
    <row r="194">
      <c r="A194" s="19"/>
      <c r="G194" s="14"/>
      <c r="H194" s="14"/>
    </row>
    <row r="195">
      <c r="A195" s="19"/>
      <c r="G195" s="14"/>
      <c r="H195" s="14"/>
    </row>
    <row r="196">
      <c r="A196" s="19"/>
      <c r="G196" s="14"/>
      <c r="H196" s="14"/>
    </row>
    <row r="197">
      <c r="A197" s="19"/>
      <c r="G197" s="14"/>
      <c r="H197" s="14"/>
    </row>
    <row r="198">
      <c r="A198" s="19"/>
      <c r="G198" s="14"/>
      <c r="H198" s="14"/>
    </row>
    <row r="199">
      <c r="A199" s="19"/>
      <c r="G199" s="14"/>
      <c r="H199" s="14"/>
    </row>
    <row r="200">
      <c r="A200" s="19"/>
      <c r="G200" s="14"/>
      <c r="H200" s="14"/>
    </row>
    <row r="201">
      <c r="A201" s="19"/>
      <c r="G201" s="14"/>
      <c r="H201" s="14"/>
    </row>
    <row r="202">
      <c r="A202" s="19"/>
      <c r="G202" s="14"/>
      <c r="H202" s="14"/>
    </row>
    <row r="203">
      <c r="A203" s="19"/>
      <c r="G203" s="14"/>
      <c r="H203" s="14"/>
    </row>
    <row r="204">
      <c r="A204" s="19"/>
      <c r="G204" s="14"/>
      <c r="H204" s="14"/>
    </row>
    <row r="205">
      <c r="A205" s="19"/>
      <c r="G205" s="14"/>
      <c r="H205" s="14"/>
    </row>
    <row r="206">
      <c r="A206" s="19"/>
      <c r="G206" s="14"/>
      <c r="H206" s="14"/>
    </row>
    <row r="207">
      <c r="A207" s="19"/>
      <c r="G207" s="14"/>
      <c r="H207" s="14"/>
    </row>
    <row r="208">
      <c r="A208" s="19"/>
      <c r="G208" s="14"/>
      <c r="H208" s="14"/>
    </row>
    <row r="209">
      <c r="A209" s="19"/>
      <c r="G209" s="14"/>
      <c r="H209" s="14"/>
    </row>
    <row r="210">
      <c r="A210" s="19"/>
      <c r="G210" s="14"/>
      <c r="H210" s="14"/>
    </row>
    <row r="211">
      <c r="A211" s="19"/>
      <c r="G211" s="14"/>
      <c r="H211" s="14"/>
    </row>
    <row r="212">
      <c r="A212" s="19"/>
      <c r="G212" s="14"/>
      <c r="H212" s="14"/>
    </row>
    <row r="213">
      <c r="A213" s="19"/>
      <c r="G213" s="14"/>
      <c r="H213" s="14"/>
    </row>
    <row r="214">
      <c r="A214" s="19"/>
      <c r="G214" s="14"/>
      <c r="H214" s="14"/>
    </row>
    <row r="215">
      <c r="A215" s="19"/>
      <c r="G215" s="14"/>
      <c r="H215" s="14"/>
    </row>
    <row r="216">
      <c r="A216" s="19"/>
      <c r="G216" s="14"/>
      <c r="H216" s="14"/>
    </row>
    <row r="217">
      <c r="A217" s="19"/>
      <c r="G217" s="14"/>
      <c r="H217" s="14"/>
    </row>
    <row r="218">
      <c r="A218" s="19"/>
      <c r="G218" s="14"/>
      <c r="H218" s="14"/>
    </row>
    <row r="219">
      <c r="A219" s="19"/>
      <c r="G219" s="14"/>
      <c r="H219" s="14"/>
    </row>
    <row r="220">
      <c r="A220" s="19"/>
      <c r="G220" s="14"/>
      <c r="H220" s="14"/>
    </row>
    <row r="221">
      <c r="A221" s="19"/>
      <c r="G221" s="14"/>
      <c r="H221" s="14"/>
    </row>
    <row r="222">
      <c r="A222" s="19"/>
      <c r="G222" s="14"/>
      <c r="H222" s="14"/>
    </row>
    <row r="223">
      <c r="A223" s="19"/>
      <c r="G223" s="14"/>
      <c r="H223" s="14"/>
    </row>
    <row r="224">
      <c r="A224" s="19"/>
      <c r="G224" s="14"/>
      <c r="H224" s="14"/>
    </row>
    <row r="225">
      <c r="A225" s="19"/>
      <c r="G225" s="14"/>
      <c r="H225" s="14"/>
    </row>
    <row r="226">
      <c r="A226" s="19"/>
      <c r="G226" s="14"/>
      <c r="H226" s="14"/>
    </row>
    <row r="227">
      <c r="A227" s="19"/>
      <c r="G227" s="14"/>
      <c r="H227" s="14"/>
    </row>
    <row r="228">
      <c r="A228" s="19"/>
      <c r="G228" s="14"/>
      <c r="H228" s="14"/>
    </row>
    <row r="229">
      <c r="A229" s="19"/>
      <c r="G229" s="14"/>
      <c r="H229" s="14"/>
    </row>
    <row r="230">
      <c r="A230" s="19"/>
      <c r="G230" s="14"/>
      <c r="H230" s="14"/>
    </row>
    <row r="231">
      <c r="A231" s="19"/>
      <c r="G231" s="14"/>
      <c r="H231" s="14"/>
    </row>
    <row r="232">
      <c r="A232" s="19"/>
      <c r="G232" s="14"/>
      <c r="H232" s="14"/>
    </row>
    <row r="233">
      <c r="A233" s="19"/>
      <c r="G233" s="14"/>
      <c r="H233" s="14"/>
    </row>
    <row r="234">
      <c r="A234" s="19"/>
      <c r="G234" s="14"/>
      <c r="H234" s="14"/>
    </row>
    <row r="235">
      <c r="A235" s="19"/>
      <c r="G235" s="14"/>
      <c r="H235" s="14"/>
    </row>
    <row r="236">
      <c r="A236" s="19"/>
      <c r="G236" s="14"/>
      <c r="H236" s="14"/>
    </row>
    <row r="237">
      <c r="A237" s="19"/>
      <c r="G237" s="14"/>
      <c r="H237" s="14"/>
    </row>
    <row r="238">
      <c r="A238" s="19"/>
      <c r="G238" s="14"/>
      <c r="H238" s="14"/>
    </row>
    <row r="239">
      <c r="A239" s="19"/>
      <c r="G239" s="14"/>
      <c r="H239" s="14"/>
    </row>
    <row r="240">
      <c r="A240" s="19"/>
      <c r="G240" s="14"/>
      <c r="H240" s="14"/>
    </row>
    <row r="241">
      <c r="A241" s="19"/>
      <c r="G241" s="14"/>
      <c r="H241" s="14"/>
    </row>
    <row r="242">
      <c r="A242" s="19"/>
      <c r="G242" s="14"/>
      <c r="H242" s="14"/>
    </row>
    <row r="243">
      <c r="A243" s="19"/>
      <c r="G243" s="14"/>
      <c r="H243" s="14"/>
    </row>
    <row r="244">
      <c r="A244" s="19"/>
      <c r="G244" s="14"/>
      <c r="H244" s="14"/>
    </row>
    <row r="245">
      <c r="A245" s="19"/>
      <c r="G245" s="14"/>
      <c r="H245" s="14"/>
    </row>
    <row r="246">
      <c r="A246" s="19"/>
      <c r="G246" s="14"/>
      <c r="H246" s="14"/>
    </row>
    <row r="247">
      <c r="A247" s="19"/>
      <c r="G247" s="14"/>
      <c r="H247" s="14"/>
    </row>
    <row r="248">
      <c r="A248" s="19"/>
      <c r="G248" s="14"/>
      <c r="H248" s="14"/>
    </row>
    <row r="249">
      <c r="A249" s="19"/>
      <c r="G249" s="14"/>
      <c r="H249" s="14"/>
    </row>
    <row r="250">
      <c r="A250" s="19"/>
      <c r="G250" s="14"/>
      <c r="H250" s="14"/>
    </row>
    <row r="251">
      <c r="A251" s="19"/>
      <c r="G251" s="14"/>
      <c r="H251" s="14"/>
    </row>
    <row r="252">
      <c r="A252" s="19"/>
      <c r="G252" s="14"/>
      <c r="H252" s="14"/>
    </row>
    <row r="253">
      <c r="A253" s="19"/>
      <c r="G253" s="14"/>
      <c r="H253" s="14"/>
    </row>
    <row r="254">
      <c r="A254" s="19"/>
      <c r="G254" s="14"/>
      <c r="H254" s="14"/>
    </row>
    <row r="255">
      <c r="A255" s="19"/>
      <c r="G255" s="14"/>
      <c r="H255" s="14"/>
    </row>
    <row r="256">
      <c r="A256" s="19"/>
      <c r="G256" s="14"/>
      <c r="H256" s="14"/>
    </row>
    <row r="257">
      <c r="A257" s="19"/>
      <c r="G257" s="14"/>
      <c r="H257" s="14"/>
    </row>
    <row r="258">
      <c r="A258" s="19"/>
      <c r="G258" s="14"/>
      <c r="H258" s="14"/>
    </row>
    <row r="259">
      <c r="A259" s="19"/>
      <c r="G259" s="14"/>
      <c r="H259" s="14"/>
    </row>
    <row r="260">
      <c r="A260" s="19"/>
      <c r="G260" s="14"/>
      <c r="H260" s="14"/>
    </row>
    <row r="261">
      <c r="A261" s="19"/>
      <c r="G261" s="14"/>
      <c r="H261" s="14"/>
    </row>
    <row r="262">
      <c r="A262" s="19"/>
      <c r="G262" s="14"/>
      <c r="H262" s="14"/>
    </row>
    <row r="263">
      <c r="A263" s="19"/>
      <c r="G263" s="14"/>
      <c r="H263" s="14"/>
    </row>
    <row r="264">
      <c r="A264" s="19"/>
      <c r="G264" s="14"/>
      <c r="H264" s="14"/>
    </row>
    <row r="265">
      <c r="A265" s="19"/>
      <c r="G265" s="14"/>
      <c r="H265" s="14"/>
    </row>
    <row r="266">
      <c r="A266" s="19"/>
      <c r="G266" s="14"/>
      <c r="H266" s="14"/>
    </row>
    <row r="267">
      <c r="A267" s="19"/>
      <c r="G267" s="14"/>
      <c r="H267" s="14"/>
    </row>
    <row r="268">
      <c r="A268" s="19"/>
      <c r="G268" s="14"/>
      <c r="H268" s="14"/>
    </row>
    <row r="269">
      <c r="A269" s="19"/>
      <c r="G269" s="14"/>
      <c r="H269" s="14"/>
    </row>
    <row r="270">
      <c r="A270" s="19"/>
      <c r="G270" s="14"/>
      <c r="H270" s="14"/>
    </row>
    <row r="271">
      <c r="A271" s="19"/>
      <c r="G271" s="14"/>
      <c r="H271" s="14"/>
    </row>
    <row r="272">
      <c r="A272" s="19"/>
      <c r="G272" s="14"/>
      <c r="H272" s="14"/>
    </row>
    <row r="273">
      <c r="A273" s="19"/>
      <c r="G273" s="14"/>
      <c r="H273" s="14"/>
    </row>
    <row r="274">
      <c r="A274" s="19"/>
      <c r="G274" s="14"/>
      <c r="H274" s="14"/>
    </row>
    <row r="275">
      <c r="A275" s="19"/>
      <c r="G275" s="14"/>
      <c r="H275" s="14"/>
    </row>
    <row r="276">
      <c r="A276" s="19"/>
      <c r="G276" s="14"/>
      <c r="H276" s="14"/>
    </row>
    <row r="277">
      <c r="A277" s="19"/>
      <c r="G277" s="14"/>
      <c r="H277" s="14"/>
    </row>
    <row r="278">
      <c r="A278" s="19"/>
      <c r="G278" s="14"/>
      <c r="H278" s="14"/>
    </row>
    <row r="279">
      <c r="A279" s="19"/>
      <c r="G279" s="14"/>
      <c r="H279" s="14"/>
    </row>
    <row r="280">
      <c r="A280" s="19"/>
      <c r="G280" s="14"/>
      <c r="H280" s="14"/>
    </row>
    <row r="281">
      <c r="A281" s="19"/>
      <c r="G281" s="14"/>
      <c r="H281" s="14"/>
    </row>
    <row r="282">
      <c r="A282" s="19"/>
      <c r="G282" s="14"/>
      <c r="H282" s="14"/>
    </row>
    <row r="283">
      <c r="A283" s="19"/>
      <c r="G283" s="14"/>
      <c r="H283" s="14"/>
    </row>
    <row r="284">
      <c r="A284" s="19"/>
      <c r="G284" s="14"/>
      <c r="H284" s="14"/>
    </row>
    <row r="285">
      <c r="A285" s="19"/>
      <c r="G285" s="14"/>
      <c r="H285" s="14"/>
    </row>
    <row r="286">
      <c r="A286" s="19"/>
      <c r="G286" s="14"/>
      <c r="H286" s="14"/>
    </row>
    <row r="287">
      <c r="A287" s="19"/>
      <c r="G287" s="14"/>
      <c r="H287" s="14"/>
    </row>
    <row r="288">
      <c r="A288" s="19"/>
      <c r="G288" s="14"/>
      <c r="H288" s="14"/>
    </row>
    <row r="289">
      <c r="A289" s="19"/>
      <c r="G289" s="14"/>
      <c r="H289" s="14"/>
    </row>
    <row r="290">
      <c r="A290" s="19"/>
      <c r="G290" s="14"/>
      <c r="H290" s="14"/>
    </row>
    <row r="291">
      <c r="A291" s="19"/>
      <c r="G291" s="14"/>
      <c r="H291" s="14"/>
    </row>
    <row r="292">
      <c r="A292" s="19"/>
      <c r="G292" s="14"/>
      <c r="H292" s="14"/>
    </row>
    <row r="293">
      <c r="A293" s="19"/>
      <c r="G293" s="14"/>
      <c r="H293" s="14"/>
    </row>
    <row r="294">
      <c r="A294" s="19"/>
      <c r="G294" s="14"/>
      <c r="H294" s="14"/>
    </row>
    <row r="295">
      <c r="A295" s="19"/>
      <c r="G295" s="14"/>
      <c r="H295" s="14"/>
    </row>
    <row r="296">
      <c r="A296" s="19"/>
      <c r="G296" s="14"/>
      <c r="H296" s="14"/>
    </row>
    <row r="297">
      <c r="A297" s="19"/>
      <c r="G297" s="14"/>
      <c r="H297" s="14"/>
    </row>
    <row r="298">
      <c r="A298" s="19"/>
      <c r="G298" s="14"/>
      <c r="H298" s="14"/>
    </row>
    <row r="299">
      <c r="A299" s="19"/>
      <c r="G299" s="14"/>
      <c r="H299" s="14"/>
    </row>
    <row r="300">
      <c r="A300" s="19"/>
      <c r="G300" s="14"/>
      <c r="H300" s="14"/>
    </row>
    <row r="301">
      <c r="A301" s="19"/>
      <c r="G301" s="14"/>
      <c r="H301" s="14"/>
    </row>
    <row r="302">
      <c r="A302" s="19"/>
      <c r="G302" s="14"/>
      <c r="H302" s="14"/>
    </row>
    <row r="303">
      <c r="A303" s="19"/>
      <c r="G303" s="14"/>
      <c r="H303" s="14"/>
    </row>
    <row r="304">
      <c r="A304" s="19"/>
      <c r="G304" s="14"/>
      <c r="H304" s="14"/>
    </row>
    <row r="305">
      <c r="A305" s="19"/>
      <c r="G305" s="14"/>
      <c r="H305" s="14"/>
    </row>
    <row r="306">
      <c r="A306" s="19"/>
      <c r="G306" s="14"/>
      <c r="H306" s="14"/>
    </row>
    <row r="307">
      <c r="A307" s="19"/>
      <c r="G307" s="14"/>
      <c r="H307" s="14"/>
    </row>
    <row r="308">
      <c r="A308" s="19"/>
      <c r="G308" s="14"/>
      <c r="H308" s="14"/>
    </row>
    <row r="309">
      <c r="A309" s="19"/>
      <c r="G309" s="14"/>
      <c r="H309" s="14"/>
    </row>
    <row r="310">
      <c r="A310" s="19"/>
      <c r="G310" s="14"/>
      <c r="H310" s="14"/>
    </row>
    <row r="311">
      <c r="A311" s="19"/>
      <c r="G311" s="14"/>
      <c r="H311" s="14"/>
    </row>
    <row r="312">
      <c r="A312" s="19"/>
      <c r="G312" s="14"/>
      <c r="H312" s="14"/>
    </row>
    <row r="313">
      <c r="A313" s="19"/>
      <c r="G313" s="14"/>
      <c r="H313" s="14"/>
    </row>
    <row r="314">
      <c r="A314" s="19"/>
      <c r="G314" s="14"/>
      <c r="H314" s="14"/>
    </row>
    <row r="315">
      <c r="A315" s="19"/>
      <c r="G315" s="14"/>
      <c r="H315" s="14"/>
    </row>
    <row r="316">
      <c r="A316" s="19"/>
      <c r="G316" s="14"/>
      <c r="H316" s="14"/>
    </row>
    <row r="317">
      <c r="A317" s="19"/>
      <c r="G317" s="14"/>
      <c r="H317" s="14"/>
    </row>
    <row r="318">
      <c r="A318" s="19"/>
      <c r="G318" s="14"/>
      <c r="H318" s="14"/>
    </row>
    <row r="319">
      <c r="A319" s="19"/>
      <c r="G319" s="14"/>
      <c r="H319" s="14"/>
    </row>
    <row r="320">
      <c r="A320" s="19"/>
      <c r="G320" s="14"/>
      <c r="H320" s="14"/>
    </row>
    <row r="321">
      <c r="A321" s="19"/>
      <c r="G321" s="14"/>
      <c r="H321" s="14"/>
    </row>
    <row r="322">
      <c r="A322" s="19"/>
      <c r="G322" s="14"/>
      <c r="H322" s="14"/>
    </row>
    <row r="323">
      <c r="A323" s="19"/>
      <c r="G323" s="14"/>
      <c r="H323" s="14"/>
    </row>
    <row r="324">
      <c r="A324" s="19"/>
      <c r="G324" s="14"/>
      <c r="H324" s="14"/>
    </row>
    <row r="325">
      <c r="A325" s="19"/>
      <c r="G325" s="14"/>
      <c r="H325" s="14"/>
    </row>
    <row r="326">
      <c r="A326" s="19"/>
      <c r="G326" s="14"/>
      <c r="H326" s="14"/>
    </row>
    <row r="327">
      <c r="A327" s="19"/>
      <c r="G327" s="14"/>
      <c r="H327" s="14"/>
    </row>
    <row r="328">
      <c r="A328" s="19"/>
      <c r="G328" s="14"/>
      <c r="H328" s="14"/>
    </row>
    <row r="329">
      <c r="A329" s="19"/>
      <c r="G329" s="14"/>
      <c r="H329" s="14"/>
    </row>
    <row r="330">
      <c r="A330" s="19"/>
      <c r="G330" s="14"/>
      <c r="H330" s="14"/>
    </row>
    <row r="331">
      <c r="A331" s="19"/>
      <c r="G331" s="14"/>
      <c r="H331" s="14"/>
    </row>
    <row r="332">
      <c r="A332" s="19"/>
      <c r="G332" s="14"/>
      <c r="H332" s="14"/>
    </row>
    <row r="333">
      <c r="A333" s="19"/>
      <c r="G333" s="14"/>
      <c r="H333" s="14"/>
    </row>
    <row r="334">
      <c r="A334" s="19"/>
      <c r="G334" s="14"/>
      <c r="H334" s="14"/>
    </row>
    <row r="335">
      <c r="A335" s="19"/>
      <c r="G335" s="14"/>
      <c r="H335" s="14"/>
    </row>
    <row r="336">
      <c r="A336" s="19"/>
      <c r="G336" s="14"/>
      <c r="H336" s="14"/>
    </row>
    <row r="337">
      <c r="A337" s="19"/>
      <c r="G337" s="14"/>
      <c r="H337" s="14"/>
    </row>
    <row r="338">
      <c r="A338" s="19"/>
      <c r="G338" s="14"/>
      <c r="H338" s="14"/>
    </row>
    <row r="339">
      <c r="A339" s="19"/>
      <c r="G339" s="14"/>
      <c r="H339" s="14"/>
    </row>
    <row r="340">
      <c r="A340" s="19"/>
      <c r="G340" s="14"/>
      <c r="H340" s="14"/>
    </row>
    <row r="341">
      <c r="A341" s="19"/>
      <c r="G341" s="14"/>
      <c r="H341" s="14"/>
    </row>
    <row r="342">
      <c r="A342" s="19"/>
      <c r="G342" s="14"/>
      <c r="H342" s="14"/>
    </row>
    <row r="343">
      <c r="A343" s="19"/>
      <c r="G343" s="14"/>
      <c r="H343" s="14"/>
    </row>
    <row r="344">
      <c r="A344" s="19"/>
      <c r="G344" s="14"/>
      <c r="H344" s="14"/>
    </row>
    <row r="345">
      <c r="A345" s="19"/>
      <c r="G345" s="14"/>
      <c r="H345" s="14"/>
    </row>
    <row r="346">
      <c r="A346" s="19"/>
      <c r="G346" s="14"/>
      <c r="H346" s="14"/>
    </row>
    <row r="347">
      <c r="A347" s="19"/>
      <c r="G347" s="14"/>
      <c r="H347" s="14"/>
    </row>
    <row r="348">
      <c r="A348" s="19"/>
      <c r="G348" s="14"/>
      <c r="H348" s="14"/>
    </row>
    <row r="349">
      <c r="A349" s="19"/>
      <c r="G349" s="14"/>
      <c r="H349" s="14"/>
    </row>
    <row r="350">
      <c r="A350" s="19"/>
      <c r="G350" s="14"/>
      <c r="H350" s="14"/>
    </row>
    <row r="351">
      <c r="A351" s="19"/>
      <c r="G351" s="14"/>
      <c r="H351" s="14"/>
    </row>
    <row r="352">
      <c r="A352" s="19"/>
      <c r="G352" s="14"/>
      <c r="H352" s="14"/>
    </row>
    <row r="353">
      <c r="A353" s="19"/>
      <c r="G353" s="14"/>
      <c r="H353" s="14"/>
    </row>
    <row r="354">
      <c r="A354" s="19"/>
      <c r="G354" s="14"/>
      <c r="H354" s="14"/>
    </row>
    <row r="355">
      <c r="A355" s="19"/>
      <c r="G355" s="14"/>
      <c r="H355" s="14"/>
    </row>
    <row r="356">
      <c r="A356" s="19"/>
      <c r="G356" s="14"/>
      <c r="H356" s="14"/>
    </row>
    <row r="357">
      <c r="A357" s="19"/>
      <c r="G357" s="14"/>
      <c r="H357" s="14"/>
    </row>
    <row r="358">
      <c r="A358" s="19"/>
      <c r="G358" s="14"/>
      <c r="H358" s="14"/>
    </row>
    <row r="359">
      <c r="A359" s="19"/>
      <c r="G359" s="14"/>
      <c r="H359" s="14"/>
    </row>
    <row r="360">
      <c r="A360" s="19"/>
      <c r="G360" s="14"/>
      <c r="H360" s="14"/>
    </row>
    <row r="361">
      <c r="A361" s="19"/>
      <c r="G361" s="14"/>
      <c r="H361" s="14"/>
    </row>
    <row r="362">
      <c r="A362" s="19"/>
      <c r="G362" s="14"/>
      <c r="H362" s="14"/>
    </row>
    <row r="363">
      <c r="A363" s="19"/>
      <c r="G363" s="14"/>
      <c r="H363" s="14"/>
    </row>
    <row r="364">
      <c r="A364" s="19"/>
      <c r="G364" s="14"/>
      <c r="H364" s="14"/>
    </row>
    <row r="365">
      <c r="A365" s="19"/>
      <c r="G365" s="14"/>
      <c r="H365" s="14"/>
    </row>
    <row r="366">
      <c r="A366" s="19"/>
      <c r="G366" s="14"/>
      <c r="H366" s="14"/>
    </row>
    <row r="367">
      <c r="A367" s="19"/>
      <c r="G367" s="14"/>
      <c r="H367" s="14"/>
    </row>
    <row r="368">
      <c r="A368" s="19"/>
      <c r="G368" s="14"/>
      <c r="H368" s="14"/>
    </row>
    <row r="369">
      <c r="A369" s="19"/>
      <c r="G369" s="14"/>
      <c r="H369" s="14"/>
    </row>
    <row r="370">
      <c r="A370" s="19"/>
      <c r="G370" s="14"/>
      <c r="H370" s="14"/>
    </row>
    <row r="371">
      <c r="A371" s="19"/>
      <c r="G371" s="14"/>
      <c r="H371" s="14"/>
    </row>
    <row r="372">
      <c r="A372" s="19"/>
      <c r="G372" s="14"/>
      <c r="H372" s="14"/>
    </row>
    <row r="373">
      <c r="A373" s="19"/>
      <c r="G373" s="14"/>
      <c r="H373" s="14"/>
    </row>
    <row r="374">
      <c r="A374" s="19"/>
      <c r="G374" s="14"/>
      <c r="H374" s="14"/>
    </row>
    <row r="375">
      <c r="A375" s="19"/>
      <c r="G375" s="14"/>
      <c r="H375" s="14"/>
    </row>
    <row r="376">
      <c r="A376" s="19"/>
      <c r="G376" s="14"/>
      <c r="H376" s="14"/>
    </row>
    <row r="377">
      <c r="A377" s="19"/>
      <c r="G377" s="14"/>
      <c r="H377" s="14"/>
    </row>
    <row r="378">
      <c r="A378" s="19"/>
      <c r="G378" s="14"/>
      <c r="H378" s="14"/>
    </row>
    <row r="379">
      <c r="A379" s="19"/>
      <c r="G379" s="14"/>
      <c r="H379" s="14"/>
    </row>
    <row r="380">
      <c r="A380" s="19"/>
      <c r="G380" s="14"/>
      <c r="H380" s="14"/>
    </row>
    <row r="381">
      <c r="A381" s="19"/>
      <c r="G381" s="14"/>
      <c r="H381" s="14"/>
    </row>
    <row r="382">
      <c r="A382" s="19"/>
      <c r="G382" s="14"/>
      <c r="H382" s="14"/>
    </row>
    <row r="383">
      <c r="A383" s="19"/>
      <c r="G383" s="14"/>
      <c r="H383" s="14"/>
    </row>
    <row r="384">
      <c r="A384" s="19"/>
      <c r="G384" s="14"/>
      <c r="H384" s="14"/>
    </row>
    <row r="385">
      <c r="A385" s="19"/>
      <c r="G385" s="14"/>
      <c r="H385" s="14"/>
    </row>
    <row r="386">
      <c r="A386" s="19"/>
      <c r="G386" s="14"/>
      <c r="H386" s="14"/>
    </row>
    <row r="387">
      <c r="A387" s="19"/>
      <c r="G387" s="14"/>
      <c r="H387" s="14"/>
    </row>
    <row r="388">
      <c r="A388" s="19"/>
      <c r="G388" s="14"/>
      <c r="H388" s="14"/>
    </row>
    <row r="389">
      <c r="A389" s="19"/>
      <c r="G389" s="14"/>
      <c r="H389" s="14"/>
    </row>
    <row r="390">
      <c r="A390" s="19"/>
      <c r="G390" s="14"/>
      <c r="H390" s="14"/>
    </row>
    <row r="391">
      <c r="A391" s="19"/>
      <c r="G391" s="14"/>
      <c r="H391" s="14"/>
    </row>
    <row r="392">
      <c r="A392" s="19"/>
      <c r="G392" s="14"/>
      <c r="H392" s="14"/>
    </row>
    <row r="393">
      <c r="A393" s="19"/>
      <c r="G393" s="14"/>
      <c r="H393" s="14"/>
    </row>
    <row r="394">
      <c r="A394" s="19"/>
      <c r="G394" s="14"/>
      <c r="H394" s="14"/>
    </row>
    <row r="395">
      <c r="A395" s="19"/>
      <c r="G395" s="14"/>
      <c r="H395" s="14"/>
    </row>
    <row r="396">
      <c r="A396" s="19"/>
      <c r="G396" s="14"/>
      <c r="H396" s="14"/>
    </row>
    <row r="397">
      <c r="A397" s="19"/>
      <c r="G397" s="14"/>
      <c r="H397" s="14"/>
    </row>
    <row r="398">
      <c r="A398" s="19"/>
      <c r="G398" s="14"/>
      <c r="H398" s="14"/>
    </row>
    <row r="399">
      <c r="A399" s="19"/>
      <c r="G399" s="14"/>
      <c r="H399" s="14"/>
    </row>
    <row r="400">
      <c r="A400" s="19"/>
      <c r="G400" s="14"/>
      <c r="H400" s="14"/>
    </row>
    <row r="401">
      <c r="A401" s="19"/>
      <c r="G401" s="14"/>
      <c r="H401" s="14"/>
    </row>
    <row r="402">
      <c r="A402" s="19"/>
      <c r="G402" s="14"/>
      <c r="H402" s="14"/>
    </row>
    <row r="403">
      <c r="A403" s="19"/>
      <c r="G403" s="14"/>
      <c r="H403" s="14"/>
    </row>
    <row r="404">
      <c r="A404" s="19"/>
      <c r="G404" s="14"/>
      <c r="H404" s="14"/>
    </row>
    <row r="405">
      <c r="A405" s="19"/>
      <c r="G405" s="14"/>
      <c r="H405" s="14"/>
    </row>
    <row r="406">
      <c r="A406" s="19"/>
      <c r="G406" s="14"/>
      <c r="H406" s="14"/>
    </row>
    <row r="407">
      <c r="A407" s="19"/>
      <c r="G407" s="14"/>
      <c r="H407" s="14"/>
    </row>
    <row r="408">
      <c r="A408" s="19"/>
      <c r="G408" s="14"/>
      <c r="H408" s="14"/>
    </row>
    <row r="409">
      <c r="A409" s="19"/>
      <c r="G409" s="14"/>
      <c r="H409" s="14"/>
    </row>
    <row r="410">
      <c r="A410" s="19"/>
      <c r="G410" s="14"/>
      <c r="H410" s="14"/>
    </row>
    <row r="411">
      <c r="A411" s="19"/>
      <c r="G411" s="14"/>
      <c r="H411" s="14"/>
    </row>
    <row r="412">
      <c r="A412" s="19"/>
      <c r="G412" s="14"/>
      <c r="H412" s="14"/>
    </row>
    <row r="413">
      <c r="A413" s="19"/>
      <c r="G413" s="14"/>
      <c r="H413" s="14"/>
    </row>
    <row r="414">
      <c r="A414" s="19"/>
      <c r="G414" s="14"/>
      <c r="H414" s="14"/>
    </row>
    <row r="415">
      <c r="A415" s="19"/>
      <c r="G415" s="14"/>
      <c r="H415" s="14"/>
    </row>
    <row r="416">
      <c r="A416" s="19"/>
      <c r="G416" s="14"/>
      <c r="H416" s="14"/>
    </row>
    <row r="417">
      <c r="A417" s="19"/>
      <c r="G417" s="14"/>
      <c r="H417" s="14"/>
    </row>
    <row r="418">
      <c r="A418" s="19"/>
      <c r="G418" s="14"/>
      <c r="H418" s="14"/>
    </row>
    <row r="419">
      <c r="A419" s="19"/>
      <c r="G419" s="14"/>
      <c r="H419" s="14"/>
    </row>
    <row r="420">
      <c r="A420" s="19"/>
      <c r="G420" s="14"/>
      <c r="H420" s="14"/>
    </row>
    <row r="421">
      <c r="A421" s="19"/>
      <c r="G421" s="14"/>
      <c r="H421" s="14"/>
    </row>
    <row r="422">
      <c r="A422" s="19"/>
      <c r="G422" s="14"/>
      <c r="H422" s="14"/>
    </row>
    <row r="423">
      <c r="A423" s="19"/>
      <c r="G423" s="14"/>
      <c r="H423" s="14"/>
    </row>
    <row r="424">
      <c r="A424" s="19"/>
      <c r="G424" s="14"/>
      <c r="H424" s="14"/>
    </row>
    <row r="425">
      <c r="A425" s="19"/>
      <c r="G425" s="14"/>
      <c r="H425" s="14"/>
    </row>
    <row r="426">
      <c r="A426" s="19"/>
      <c r="G426" s="14"/>
      <c r="H426" s="14"/>
    </row>
    <row r="427">
      <c r="A427" s="19"/>
      <c r="G427" s="14"/>
      <c r="H427" s="14"/>
    </row>
    <row r="428">
      <c r="A428" s="19"/>
      <c r="G428" s="14"/>
      <c r="H428" s="14"/>
    </row>
    <row r="429">
      <c r="A429" s="19"/>
      <c r="G429" s="14"/>
      <c r="H429" s="14"/>
    </row>
    <row r="430">
      <c r="A430" s="19"/>
      <c r="G430" s="14"/>
      <c r="H430" s="14"/>
    </row>
    <row r="431">
      <c r="A431" s="19"/>
      <c r="G431" s="14"/>
      <c r="H431" s="14"/>
    </row>
    <row r="432">
      <c r="A432" s="19"/>
      <c r="G432" s="14"/>
      <c r="H432" s="14"/>
    </row>
    <row r="433">
      <c r="A433" s="19"/>
      <c r="G433" s="14"/>
      <c r="H433" s="14"/>
    </row>
    <row r="434">
      <c r="A434" s="19"/>
      <c r="G434" s="14"/>
      <c r="H434" s="14"/>
    </row>
    <row r="435">
      <c r="A435" s="19"/>
      <c r="G435" s="14"/>
      <c r="H435" s="14"/>
    </row>
    <row r="436">
      <c r="A436" s="19"/>
      <c r="G436" s="14"/>
      <c r="H436" s="14"/>
    </row>
    <row r="437">
      <c r="A437" s="19"/>
      <c r="G437" s="14"/>
      <c r="H437" s="14"/>
    </row>
    <row r="438">
      <c r="A438" s="19"/>
      <c r="G438" s="14"/>
      <c r="H438" s="14"/>
    </row>
    <row r="439">
      <c r="A439" s="19"/>
      <c r="G439" s="14"/>
      <c r="H439" s="14"/>
    </row>
    <row r="440">
      <c r="A440" s="19"/>
      <c r="G440" s="14"/>
      <c r="H440" s="14"/>
    </row>
    <row r="441">
      <c r="A441" s="19"/>
      <c r="G441" s="14"/>
      <c r="H441" s="14"/>
    </row>
    <row r="442">
      <c r="A442" s="19"/>
      <c r="G442" s="14"/>
      <c r="H442" s="14"/>
    </row>
    <row r="443">
      <c r="A443" s="19"/>
      <c r="G443" s="14"/>
      <c r="H443" s="14"/>
    </row>
    <row r="444">
      <c r="A444" s="19"/>
      <c r="G444" s="14"/>
      <c r="H444" s="14"/>
    </row>
    <row r="445">
      <c r="A445" s="19"/>
      <c r="G445" s="14"/>
      <c r="H445" s="14"/>
    </row>
    <row r="446">
      <c r="A446" s="19"/>
      <c r="G446" s="14"/>
      <c r="H446" s="14"/>
    </row>
    <row r="447">
      <c r="A447" s="19"/>
      <c r="G447" s="14"/>
      <c r="H447" s="14"/>
    </row>
    <row r="448">
      <c r="A448" s="19"/>
      <c r="G448" s="14"/>
      <c r="H448" s="14"/>
    </row>
    <row r="449">
      <c r="A449" s="19"/>
      <c r="G449" s="14"/>
      <c r="H449" s="14"/>
    </row>
    <row r="450">
      <c r="A450" s="19"/>
      <c r="G450" s="14"/>
      <c r="H450" s="14"/>
    </row>
    <row r="451">
      <c r="A451" s="19"/>
      <c r="G451" s="14"/>
      <c r="H451" s="14"/>
    </row>
    <row r="452">
      <c r="A452" s="19"/>
      <c r="G452" s="14"/>
      <c r="H452" s="14"/>
    </row>
    <row r="453">
      <c r="A453" s="19"/>
      <c r="G453" s="14"/>
      <c r="H453" s="14"/>
    </row>
    <row r="454">
      <c r="A454" s="19"/>
      <c r="G454" s="14"/>
      <c r="H454" s="14"/>
    </row>
    <row r="455">
      <c r="A455" s="19"/>
      <c r="G455" s="14"/>
      <c r="H455" s="14"/>
    </row>
    <row r="456">
      <c r="A456" s="19"/>
      <c r="G456" s="14"/>
      <c r="H456" s="14"/>
    </row>
    <row r="457">
      <c r="A457" s="19"/>
      <c r="G457" s="14"/>
      <c r="H457" s="14"/>
    </row>
    <row r="458">
      <c r="A458" s="19"/>
      <c r="G458" s="14"/>
      <c r="H458" s="14"/>
    </row>
    <row r="459">
      <c r="A459" s="19"/>
      <c r="G459" s="14"/>
      <c r="H459" s="14"/>
    </row>
    <row r="460">
      <c r="A460" s="19"/>
      <c r="G460" s="14"/>
      <c r="H460" s="14"/>
    </row>
    <row r="461">
      <c r="A461" s="19"/>
      <c r="G461" s="14"/>
      <c r="H461" s="14"/>
    </row>
    <row r="462">
      <c r="A462" s="19"/>
      <c r="G462" s="14"/>
      <c r="H462" s="14"/>
    </row>
    <row r="463">
      <c r="A463" s="19"/>
      <c r="G463" s="14"/>
      <c r="H463" s="14"/>
    </row>
    <row r="464">
      <c r="A464" s="19"/>
      <c r="G464" s="14"/>
      <c r="H464" s="14"/>
    </row>
    <row r="465">
      <c r="A465" s="19"/>
      <c r="G465" s="14"/>
      <c r="H465" s="14"/>
    </row>
    <row r="466">
      <c r="A466" s="19"/>
      <c r="G466" s="14"/>
      <c r="H466" s="14"/>
    </row>
    <row r="467">
      <c r="A467" s="19"/>
      <c r="G467" s="14"/>
      <c r="H467" s="14"/>
    </row>
    <row r="468">
      <c r="A468" s="19"/>
      <c r="G468" s="14"/>
      <c r="H468" s="14"/>
    </row>
    <row r="469">
      <c r="A469" s="19"/>
      <c r="G469" s="14"/>
      <c r="H469" s="14"/>
    </row>
    <row r="470">
      <c r="A470" s="19"/>
      <c r="G470" s="14"/>
      <c r="H470" s="14"/>
    </row>
    <row r="471">
      <c r="A471" s="19"/>
      <c r="G471" s="14"/>
      <c r="H471" s="14"/>
    </row>
    <row r="472">
      <c r="A472" s="19"/>
      <c r="G472" s="14"/>
      <c r="H472" s="14"/>
    </row>
    <row r="473">
      <c r="A473" s="19"/>
      <c r="G473" s="14"/>
      <c r="H473" s="14"/>
    </row>
    <row r="474">
      <c r="A474" s="19"/>
      <c r="G474" s="14"/>
      <c r="H474" s="14"/>
    </row>
    <row r="475">
      <c r="A475" s="19"/>
      <c r="G475" s="14"/>
      <c r="H475" s="14"/>
    </row>
    <row r="476">
      <c r="A476" s="19"/>
      <c r="G476" s="14"/>
      <c r="H476" s="14"/>
    </row>
    <row r="477">
      <c r="A477" s="19"/>
      <c r="G477" s="14"/>
      <c r="H477" s="14"/>
    </row>
    <row r="478">
      <c r="A478" s="19"/>
      <c r="G478" s="14"/>
      <c r="H478" s="14"/>
    </row>
    <row r="479">
      <c r="A479" s="19"/>
      <c r="G479" s="14"/>
      <c r="H479" s="14"/>
    </row>
    <row r="480">
      <c r="A480" s="19"/>
      <c r="G480" s="14"/>
      <c r="H480" s="14"/>
    </row>
    <row r="481">
      <c r="A481" s="19"/>
      <c r="G481" s="14"/>
      <c r="H481" s="14"/>
    </row>
    <row r="482">
      <c r="A482" s="19"/>
      <c r="G482" s="14"/>
      <c r="H482" s="14"/>
    </row>
    <row r="483">
      <c r="A483" s="19"/>
      <c r="G483" s="14"/>
      <c r="H483" s="14"/>
    </row>
    <row r="484">
      <c r="A484" s="19"/>
      <c r="G484" s="14"/>
      <c r="H484" s="14"/>
    </row>
    <row r="485">
      <c r="A485" s="19"/>
      <c r="G485" s="14"/>
      <c r="H485" s="14"/>
    </row>
    <row r="486">
      <c r="A486" s="19"/>
      <c r="G486" s="14"/>
      <c r="H486" s="14"/>
    </row>
    <row r="487">
      <c r="A487" s="19"/>
      <c r="G487" s="14"/>
      <c r="H487" s="14"/>
    </row>
    <row r="488">
      <c r="A488" s="19"/>
      <c r="G488" s="14"/>
      <c r="H488" s="14"/>
    </row>
    <row r="489">
      <c r="A489" s="19"/>
      <c r="G489" s="14"/>
      <c r="H489" s="14"/>
    </row>
    <row r="490">
      <c r="A490" s="19"/>
      <c r="G490" s="14"/>
      <c r="H490" s="14"/>
    </row>
    <row r="491">
      <c r="A491" s="19"/>
      <c r="G491" s="14"/>
      <c r="H491" s="14"/>
    </row>
    <row r="492">
      <c r="A492" s="19"/>
      <c r="G492" s="14"/>
      <c r="H492" s="14"/>
    </row>
    <row r="493">
      <c r="A493" s="19"/>
      <c r="G493" s="14"/>
      <c r="H493" s="14"/>
    </row>
    <row r="494">
      <c r="A494" s="19"/>
      <c r="G494" s="14"/>
      <c r="H494" s="14"/>
    </row>
    <row r="495">
      <c r="A495" s="19"/>
      <c r="G495" s="14"/>
      <c r="H495" s="14"/>
    </row>
    <row r="496">
      <c r="A496" s="19"/>
      <c r="G496" s="14"/>
      <c r="H496" s="14"/>
    </row>
    <row r="497">
      <c r="A497" s="19"/>
      <c r="G497" s="14"/>
      <c r="H497" s="14"/>
    </row>
    <row r="498">
      <c r="A498" s="19"/>
      <c r="G498" s="14"/>
      <c r="H498" s="14"/>
    </row>
    <row r="499">
      <c r="A499" s="19"/>
      <c r="G499" s="14"/>
      <c r="H499" s="14"/>
    </row>
    <row r="500">
      <c r="A500" s="19"/>
      <c r="G500" s="14"/>
      <c r="H500" s="14"/>
    </row>
    <row r="501">
      <c r="A501" s="19"/>
      <c r="G501" s="14"/>
      <c r="H501" s="14"/>
    </row>
    <row r="502">
      <c r="A502" s="19"/>
      <c r="G502" s="14"/>
      <c r="H502" s="14"/>
    </row>
    <row r="503">
      <c r="A503" s="19"/>
      <c r="G503" s="14"/>
      <c r="H503" s="14"/>
    </row>
    <row r="504">
      <c r="A504" s="19"/>
      <c r="G504" s="14"/>
      <c r="H504" s="14"/>
    </row>
    <row r="505">
      <c r="A505" s="19"/>
      <c r="G505" s="14"/>
      <c r="H505" s="14"/>
    </row>
    <row r="506">
      <c r="A506" s="19"/>
      <c r="G506" s="14"/>
      <c r="H506" s="14"/>
    </row>
    <row r="507">
      <c r="A507" s="19"/>
      <c r="G507" s="14"/>
      <c r="H507" s="14"/>
    </row>
    <row r="508">
      <c r="A508" s="19"/>
      <c r="G508" s="14"/>
      <c r="H508" s="14"/>
    </row>
    <row r="509">
      <c r="A509" s="19"/>
      <c r="G509" s="14"/>
      <c r="H509" s="14"/>
    </row>
    <row r="510">
      <c r="A510" s="19"/>
      <c r="G510" s="14"/>
      <c r="H510" s="14"/>
    </row>
    <row r="511">
      <c r="A511" s="19"/>
      <c r="G511" s="14"/>
      <c r="H511" s="14"/>
    </row>
    <row r="512">
      <c r="A512" s="19"/>
      <c r="G512" s="14"/>
      <c r="H512" s="14"/>
    </row>
    <row r="513">
      <c r="A513" s="19"/>
      <c r="G513" s="14"/>
      <c r="H513" s="14"/>
    </row>
    <row r="514">
      <c r="A514" s="19"/>
      <c r="G514" s="14"/>
      <c r="H514" s="14"/>
    </row>
    <row r="515">
      <c r="A515" s="19"/>
      <c r="G515" s="14"/>
      <c r="H515" s="14"/>
    </row>
    <row r="516">
      <c r="A516" s="19"/>
      <c r="G516" s="14"/>
      <c r="H516" s="14"/>
    </row>
    <row r="517">
      <c r="A517" s="19"/>
      <c r="G517" s="14"/>
      <c r="H517" s="14"/>
    </row>
    <row r="518">
      <c r="A518" s="19"/>
      <c r="G518" s="14"/>
      <c r="H518" s="14"/>
    </row>
    <row r="519">
      <c r="A519" s="19"/>
      <c r="G519" s="14"/>
      <c r="H519" s="14"/>
    </row>
    <row r="520">
      <c r="A520" s="19"/>
      <c r="G520" s="14"/>
      <c r="H520" s="14"/>
    </row>
    <row r="521">
      <c r="A521" s="19"/>
      <c r="G521" s="14"/>
      <c r="H521" s="14"/>
    </row>
    <row r="522">
      <c r="A522" s="19"/>
      <c r="G522" s="14"/>
      <c r="H522" s="14"/>
    </row>
    <row r="523">
      <c r="A523" s="19"/>
      <c r="G523" s="14"/>
      <c r="H523" s="14"/>
    </row>
    <row r="524">
      <c r="A524" s="19"/>
      <c r="G524" s="14"/>
      <c r="H524" s="14"/>
    </row>
    <row r="525">
      <c r="A525" s="19"/>
      <c r="G525" s="14"/>
      <c r="H525" s="14"/>
    </row>
    <row r="526">
      <c r="A526" s="19"/>
      <c r="G526" s="14"/>
      <c r="H526" s="14"/>
    </row>
    <row r="527">
      <c r="A527" s="19"/>
      <c r="G527" s="14"/>
      <c r="H527" s="14"/>
    </row>
    <row r="528">
      <c r="A528" s="19"/>
      <c r="G528" s="14"/>
      <c r="H528" s="14"/>
    </row>
    <row r="529">
      <c r="A529" s="19"/>
      <c r="G529" s="14"/>
      <c r="H529" s="14"/>
    </row>
    <row r="530">
      <c r="A530" s="19"/>
      <c r="G530" s="14"/>
      <c r="H530" s="14"/>
    </row>
    <row r="531">
      <c r="A531" s="19"/>
      <c r="G531" s="14"/>
      <c r="H531" s="14"/>
    </row>
    <row r="532">
      <c r="A532" s="19"/>
      <c r="G532" s="14"/>
      <c r="H532" s="14"/>
    </row>
    <row r="533">
      <c r="A533" s="19"/>
      <c r="G533" s="14"/>
      <c r="H533" s="14"/>
    </row>
    <row r="534">
      <c r="A534" s="19"/>
      <c r="G534" s="14"/>
      <c r="H534" s="14"/>
    </row>
    <row r="535">
      <c r="A535" s="19"/>
      <c r="G535" s="14"/>
      <c r="H535" s="14"/>
    </row>
    <row r="536">
      <c r="A536" s="19"/>
      <c r="G536" s="14"/>
      <c r="H536" s="14"/>
    </row>
    <row r="537">
      <c r="A537" s="19"/>
      <c r="G537" s="14"/>
      <c r="H537" s="14"/>
    </row>
    <row r="538">
      <c r="A538" s="19"/>
      <c r="G538" s="14"/>
      <c r="H538" s="14"/>
    </row>
    <row r="539">
      <c r="A539" s="19"/>
      <c r="G539" s="14"/>
      <c r="H539" s="14"/>
    </row>
    <row r="540">
      <c r="A540" s="19"/>
      <c r="G540" s="14"/>
      <c r="H540" s="14"/>
    </row>
    <row r="541">
      <c r="A541" s="19"/>
      <c r="G541" s="14"/>
      <c r="H541" s="14"/>
    </row>
    <row r="542">
      <c r="A542" s="19"/>
      <c r="G542" s="14"/>
      <c r="H542" s="14"/>
    </row>
    <row r="543">
      <c r="A543" s="19"/>
      <c r="G543" s="14"/>
      <c r="H543" s="14"/>
    </row>
    <row r="544">
      <c r="A544" s="19"/>
      <c r="G544" s="14"/>
      <c r="H544" s="14"/>
    </row>
    <row r="545">
      <c r="A545" s="19"/>
      <c r="G545" s="14"/>
      <c r="H545" s="14"/>
    </row>
    <row r="546">
      <c r="A546" s="19"/>
      <c r="G546" s="14"/>
      <c r="H546" s="14"/>
    </row>
    <row r="547">
      <c r="A547" s="19"/>
      <c r="G547" s="14"/>
      <c r="H547" s="14"/>
    </row>
    <row r="548">
      <c r="A548" s="19"/>
      <c r="G548" s="14"/>
      <c r="H548" s="14"/>
    </row>
    <row r="549">
      <c r="A549" s="19"/>
      <c r="G549" s="14"/>
      <c r="H549" s="14"/>
    </row>
    <row r="550">
      <c r="A550" s="19"/>
      <c r="G550" s="14"/>
      <c r="H550" s="14"/>
    </row>
    <row r="551">
      <c r="A551" s="19"/>
      <c r="G551" s="14"/>
      <c r="H551" s="14"/>
    </row>
    <row r="552">
      <c r="A552" s="19"/>
      <c r="G552" s="14"/>
      <c r="H552" s="14"/>
    </row>
    <row r="553">
      <c r="A553" s="19"/>
      <c r="G553" s="14"/>
      <c r="H553" s="14"/>
    </row>
    <row r="554">
      <c r="A554" s="19"/>
      <c r="G554" s="14"/>
      <c r="H554" s="14"/>
    </row>
    <row r="555">
      <c r="A555" s="19"/>
      <c r="G555" s="14"/>
      <c r="H555" s="14"/>
    </row>
    <row r="556">
      <c r="A556" s="19"/>
      <c r="G556" s="14"/>
      <c r="H556" s="14"/>
    </row>
    <row r="557">
      <c r="A557" s="19"/>
      <c r="G557" s="14"/>
      <c r="H557" s="14"/>
    </row>
    <row r="558">
      <c r="A558" s="19"/>
      <c r="G558" s="14"/>
      <c r="H558" s="14"/>
    </row>
    <row r="559">
      <c r="A559" s="19"/>
      <c r="G559" s="14"/>
      <c r="H559" s="14"/>
    </row>
    <row r="560">
      <c r="A560" s="19"/>
      <c r="G560" s="14"/>
      <c r="H560" s="14"/>
    </row>
    <row r="561">
      <c r="A561" s="19"/>
      <c r="G561" s="14"/>
      <c r="H561" s="14"/>
    </row>
    <row r="562">
      <c r="A562" s="19"/>
      <c r="G562" s="14"/>
      <c r="H562" s="14"/>
    </row>
    <row r="563">
      <c r="A563" s="19"/>
      <c r="G563" s="14"/>
      <c r="H563" s="14"/>
    </row>
    <row r="564">
      <c r="A564" s="19"/>
      <c r="G564" s="14"/>
      <c r="H564" s="14"/>
    </row>
    <row r="565">
      <c r="A565" s="19"/>
      <c r="G565" s="14"/>
      <c r="H565" s="14"/>
    </row>
    <row r="566">
      <c r="A566" s="19"/>
      <c r="G566" s="14"/>
      <c r="H566" s="14"/>
    </row>
    <row r="567">
      <c r="A567" s="19"/>
      <c r="G567" s="14"/>
      <c r="H567" s="14"/>
    </row>
    <row r="568">
      <c r="A568" s="19"/>
      <c r="G568" s="14"/>
      <c r="H568" s="14"/>
    </row>
    <row r="569">
      <c r="A569" s="19"/>
      <c r="G569" s="14"/>
      <c r="H569" s="14"/>
    </row>
    <row r="570">
      <c r="A570" s="19"/>
      <c r="G570" s="14"/>
      <c r="H570" s="14"/>
    </row>
    <row r="571">
      <c r="A571" s="19"/>
      <c r="G571" s="14"/>
      <c r="H571" s="14"/>
    </row>
    <row r="572">
      <c r="A572" s="19"/>
      <c r="G572" s="14"/>
      <c r="H572" s="14"/>
    </row>
    <row r="573">
      <c r="A573" s="19"/>
      <c r="G573" s="14"/>
      <c r="H573" s="14"/>
    </row>
    <row r="574">
      <c r="A574" s="19"/>
      <c r="G574" s="14"/>
      <c r="H574" s="14"/>
    </row>
    <row r="575">
      <c r="A575" s="19"/>
      <c r="G575" s="14"/>
      <c r="H575" s="14"/>
    </row>
    <row r="576">
      <c r="A576" s="19"/>
      <c r="G576" s="14"/>
      <c r="H576" s="14"/>
    </row>
    <row r="577">
      <c r="A577" s="19"/>
      <c r="G577" s="14"/>
      <c r="H577" s="14"/>
    </row>
    <row r="578">
      <c r="A578" s="19"/>
      <c r="G578" s="14"/>
      <c r="H578" s="14"/>
    </row>
    <row r="579">
      <c r="A579" s="19"/>
      <c r="G579" s="14"/>
      <c r="H579" s="14"/>
    </row>
    <row r="580">
      <c r="A580" s="19"/>
      <c r="G580" s="14"/>
      <c r="H580" s="14"/>
    </row>
    <row r="581">
      <c r="A581" s="19"/>
      <c r="G581" s="14"/>
      <c r="H581" s="14"/>
    </row>
    <row r="582">
      <c r="A582" s="19"/>
      <c r="G582" s="14"/>
      <c r="H582" s="14"/>
    </row>
    <row r="583">
      <c r="A583" s="19"/>
      <c r="G583" s="14"/>
      <c r="H583" s="14"/>
    </row>
    <row r="584">
      <c r="A584" s="19"/>
      <c r="G584" s="14"/>
      <c r="H584" s="14"/>
    </row>
    <row r="585">
      <c r="A585" s="19"/>
      <c r="G585" s="14"/>
      <c r="H585" s="14"/>
    </row>
    <row r="586">
      <c r="A586" s="19"/>
      <c r="G586" s="14"/>
      <c r="H586" s="14"/>
    </row>
    <row r="587">
      <c r="A587" s="19"/>
      <c r="G587" s="14"/>
      <c r="H587" s="14"/>
    </row>
    <row r="588">
      <c r="A588" s="19"/>
      <c r="G588" s="14"/>
      <c r="H588" s="14"/>
    </row>
    <row r="589">
      <c r="A589" s="19"/>
      <c r="G589" s="14"/>
      <c r="H589" s="14"/>
    </row>
    <row r="590">
      <c r="A590" s="19"/>
      <c r="G590" s="14"/>
      <c r="H590" s="14"/>
    </row>
    <row r="591">
      <c r="A591" s="19"/>
      <c r="G591" s="14"/>
      <c r="H591" s="14"/>
    </row>
    <row r="592">
      <c r="A592" s="19"/>
      <c r="G592" s="14"/>
      <c r="H592" s="14"/>
    </row>
    <row r="593">
      <c r="A593" s="19"/>
      <c r="G593" s="14"/>
      <c r="H593" s="14"/>
    </row>
    <row r="594">
      <c r="A594" s="19"/>
      <c r="G594" s="14"/>
      <c r="H594" s="14"/>
    </row>
    <row r="595">
      <c r="A595" s="19"/>
      <c r="G595" s="14"/>
      <c r="H595" s="14"/>
    </row>
    <row r="596">
      <c r="A596" s="19"/>
      <c r="G596" s="14"/>
      <c r="H596" s="14"/>
    </row>
    <row r="597">
      <c r="A597" s="19"/>
      <c r="G597" s="14"/>
      <c r="H597" s="14"/>
    </row>
    <row r="598">
      <c r="A598" s="19"/>
      <c r="G598" s="14"/>
      <c r="H598" s="14"/>
    </row>
    <row r="599">
      <c r="A599" s="19"/>
      <c r="G599" s="14"/>
      <c r="H599" s="14"/>
    </row>
    <row r="600">
      <c r="A600" s="19"/>
      <c r="G600" s="14"/>
      <c r="H600" s="14"/>
    </row>
    <row r="601">
      <c r="A601" s="19"/>
      <c r="G601" s="14"/>
      <c r="H601" s="14"/>
    </row>
    <row r="602">
      <c r="A602" s="19"/>
      <c r="G602" s="14"/>
      <c r="H602" s="14"/>
    </row>
    <row r="603">
      <c r="A603" s="19"/>
      <c r="G603" s="14"/>
      <c r="H603" s="14"/>
    </row>
    <row r="604">
      <c r="A604" s="19"/>
      <c r="G604" s="14"/>
      <c r="H604" s="14"/>
    </row>
    <row r="605">
      <c r="A605" s="19"/>
      <c r="G605" s="14"/>
      <c r="H605" s="14"/>
    </row>
    <row r="606">
      <c r="A606" s="19"/>
      <c r="G606" s="14"/>
      <c r="H606" s="14"/>
    </row>
    <row r="607">
      <c r="A607" s="19"/>
      <c r="G607" s="14"/>
      <c r="H607" s="14"/>
    </row>
    <row r="608">
      <c r="A608" s="19"/>
      <c r="G608" s="14"/>
      <c r="H608" s="14"/>
    </row>
    <row r="609">
      <c r="A609" s="19"/>
      <c r="G609" s="14"/>
      <c r="H609" s="14"/>
    </row>
    <row r="610">
      <c r="A610" s="19"/>
      <c r="G610" s="14"/>
      <c r="H610" s="14"/>
    </row>
    <row r="611">
      <c r="A611" s="19"/>
      <c r="G611" s="14"/>
      <c r="H611" s="14"/>
    </row>
    <row r="612">
      <c r="A612" s="19"/>
      <c r="G612" s="14"/>
      <c r="H612" s="14"/>
    </row>
    <row r="613">
      <c r="A613" s="19"/>
      <c r="G613" s="14"/>
      <c r="H613" s="14"/>
    </row>
    <row r="614">
      <c r="A614" s="19"/>
      <c r="G614" s="14"/>
      <c r="H614" s="14"/>
    </row>
    <row r="615">
      <c r="A615" s="19"/>
      <c r="G615" s="14"/>
      <c r="H615" s="14"/>
    </row>
    <row r="616">
      <c r="A616" s="19"/>
      <c r="G616" s="14"/>
      <c r="H616" s="14"/>
    </row>
    <row r="617">
      <c r="A617" s="19"/>
      <c r="G617" s="14"/>
      <c r="H617" s="14"/>
    </row>
    <row r="618">
      <c r="A618" s="19"/>
      <c r="G618" s="14"/>
      <c r="H618" s="14"/>
    </row>
    <row r="619">
      <c r="A619" s="19"/>
      <c r="G619" s="14"/>
      <c r="H619" s="14"/>
    </row>
    <row r="620">
      <c r="A620" s="19"/>
      <c r="G620" s="14"/>
      <c r="H620" s="14"/>
    </row>
    <row r="621">
      <c r="A621" s="19"/>
      <c r="G621" s="14"/>
      <c r="H621" s="14"/>
    </row>
    <row r="622">
      <c r="A622" s="19"/>
      <c r="G622" s="14"/>
      <c r="H622" s="14"/>
    </row>
    <row r="623">
      <c r="A623" s="19"/>
      <c r="G623" s="14"/>
      <c r="H623" s="14"/>
    </row>
    <row r="624">
      <c r="A624" s="19"/>
      <c r="G624" s="14"/>
      <c r="H624" s="14"/>
    </row>
    <row r="625">
      <c r="A625" s="19"/>
      <c r="G625" s="14"/>
      <c r="H625" s="14"/>
    </row>
    <row r="626">
      <c r="A626" s="19"/>
      <c r="G626" s="14"/>
      <c r="H626" s="14"/>
    </row>
    <row r="627">
      <c r="A627" s="19"/>
      <c r="G627" s="14"/>
      <c r="H627" s="14"/>
    </row>
    <row r="628">
      <c r="A628" s="19"/>
      <c r="G628" s="14"/>
      <c r="H628" s="14"/>
    </row>
    <row r="629">
      <c r="A629" s="19"/>
      <c r="G629" s="14"/>
      <c r="H629" s="14"/>
    </row>
    <row r="630">
      <c r="A630" s="19"/>
      <c r="G630" s="14"/>
      <c r="H630" s="14"/>
    </row>
    <row r="631">
      <c r="A631" s="19"/>
      <c r="G631" s="14"/>
      <c r="H631" s="14"/>
    </row>
    <row r="632">
      <c r="A632" s="19"/>
      <c r="G632" s="14"/>
      <c r="H632" s="14"/>
    </row>
    <row r="633">
      <c r="A633" s="19"/>
      <c r="G633" s="14"/>
      <c r="H633" s="14"/>
    </row>
    <row r="634">
      <c r="A634" s="19"/>
      <c r="G634" s="14"/>
      <c r="H634" s="14"/>
    </row>
    <row r="635">
      <c r="A635" s="19"/>
      <c r="G635" s="14"/>
      <c r="H635" s="14"/>
    </row>
    <row r="636">
      <c r="A636" s="19"/>
      <c r="G636" s="14"/>
      <c r="H636" s="14"/>
    </row>
    <row r="637">
      <c r="A637" s="19"/>
      <c r="G637" s="14"/>
      <c r="H637" s="14"/>
    </row>
    <row r="638">
      <c r="A638" s="19"/>
      <c r="G638" s="14"/>
      <c r="H638" s="14"/>
    </row>
    <row r="639">
      <c r="A639" s="19"/>
      <c r="G639" s="14"/>
      <c r="H639" s="14"/>
    </row>
    <row r="640">
      <c r="A640" s="19"/>
      <c r="G640" s="14"/>
      <c r="H640" s="14"/>
    </row>
    <row r="641">
      <c r="A641" s="19"/>
      <c r="G641" s="14"/>
      <c r="H641" s="14"/>
    </row>
    <row r="642">
      <c r="A642" s="19"/>
      <c r="G642" s="14"/>
      <c r="H642" s="14"/>
    </row>
    <row r="643">
      <c r="A643" s="19"/>
      <c r="G643" s="14"/>
      <c r="H643" s="14"/>
    </row>
    <row r="644">
      <c r="A644" s="19"/>
      <c r="G644" s="14"/>
      <c r="H644" s="14"/>
    </row>
    <row r="645">
      <c r="A645" s="19"/>
      <c r="G645" s="14"/>
      <c r="H645" s="14"/>
    </row>
    <row r="646">
      <c r="A646" s="19"/>
      <c r="G646" s="14"/>
      <c r="H646" s="14"/>
    </row>
    <row r="647">
      <c r="A647" s="19"/>
      <c r="G647" s="14"/>
      <c r="H647" s="14"/>
    </row>
    <row r="648">
      <c r="A648" s="19"/>
      <c r="G648" s="14"/>
      <c r="H648" s="14"/>
    </row>
    <row r="649">
      <c r="A649" s="19"/>
      <c r="G649" s="14"/>
      <c r="H649" s="14"/>
    </row>
    <row r="650">
      <c r="A650" s="19"/>
      <c r="G650" s="14"/>
      <c r="H650" s="14"/>
    </row>
    <row r="651">
      <c r="A651" s="19"/>
      <c r="G651" s="14"/>
      <c r="H651" s="14"/>
    </row>
    <row r="652">
      <c r="A652" s="19"/>
      <c r="G652" s="14"/>
      <c r="H652" s="14"/>
    </row>
    <row r="653">
      <c r="A653" s="19"/>
      <c r="G653" s="14"/>
      <c r="H653" s="14"/>
    </row>
    <row r="654">
      <c r="A654" s="19"/>
      <c r="G654" s="14"/>
      <c r="H654" s="14"/>
    </row>
    <row r="655">
      <c r="A655" s="19"/>
      <c r="G655" s="14"/>
      <c r="H655" s="14"/>
    </row>
    <row r="656">
      <c r="A656" s="19"/>
      <c r="G656" s="14"/>
      <c r="H656" s="14"/>
    </row>
    <row r="657">
      <c r="A657" s="19"/>
      <c r="G657" s="14"/>
      <c r="H657" s="14"/>
    </row>
    <row r="658">
      <c r="A658" s="19"/>
      <c r="G658" s="14"/>
      <c r="H658" s="14"/>
    </row>
    <row r="659">
      <c r="A659" s="19"/>
      <c r="G659" s="14"/>
      <c r="H659" s="14"/>
    </row>
    <row r="660">
      <c r="A660" s="19"/>
      <c r="G660" s="14"/>
      <c r="H660" s="14"/>
    </row>
    <row r="661">
      <c r="A661" s="19"/>
      <c r="G661" s="14"/>
      <c r="H661" s="14"/>
    </row>
    <row r="662">
      <c r="A662" s="19"/>
      <c r="G662" s="14"/>
      <c r="H662" s="14"/>
    </row>
    <row r="663">
      <c r="A663" s="19"/>
      <c r="G663" s="14"/>
      <c r="H663" s="14"/>
    </row>
    <row r="664">
      <c r="A664" s="19"/>
      <c r="G664" s="14"/>
      <c r="H664" s="14"/>
    </row>
    <row r="665">
      <c r="A665" s="19"/>
      <c r="G665" s="14"/>
      <c r="H665" s="14"/>
    </row>
    <row r="666">
      <c r="A666" s="19"/>
      <c r="G666" s="14"/>
      <c r="H666" s="14"/>
    </row>
    <row r="667">
      <c r="A667" s="19"/>
      <c r="G667" s="14"/>
      <c r="H667" s="14"/>
    </row>
    <row r="668">
      <c r="A668" s="19"/>
      <c r="G668" s="14"/>
      <c r="H668" s="14"/>
    </row>
    <row r="669">
      <c r="A669" s="19"/>
      <c r="G669" s="14"/>
      <c r="H669" s="14"/>
    </row>
    <row r="670">
      <c r="A670" s="19"/>
      <c r="G670" s="14"/>
      <c r="H670" s="14"/>
    </row>
    <row r="671">
      <c r="A671" s="19"/>
      <c r="G671" s="14"/>
      <c r="H671" s="14"/>
    </row>
    <row r="672">
      <c r="A672" s="19"/>
      <c r="G672" s="14"/>
      <c r="H672" s="14"/>
    </row>
    <row r="673">
      <c r="A673" s="19"/>
      <c r="G673" s="14"/>
      <c r="H673" s="14"/>
    </row>
    <row r="674">
      <c r="A674" s="19"/>
      <c r="G674" s="14"/>
      <c r="H674" s="14"/>
    </row>
    <row r="675">
      <c r="A675" s="19"/>
      <c r="G675" s="14"/>
      <c r="H675" s="14"/>
    </row>
    <row r="676">
      <c r="A676" s="19"/>
      <c r="G676" s="14"/>
      <c r="H676" s="14"/>
    </row>
    <row r="677">
      <c r="A677" s="19"/>
      <c r="G677" s="14"/>
      <c r="H677" s="14"/>
    </row>
    <row r="678">
      <c r="A678" s="19"/>
      <c r="G678" s="14"/>
      <c r="H678" s="14"/>
    </row>
    <row r="679">
      <c r="A679" s="19"/>
      <c r="G679" s="14"/>
      <c r="H679" s="14"/>
    </row>
    <row r="680">
      <c r="A680" s="19"/>
      <c r="G680" s="14"/>
      <c r="H680" s="14"/>
    </row>
    <row r="681">
      <c r="A681" s="19"/>
      <c r="G681" s="14"/>
      <c r="H681" s="14"/>
    </row>
    <row r="682">
      <c r="A682" s="19"/>
      <c r="G682" s="14"/>
      <c r="H682" s="14"/>
    </row>
    <row r="683">
      <c r="A683" s="19"/>
      <c r="G683" s="14"/>
      <c r="H683" s="14"/>
    </row>
    <row r="684">
      <c r="A684" s="19"/>
      <c r="G684" s="14"/>
      <c r="H684" s="14"/>
    </row>
    <row r="685">
      <c r="A685" s="19"/>
      <c r="G685" s="14"/>
      <c r="H685" s="14"/>
    </row>
    <row r="686">
      <c r="A686" s="19"/>
      <c r="G686" s="14"/>
      <c r="H686" s="14"/>
    </row>
    <row r="687">
      <c r="A687" s="19"/>
      <c r="G687" s="14"/>
      <c r="H687" s="14"/>
    </row>
    <row r="688">
      <c r="A688" s="19"/>
      <c r="G688" s="14"/>
      <c r="H688" s="14"/>
    </row>
    <row r="689">
      <c r="A689" s="19"/>
      <c r="G689" s="14"/>
      <c r="H689" s="14"/>
    </row>
    <row r="690">
      <c r="A690" s="19"/>
      <c r="G690" s="14"/>
      <c r="H690" s="14"/>
    </row>
    <row r="691">
      <c r="A691" s="19"/>
      <c r="G691" s="14"/>
      <c r="H691" s="14"/>
    </row>
    <row r="692">
      <c r="A692" s="19"/>
      <c r="G692" s="14"/>
      <c r="H692" s="14"/>
    </row>
    <row r="693">
      <c r="A693" s="19"/>
      <c r="G693" s="14"/>
      <c r="H693" s="14"/>
    </row>
    <row r="694">
      <c r="A694" s="19"/>
      <c r="G694" s="14"/>
      <c r="H694" s="14"/>
    </row>
    <row r="695">
      <c r="A695" s="19"/>
      <c r="G695" s="14"/>
      <c r="H695" s="14"/>
    </row>
    <row r="696">
      <c r="A696" s="19"/>
      <c r="G696" s="14"/>
      <c r="H696" s="14"/>
    </row>
    <row r="697">
      <c r="A697" s="19"/>
      <c r="G697" s="14"/>
      <c r="H697" s="14"/>
    </row>
    <row r="698">
      <c r="A698" s="19"/>
      <c r="G698" s="14"/>
      <c r="H698" s="14"/>
    </row>
    <row r="699">
      <c r="A699" s="19"/>
      <c r="G699" s="14"/>
      <c r="H699" s="14"/>
    </row>
    <row r="700">
      <c r="A700" s="19"/>
      <c r="G700" s="14"/>
      <c r="H700" s="14"/>
    </row>
    <row r="701">
      <c r="A701" s="19"/>
      <c r="G701" s="14"/>
      <c r="H701" s="14"/>
    </row>
    <row r="702">
      <c r="A702" s="19"/>
      <c r="G702" s="14"/>
      <c r="H702" s="14"/>
    </row>
    <row r="703">
      <c r="A703" s="19"/>
      <c r="G703" s="14"/>
      <c r="H703" s="14"/>
    </row>
    <row r="704">
      <c r="A704" s="19"/>
      <c r="G704" s="14"/>
      <c r="H704" s="14"/>
    </row>
    <row r="705">
      <c r="A705" s="19"/>
      <c r="G705" s="14"/>
      <c r="H705" s="14"/>
    </row>
    <row r="706">
      <c r="A706" s="19"/>
      <c r="G706" s="14"/>
      <c r="H706" s="14"/>
    </row>
    <row r="707">
      <c r="A707" s="19"/>
      <c r="G707" s="14"/>
      <c r="H707" s="14"/>
    </row>
    <row r="708">
      <c r="A708" s="19"/>
      <c r="G708" s="14"/>
      <c r="H708" s="14"/>
    </row>
    <row r="709">
      <c r="A709" s="19"/>
      <c r="G709" s="14"/>
      <c r="H709" s="14"/>
    </row>
    <row r="710">
      <c r="A710" s="19"/>
      <c r="G710" s="14"/>
      <c r="H710" s="14"/>
    </row>
    <row r="711">
      <c r="A711" s="19"/>
      <c r="G711" s="14"/>
      <c r="H711" s="14"/>
    </row>
    <row r="712">
      <c r="A712" s="19"/>
      <c r="G712" s="14"/>
      <c r="H712" s="14"/>
    </row>
    <row r="713">
      <c r="A713" s="19"/>
      <c r="G713" s="14"/>
      <c r="H713" s="14"/>
    </row>
    <row r="714">
      <c r="A714" s="19"/>
      <c r="G714" s="14"/>
      <c r="H714" s="14"/>
    </row>
    <row r="715">
      <c r="A715" s="19"/>
      <c r="G715" s="14"/>
      <c r="H715" s="14"/>
    </row>
    <row r="716">
      <c r="A716" s="19"/>
      <c r="G716" s="14"/>
      <c r="H716" s="14"/>
    </row>
    <row r="717">
      <c r="A717" s="19"/>
      <c r="G717" s="14"/>
      <c r="H717" s="14"/>
    </row>
    <row r="718">
      <c r="A718" s="19"/>
      <c r="G718" s="14"/>
      <c r="H718" s="14"/>
    </row>
    <row r="719">
      <c r="A719" s="19"/>
      <c r="G719" s="14"/>
      <c r="H719" s="14"/>
    </row>
    <row r="720">
      <c r="A720" s="19"/>
      <c r="G720" s="14"/>
      <c r="H720" s="14"/>
    </row>
    <row r="721">
      <c r="A721" s="19"/>
      <c r="G721" s="14"/>
      <c r="H721" s="14"/>
    </row>
    <row r="722">
      <c r="A722" s="19"/>
      <c r="G722" s="14"/>
      <c r="H722" s="14"/>
    </row>
    <row r="723">
      <c r="A723" s="19"/>
      <c r="G723" s="14"/>
      <c r="H723" s="14"/>
    </row>
    <row r="724">
      <c r="A724" s="19"/>
      <c r="G724" s="14"/>
      <c r="H724" s="14"/>
    </row>
    <row r="725">
      <c r="A725" s="19"/>
      <c r="G725" s="14"/>
      <c r="H725" s="14"/>
    </row>
    <row r="726">
      <c r="A726" s="19"/>
      <c r="G726" s="14"/>
      <c r="H726" s="14"/>
    </row>
    <row r="727">
      <c r="A727" s="19"/>
      <c r="G727" s="14"/>
      <c r="H727" s="14"/>
    </row>
    <row r="728">
      <c r="A728" s="19"/>
      <c r="G728" s="14"/>
      <c r="H728" s="14"/>
    </row>
    <row r="729">
      <c r="A729" s="19"/>
      <c r="G729" s="14"/>
      <c r="H729" s="14"/>
    </row>
    <row r="730">
      <c r="A730" s="19"/>
      <c r="G730" s="14"/>
      <c r="H730" s="14"/>
    </row>
    <row r="731">
      <c r="A731" s="19"/>
      <c r="G731" s="14"/>
      <c r="H731" s="14"/>
    </row>
    <row r="732">
      <c r="A732" s="19"/>
      <c r="G732" s="14"/>
      <c r="H732" s="14"/>
    </row>
    <row r="733">
      <c r="A733" s="19"/>
      <c r="G733" s="14"/>
      <c r="H733" s="14"/>
    </row>
    <row r="734">
      <c r="A734" s="19"/>
      <c r="G734" s="14"/>
      <c r="H734" s="14"/>
    </row>
    <row r="735">
      <c r="A735" s="19"/>
      <c r="G735" s="14"/>
      <c r="H735" s="14"/>
    </row>
    <row r="736">
      <c r="A736" s="19"/>
      <c r="G736" s="14"/>
      <c r="H736" s="14"/>
    </row>
    <row r="737">
      <c r="A737" s="19"/>
      <c r="G737" s="14"/>
      <c r="H737" s="14"/>
    </row>
    <row r="738">
      <c r="A738" s="19"/>
      <c r="G738" s="14"/>
      <c r="H738" s="14"/>
    </row>
    <row r="739">
      <c r="A739" s="19"/>
      <c r="G739" s="14"/>
      <c r="H739" s="14"/>
    </row>
    <row r="740">
      <c r="A740" s="19"/>
      <c r="G740" s="14"/>
      <c r="H740" s="14"/>
    </row>
    <row r="741">
      <c r="A741" s="19"/>
      <c r="G741" s="14"/>
      <c r="H741" s="14"/>
    </row>
    <row r="742">
      <c r="A742" s="19"/>
      <c r="G742" s="14"/>
      <c r="H742" s="14"/>
    </row>
    <row r="743">
      <c r="A743" s="19"/>
      <c r="G743" s="14"/>
      <c r="H743" s="14"/>
    </row>
    <row r="744">
      <c r="A744" s="19"/>
      <c r="G744" s="14"/>
      <c r="H744" s="14"/>
    </row>
    <row r="745">
      <c r="A745" s="19"/>
      <c r="G745" s="14"/>
      <c r="H745" s="14"/>
    </row>
    <row r="746">
      <c r="A746" s="19"/>
      <c r="G746" s="14"/>
      <c r="H746" s="14"/>
    </row>
    <row r="747">
      <c r="A747" s="19"/>
      <c r="G747" s="14"/>
      <c r="H747" s="14"/>
    </row>
    <row r="748">
      <c r="A748" s="19"/>
      <c r="G748" s="14"/>
      <c r="H748" s="14"/>
    </row>
    <row r="749">
      <c r="A749" s="19"/>
      <c r="G749" s="14"/>
      <c r="H749" s="14"/>
    </row>
    <row r="750">
      <c r="A750" s="19"/>
      <c r="G750" s="14"/>
      <c r="H750" s="14"/>
    </row>
    <row r="751">
      <c r="A751" s="19"/>
      <c r="G751" s="14"/>
      <c r="H751" s="14"/>
    </row>
    <row r="752">
      <c r="A752" s="19"/>
      <c r="G752" s="14"/>
      <c r="H752" s="14"/>
    </row>
    <row r="753">
      <c r="A753" s="19"/>
      <c r="G753" s="14"/>
      <c r="H753" s="14"/>
    </row>
    <row r="754">
      <c r="A754" s="19"/>
      <c r="G754" s="14"/>
      <c r="H754" s="14"/>
    </row>
    <row r="755">
      <c r="A755" s="19"/>
      <c r="G755" s="14"/>
      <c r="H755" s="14"/>
    </row>
    <row r="756">
      <c r="A756" s="19"/>
      <c r="G756" s="14"/>
      <c r="H756" s="14"/>
    </row>
    <row r="757">
      <c r="A757" s="19"/>
      <c r="G757" s="14"/>
      <c r="H757" s="14"/>
    </row>
    <row r="758">
      <c r="A758" s="19"/>
      <c r="G758" s="14"/>
      <c r="H758" s="14"/>
    </row>
    <row r="759">
      <c r="A759" s="19"/>
      <c r="G759" s="14"/>
      <c r="H759" s="14"/>
    </row>
    <row r="760">
      <c r="A760" s="19"/>
      <c r="G760" s="14"/>
      <c r="H760" s="14"/>
    </row>
    <row r="761">
      <c r="A761" s="19"/>
      <c r="G761" s="14"/>
      <c r="H761" s="14"/>
    </row>
    <row r="762">
      <c r="A762" s="19"/>
      <c r="G762" s="14"/>
      <c r="H762" s="14"/>
    </row>
    <row r="763">
      <c r="A763" s="19"/>
      <c r="G763" s="14"/>
      <c r="H763" s="14"/>
    </row>
    <row r="764">
      <c r="A764" s="19"/>
      <c r="G764" s="14"/>
      <c r="H764" s="14"/>
    </row>
    <row r="765">
      <c r="A765" s="19"/>
      <c r="G765" s="14"/>
      <c r="H765" s="14"/>
    </row>
    <row r="766">
      <c r="A766" s="19"/>
      <c r="G766" s="14"/>
      <c r="H766" s="14"/>
    </row>
    <row r="767">
      <c r="A767" s="19"/>
      <c r="G767" s="14"/>
      <c r="H767" s="14"/>
    </row>
    <row r="768">
      <c r="A768" s="19"/>
      <c r="G768" s="14"/>
      <c r="H768" s="14"/>
    </row>
    <row r="769">
      <c r="A769" s="19"/>
      <c r="G769" s="14"/>
      <c r="H769" s="14"/>
    </row>
    <row r="770">
      <c r="A770" s="19"/>
      <c r="G770" s="14"/>
      <c r="H770" s="14"/>
    </row>
    <row r="771">
      <c r="A771" s="19"/>
      <c r="G771" s="14"/>
      <c r="H771" s="14"/>
    </row>
    <row r="772">
      <c r="A772" s="19"/>
      <c r="G772" s="14"/>
      <c r="H772" s="14"/>
    </row>
    <row r="773">
      <c r="A773" s="19"/>
      <c r="G773" s="14"/>
      <c r="H773" s="14"/>
    </row>
    <row r="774">
      <c r="A774" s="19"/>
      <c r="G774" s="14"/>
      <c r="H774" s="14"/>
    </row>
    <row r="775">
      <c r="A775" s="19"/>
      <c r="G775" s="14"/>
      <c r="H775" s="14"/>
    </row>
    <row r="776">
      <c r="A776" s="19"/>
      <c r="G776" s="14"/>
      <c r="H776" s="14"/>
    </row>
    <row r="777">
      <c r="A777" s="19"/>
      <c r="G777" s="14"/>
      <c r="H777" s="14"/>
    </row>
    <row r="778">
      <c r="A778" s="19"/>
      <c r="G778" s="14"/>
      <c r="H778" s="14"/>
    </row>
    <row r="779">
      <c r="A779" s="19"/>
      <c r="G779" s="14"/>
      <c r="H779" s="14"/>
    </row>
    <row r="780">
      <c r="A780" s="19"/>
      <c r="G780" s="14"/>
      <c r="H780" s="14"/>
    </row>
    <row r="781">
      <c r="A781" s="19"/>
      <c r="G781" s="14"/>
      <c r="H781" s="14"/>
    </row>
    <row r="782">
      <c r="A782" s="19"/>
      <c r="G782" s="14"/>
      <c r="H782" s="14"/>
    </row>
    <row r="783">
      <c r="A783" s="19"/>
      <c r="G783" s="14"/>
      <c r="H783" s="14"/>
    </row>
    <row r="784">
      <c r="A784" s="19"/>
      <c r="G784" s="14"/>
      <c r="H784" s="14"/>
    </row>
    <row r="785">
      <c r="A785" s="19"/>
      <c r="G785" s="14"/>
      <c r="H785" s="14"/>
    </row>
    <row r="786">
      <c r="A786" s="19"/>
      <c r="G786" s="14"/>
      <c r="H786" s="14"/>
    </row>
    <row r="787">
      <c r="A787" s="19"/>
      <c r="G787" s="14"/>
      <c r="H787" s="14"/>
    </row>
    <row r="788">
      <c r="A788" s="19"/>
      <c r="G788" s="14"/>
      <c r="H788" s="14"/>
    </row>
    <row r="789">
      <c r="A789" s="19"/>
      <c r="G789" s="14"/>
      <c r="H789" s="14"/>
    </row>
    <row r="790">
      <c r="A790" s="19"/>
      <c r="G790" s="14"/>
      <c r="H790" s="14"/>
    </row>
    <row r="791">
      <c r="A791" s="19"/>
      <c r="G791" s="14"/>
      <c r="H791" s="14"/>
    </row>
    <row r="792">
      <c r="A792" s="19"/>
      <c r="G792" s="14"/>
      <c r="H792" s="14"/>
    </row>
    <row r="793">
      <c r="A793" s="19"/>
      <c r="G793" s="14"/>
      <c r="H793" s="14"/>
    </row>
    <row r="794">
      <c r="A794" s="19"/>
      <c r="G794" s="14"/>
      <c r="H794" s="14"/>
    </row>
    <row r="795">
      <c r="A795" s="19"/>
      <c r="G795" s="14"/>
      <c r="H795" s="14"/>
    </row>
    <row r="796">
      <c r="A796" s="19"/>
      <c r="G796" s="14"/>
      <c r="H796" s="14"/>
    </row>
    <row r="797">
      <c r="A797" s="19"/>
      <c r="G797" s="14"/>
      <c r="H797" s="14"/>
    </row>
    <row r="798">
      <c r="A798" s="19"/>
      <c r="G798" s="14"/>
      <c r="H798" s="14"/>
    </row>
    <row r="799">
      <c r="A799" s="19"/>
      <c r="G799" s="14"/>
      <c r="H799" s="14"/>
    </row>
    <row r="800">
      <c r="A800" s="19"/>
      <c r="G800" s="14"/>
      <c r="H800" s="14"/>
    </row>
    <row r="801">
      <c r="A801" s="19"/>
      <c r="G801" s="14"/>
      <c r="H801" s="14"/>
    </row>
    <row r="802">
      <c r="A802" s="19"/>
      <c r="G802" s="14"/>
      <c r="H802" s="14"/>
    </row>
    <row r="803">
      <c r="A803" s="19"/>
      <c r="G803" s="14"/>
      <c r="H803" s="14"/>
    </row>
    <row r="804">
      <c r="A804" s="19"/>
      <c r="G804" s="14"/>
      <c r="H804" s="14"/>
    </row>
    <row r="805">
      <c r="A805" s="19"/>
      <c r="G805" s="14"/>
      <c r="H805" s="14"/>
    </row>
    <row r="806">
      <c r="A806" s="19"/>
      <c r="G806" s="14"/>
      <c r="H806" s="14"/>
    </row>
    <row r="807">
      <c r="A807" s="19"/>
      <c r="G807" s="14"/>
      <c r="H807" s="14"/>
    </row>
    <row r="808">
      <c r="A808" s="19"/>
      <c r="G808" s="14"/>
      <c r="H808" s="14"/>
    </row>
    <row r="809">
      <c r="A809" s="19"/>
      <c r="G809" s="14"/>
      <c r="H809" s="14"/>
    </row>
    <row r="810">
      <c r="A810" s="19"/>
      <c r="G810" s="14"/>
      <c r="H810" s="14"/>
    </row>
    <row r="811">
      <c r="A811" s="19"/>
      <c r="G811" s="14"/>
      <c r="H811" s="14"/>
    </row>
    <row r="812">
      <c r="A812" s="19"/>
      <c r="G812" s="14"/>
      <c r="H812" s="14"/>
    </row>
    <row r="813">
      <c r="A813" s="19"/>
      <c r="G813" s="14"/>
      <c r="H813" s="14"/>
    </row>
    <row r="814">
      <c r="A814" s="19"/>
      <c r="G814" s="14"/>
      <c r="H814" s="14"/>
    </row>
    <row r="815">
      <c r="A815" s="19"/>
      <c r="G815" s="14"/>
      <c r="H815" s="14"/>
    </row>
    <row r="816">
      <c r="A816" s="19"/>
      <c r="G816" s="14"/>
      <c r="H816" s="14"/>
    </row>
    <row r="817">
      <c r="A817" s="19"/>
      <c r="G817" s="14"/>
      <c r="H817" s="14"/>
    </row>
    <row r="818">
      <c r="A818" s="19"/>
      <c r="G818" s="14"/>
      <c r="H818" s="14"/>
    </row>
    <row r="819">
      <c r="A819" s="19"/>
      <c r="G819" s="14"/>
      <c r="H819" s="14"/>
    </row>
    <row r="820">
      <c r="A820" s="19"/>
      <c r="G820" s="14"/>
      <c r="H820" s="14"/>
    </row>
    <row r="821">
      <c r="A821" s="19"/>
      <c r="G821" s="14"/>
      <c r="H821" s="14"/>
    </row>
    <row r="822">
      <c r="A822" s="19"/>
      <c r="G822" s="14"/>
      <c r="H822" s="14"/>
    </row>
    <row r="823">
      <c r="A823" s="19"/>
      <c r="G823" s="14"/>
      <c r="H823" s="14"/>
    </row>
    <row r="824">
      <c r="A824" s="19"/>
      <c r="G824" s="14"/>
      <c r="H824" s="14"/>
    </row>
    <row r="825">
      <c r="A825" s="19"/>
      <c r="G825" s="14"/>
      <c r="H825" s="14"/>
    </row>
    <row r="826">
      <c r="A826" s="19"/>
      <c r="G826" s="14"/>
      <c r="H826" s="14"/>
    </row>
    <row r="827">
      <c r="A827" s="19"/>
      <c r="G827" s="14"/>
      <c r="H827" s="14"/>
    </row>
    <row r="828">
      <c r="A828" s="19"/>
      <c r="G828" s="14"/>
      <c r="H828" s="14"/>
    </row>
    <row r="829">
      <c r="A829" s="19"/>
      <c r="G829" s="14"/>
      <c r="H829" s="14"/>
    </row>
    <row r="830">
      <c r="A830" s="19"/>
      <c r="G830" s="14"/>
      <c r="H830" s="14"/>
    </row>
    <row r="831">
      <c r="A831" s="19"/>
      <c r="G831" s="14"/>
      <c r="H831" s="14"/>
    </row>
    <row r="832">
      <c r="A832" s="19"/>
      <c r="G832" s="14"/>
      <c r="H832" s="14"/>
    </row>
    <row r="833">
      <c r="A833" s="19"/>
      <c r="G833" s="14"/>
      <c r="H833" s="14"/>
    </row>
    <row r="834">
      <c r="A834" s="19"/>
      <c r="G834" s="14"/>
      <c r="H834" s="14"/>
    </row>
    <row r="835">
      <c r="A835" s="19"/>
      <c r="G835" s="14"/>
      <c r="H835" s="14"/>
    </row>
    <row r="836">
      <c r="A836" s="19"/>
      <c r="G836" s="14"/>
      <c r="H836" s="14"/>
    </row>
    <row r="837">
      <c r="A837" s="19"/>
      <c r="G837" s="14"/>
      <c r="H837" s="14"/>
    </row>
    <row r="838">
      <c r="A838" s="19"/>
      <c r="G838" s="14"/>
      <c r="H838" s="14"/>
    </row>
    <row r="839">
      <c r="A839" s="19"/>
      <c r="G839" s="14"/>
      <c r="H839" s="14"/>
    </row>
    <row r="840">
      <c r="A840" s="19"/>
      <c r="G840" s="14"/>
      <c r="H840" s="14"/>
    </row>
    <row r="841">
      <c r="A841" s="19"/>
      <c r="G841" s="14"/>
      <c r="H841" s="14"/>
    </row>
    <row r="842">
      <c r="A842" s="19"/>
      <c r="G842" s="14"/>
      <c r="H842" s="14"/>
    </row>
    <row r="843">
      <c r="A843" s="19"/>
      <c r="G843" s="14"/>
      <c r="H843" s="14"/>
    </row>
    <row r="844">
      <c r="A844" s="19"/>
      <c r="G844" s="14"/>
      <c r="H844" s="14"/>
    </row>
    <row r="845">
      <c r="A845" s="19"/>
      <c r="G845" s="14"/>
      <c r="H845" s="14"/>
    </row>
    <row r="846">
      <c r="A846" s="19"/>
      <c r="G846" s="14"/>
      <c r="H846" s="14"/>
    </row>
    <row r="847">
      <c r="A847" s="19"/>
      <c r="G847" s="14"/>
      <c r="H847" s="14"/>
    </row>
    <row r="848">
      <c r="A848" s="19"/>
      <c r="G848" s="14"/>
      <c r="H848" s="14"/>
    </row>
    <row r="849">
      <c r="A849" s="19"/>
      <c r="G849" s="14"/>
      <c r="H849" s="14"/>
    </row>
    <row r="850">
      <c r="A850" s="19"/>
      <c r="G850" s="14"/>
      <c r="H850" s="14"/>
    </row>
    <row r="851">
      <c r="A851" s="19"/>
      <c r="G851" s="14"/>
      <c r="H851" s="14"/>
    </row>
    <row r="852">
      <c r="A852" s="19"/>
      <c r="G852" s="14"/>
      <c r="H852" s="14"/>
    </row>
    <row r="853">
      <c r="A853" s="19"/>
      <c r="G853" s="14"/>
      <c r="H853" s="14"/>
    </row>
    <row r="854">
      <c r="A854" s="19"/>
      <c r="G854" s="14"/>
      <c r="H854" s="14"/>
    </row>
    <row r="855">
      <c r="A855" s="19"/>
      <c r="G855" s="14"/>
      <c r="H855" s="14"/>
    </row>
    <row r="856">
      <c r="A856" s="19"/>
      <c r="G856" s="14"/>
      <c r="H856" s="14"/>
    </row>
    <row r="857">
      <c r="A857" s="19"/>
      <c r="G857" s="14"/>
      <c r="H857" s="14"/>
    </row>
    <row r="858">
      <c r="A858" s="19"/>
      <c r="G858" s="14"/>
      <c r="H858" s="14"/>
    </row>
    <row r="859">
      <c r="A859" s="19"/>
      <c r="G859" s="14"/>
      <c r="H859" s="14"/>
    </row>
    <row r="860">
      <c r="A860" s="19"/>
      <c r="G860" s="14"/>
      <c r="H860" s="14"/>
    </row>
    <row r="861">
      <c r="A861" s="19"/>
      <c r="G861" s="14"/>
      <c r="H861" s="14"/>
    </row>
    <row r="862">
      <c r="A862" s="19"/>
      <c r="G862" s="14"/>
      <c r="H862" s="14"/>
    </row>
    <row r="863">
      <c r="A863" s="19"/>
      <c r="G863" s="14"/>
      <c r="H863" s="14"/>
    </row>
    <row r="864">
      <c r="A864" s="19"/>
      <c r="G864" s="14"/>
      <c r="H864" s="14"/>
    </row>
    <row r="865">
      <c r="A865" s="19"/>
      <c r="G865" s="14"/>
      <c r="H865" s="14"/>
    </row>
    <row r="866">
      <c r="A866" s="19"/>
      <c r="G866" s="14"/>
      <c r="H866" s="14"/>
    </row>
    <row r="867">
      <c r="A867" s="19"/>
      <c r="G867" s="14"/>
      <c r="H867" s="14"/>
    </row>
    <row r="868">
      <c r="A868" s="19"/>
      <c r="G868" s="14"/>
      <c r="H868" s="14"/>
    </row>
    <row r="869">
      <c r="A869" s="19"/>
      <c r="G869" s="14"/>
      <c r="H869" s="14"/>
    </row>
    <row r="870">
      <c r="A870" s="19"/>
      <c r="G870" s="14"/>
      <c r="H870" s="14"/>
    </row>
    <row r="871">
      <c r="A871" s="19"/>
      <c r="G871" s="14"/>
      <c r="H871" s="14"/>
    </row>
    <row r="872">
      <c r="A872" s="19"/>
      <c r="G872" s="14"/>
      <c r="H872" s="14"/>
    </row>
    <row r="873">
      <c r="A873" s="19"/>
      <c r="G873" s="14"/>
      <c r="H873" s="14"/>
    </row>
    <row r="874">
      <c r="A874" s="19"/>
      <c r="G874" s="14"/>
      <c r="H874" s="14"/>
    </row>
    <row r="875">
      <c r="A875" s="19"/>
      <c r="G875" s="14"/>
      <c r="H875" s="14"/>
    </row>
    <row r="876">
      <c r="A876" s="19"/>
      <c r="G876" s="14"/>
      <c r="H876" s="14"/>
    </row>
    <row r="877">
      <c r="A877" s="19"/>
      <c r="G877" s="14"/>
      <c r="H877" s="14"/>
    </row>
    <row r="878">
      <c r="A878" s="19"/>
      <c r="G878" s="14"/>
      <c r="H878" s="14"/>
    </row>
    <row r="879">
      <c r="A879" s="19"/>
      <c r="G879" s="14"/>
      <c r="H879" s="14"/>
    </row>
    <row r="880">
      <c r="A880" s="19"/>
      <c r="G880" s="14"/>
      <c r="H880" s="14"/>
    </row>
    <row r="881">
      <c r="A881" s="19"/>
      <c r="G881" s="14"/>
      <c r="H881" s="14"/>
    </row>
    <row r="882">
      <c r="A882" s="19"/>
      <c r="G882" s="14"/>
      <c r="H882" s="14"/>
    </row>
    <row r="883">
      <c r="A883" s="19"/>
      <c r="G883" s="14"/>
      <c r="H883" s="14"/>
    </row>
    <row r="884">
      <c r="A884" s="19"/>
      <c r="G884" s="14"/>
      <c r="H884" s="14"/>
    </row>
    <row r="885">
      <c r="A885" s="19"/>
      <c r="G885" s="14"/>
      <c r="H885" s="14"/>
    </row>
    <row r="886">
      <c r="A886" s="19"/>
      <c r="G886" s="14"/>
      <c r="H886" s="14"/>
    </row>
    <row r="887">
      <c r="A887" s="19"/>
      <c r="G887" s="14"/>
      <c r="H887" s="14"/>
    </row>
    <row r="888">
      <c r="A888" s="19"/>
      <c r="G888" s="14"/>
      <c r="H888" s="14"/>
    </row>
    <row r="889">
      <c r="A889" s="19"/>
      <c r="G889" s="14"/>
      <c r="H889" s="14"/>
    </row>
    <row r="890">
      <c r="A890" s="19"/>
      <c r="G890" s="14"/>
      <c r="H890" s="14"/>
    </row>
    <row r="891">
      <c r="A891" s="19"/>
      <c r="G891" s="14"/>
      <c r="H891" s="14"/>
    </row>
    <row r="892">
      <c r="A892" s="19"/>
      <c r="G892" s="14"/>
      <c r="H892" s="14"/>
    </row>
    <row r="893">
      <c r="A893" s="19"/>
      <c r="G893" s="14"/>
      <c r="H893" s="14"/>
    </row>
    <row r="894">
      <c r="A894" s="19"/>
      <c r="G894" s="14"/>
      <c r="H894" s="14"/>
    </row>
    <row r="895">
      <c r="A895" s="19"/>
      <c r="G895" s="14"/>
      <c r="H895" s="14"/>
    </row>
    <row r="896">
      <c r="A896" s="19"/>
      <c r="G896" s="14"/>
      <c r="H896" s="14"/>
    </row>
    <row r="897">
      <c r="A897" s="19"/>
      <c r="G897" s="14"/>
      <c r="H897" s="14"/>
    </row>
    <row r="898">
      <c r="A898" s="19"/>
      <c r="G898" s="14"/>
      <c r="H898" s="14"/>
    </row>
    <row r="899">
      <c r="A899" s="19"/>
      <c r="G899" s="14"/>
      <c r="H899" s="14"/>
    </row>
    <row r="900">
      <c r="A900" s="19"/>
      <c r="G900" s="14"/>
      <c r="H900" s="14"/>
    </row>
    <row r="901">
      <c r="A901" s="19"/>
      <c r="G901" s="14"/>
      <c r="H901" s="14"/>
    </row>
    <row r="902">
      <c r="A902" s="19"/>
      <c r="G902" s="14"/>
      <c r="H902" s="14"/>
    </row>
    <row r="903">
      <c r="A903" s="19"/>
      <c r="G903" s="14"/>
      <c r="H903" s="14"/>
    </row>
    <row r="904">
      <c r="A904" s="19"/>
      <c r="G904" s="14"/>
      <c r="H904" s="14"/>
    </row>
    <row r="905">
      <c r="A905" s="19"/>
      <c r="G905" s="14"/>
      <c r="H905" s="14"/>
    </row>
    <row r="906">
      <c r="A906" s="19"/>
      <c r="G906" s="14"/>
      <c r="H906" s="14"/>
    </row>
    <row r="907">
      <c r="A907" s="19"/>
      <c r="G907" s="14"/>
      <c r="H907" s="14"/>
    </row>
    <row r="908">
      <c r="A908" s="19"/>
      <c r="G908" s="14"/>
      <c r="H908" s="14"/>
    </row>
    <row r="909">
      <c r="A909" s="19"/>
      <c r="G909" s="14"/>
      <c r="H909" s="14"/>
    </row>
    <row r="910">
      <c r="A910" s="19"/>
      <c r="G910" s="14"/>
      <c r="H910" s="14"/>
    </row>
    <row r="911">
      <c r="A911" s="19"/>
      <c r="G911" s="14"/>
      <c r="H911" s="14"/>
    </row>
    <row r="912">
      <c r="A912" s="19"/>
      <c r="G912" s="14"/>
      <c r="H912" s="14"/>
    </row>
    <row r="913">
      <c r="A913" s="19"/>
      <c r="G913" s="14"/>
      <c r="H913" s="14"/>
    </row>
    <row r="914">
      <c r="A914" s="19"/>
      <c r="G914" s="14"/>
      <c r="H914" s="14"/>
    </row>
    <row r="915">
      <c r="A915" s="19"/>
      <c r="G915" s="14"/>
      <c r="H915" s="14"/>
    </row>
    <row r="916">
      <c r="A916" s="19"/>
      <c r="G916" s="14"/>
      <c r="H916" s="14"/>
    </row>
    <row r="917">
      <c r="A917" s="19"/>
      <c r="G917" s="14"/>
      <c r="H917" s="14"/>
    </row>
    <row r="918">
      <c r="A918" s="19"/>
      <c r="G918" s="14"/>
      <c r="H918" s="14"/>
    </row>
    <row r="919">
      <c r="A919" s="19"/>
      <c r="G919" s="14"/>
      <c r="H919" s="14"/>
    </row>
    <row r="920">
      <c r="A920" s="19"/>
      <c r="G920" s="14"/>
      <c r="H920" s="14"/>
    </row>
    <row r="921">
      <c r="A921" s="19"/>
      <c r="G921" s="14"/>
      <c r="H921" s="14"/>
    </row>
    <row r="922">
      <c r="A922" s="19"/>
      <c r="G922" s="14"/>
      <c r="H922" s="14"/>
    </row>
    <row r="923">
      <c r="A923" s="19"/>
      <c r="G923" s="14"/>
      <c r="H923" s="14"/>
    </row>
    <row r="924">
      <c r="A924" s="19"/>
      <c r="G924" s="14"/>
      <c r="H924" s="14"/>
    </row>
    <row r="925">
      <c r="A925" s="19"/>
      <c r="G925" s="14"/>
      <c r="H925" s="14"/>
    </row>
    <row r="926">
      <c r="A926" s="19"/>
      <c r="G926" s="14"/>
      <c r="H926" s="14"/>
    </row>
    <row r="927">
      <c r="A927" s="19"/>
      <c r="G927" s="14"/>
      <c r="H927" s="14"/>
    </row>
    <row r="928">
      <c r="A928" s="19"/>
      <c r="G928" s="14"/>
      <c r="H928" s="14"/>
    </row>
    <row r="929">
      <c r="A929" s="19"/>
      <c r="G929" s="14"/>
      <c r="H929" s="14"/>
    </row>
    <row r="930">
      <c r="A930" s="19"/>
      <c r="G930" s="14"/>
      <c r="H930" s="14"/>
    </row>
    <row r="931">
      <c r="A931" s="19"/>
      <c r="G931" s="14"/>
      <c r="H931" s="14"/>
    </row>
    <row r="932">
      <c r="A932" s="19"/>
      <c r="G932" s="14"/>
      <c r="H932" s="14"/>
    </row>
    <row r="933">
      <c r="A933" s="19"/>
      <c r="G933" s="14"/>
      <c r="H933" s="14"/>
    </row>
    <row r="934">
      <c r="A934" s="19"/>
      <c r="G934" s="14"/>
      <c r="H934" s="14"/>
    </row>
    <row r="935">
      <c r="A935" s="19"/>
      <c r="G935" s="14"/>
      <c r="H935" s="14"/>
    </row>
    <row r="936">
      <c r="A936" s="19"/>
      <c r="G936" s="14"/>
      <c r="H936" s="14"/>
    </row>
    <row r="937">
      <c r="A937" s="19"/>
      <c r="G937" s="14"/>
      <c r="H937" s="14"/>
    </row>
    <row r="938">
      <c r="A938" s="19"/>
      <c r="G938" s="14"/>
      <c r="H938" s="14"/>
    </row>
    <row r="939">
      <c r="A939" s="19"/>
      <c r="G939" s="14"/>
      <c r="H939" s="14"/>
    </row>
    <row r="940">
      <c r="A940" s="19"/>
      <c r="G940" s="14"/>
      <c r="H940" s="14"/>
    </row>
    <row r="941">
      <c r="A941" s="19"/>
      <c r="G941" s="14"/>
      <c r="H941" s="14"/>
    </row>
    <row r="942">
      <c r="A942" s="19"/>
      <c r="G942" s="14"/>
      <c r="H942" s="14"/>
    </row>
    <row r="943">
      <c r="A943" s="19"/>
      <c r="G943" s="14"/>
      <c r="H943" s="14"/>
    </row>
    <row r="944">
      <c r="A944" s="19"/>
      <c r="G944" s="14"/>
      <c r="H944" s="14"/>
    </row>
    <row r="945">
      <c r="A945" s="19"/>
      <c r="G945" s="14"/>
      <c r="H945" s="14"/>
    </row>
    <row r="946">
      <c r="A946" s="19"/>
      <c r="G946" s="14"/>
      <c r="H946" s="14"/>
    </row>
    <row r="947">
      <c r="A947" s="19"/>
      <c r="G947" s="14"/>
      <c r="H947" s="14"/>
    </row>
    <row r="948">
      <c r="A948" s="19"/>
      <c r="G948" s="14"/>
      <c r="H948" s="14"/>
    </row>
    <row r="949">
      <c r="A949" s="19"/>
      <c r="G949" s="14"/>
      <c r="H949" s="14"/>
    </row>
    <row r="950">
      <c r="A950" s="19"/>
      <c r="G950" s="14"/>
      <c r="H950" s="14"/>
    </row>
    <row r="951">
      <c r="A951" s="19"/>
      <c r="G951" s="14"/>
      <c r="H951" s="14"/>
    </row>
    <row r="952">
      <c r="A952" s="19"/>
      <c r="G952" s="14"/>
      <c r="H952" s="14"/>
    </row>
    <row r="953">
      <c r="A953" s="19"/>
      <c r="G953" s="14"/>
      <c r="H953" s="14"/>
    </row>
    <row r="954">
      <c r="A954" s="19"/>
      <c r="G954" s="14"/>
      <c r="H954" s="14"/>
    </row>
    <row r="955">
      <c r="A955" s="19"/>
      <c r="G955" s="14"/>
      <c r="H955" s="14"/>
    </row>
    <row r="956">
      <c r="A956" s="19"/>
      <c r="G956" s="14"/>
      <c r="H956" s="14"/>
    </row>
    <row r="957">
      <c r="A957" s="19"/>
      <c r="G957" s="14"/>
      <c r="H957" s="14"/>
    </row>
    <row r="958">
      <c r="A958" s="19"/>
      <c r="G958" s="14"/>
      <c r="H958" s="14"/>
    </row>
    <row r="959">
      <c r="A959" s="19"/>
      <c r="G959" s="14"/>
      <c r="H959" s="14"/>
    </row>
    <row r="960">
      <c r="A960" s="19"/>
      <c r="G960" s="14"/>
      <c r="H960" s="14"/>
    </row>
    <row r="961">
      <c r="A961" s="19"/>
      <c r="G961" s="14"/>
      <c r="H961" s="14"/>
    </row>
    <row r="962">
      <c r="A962" s="19"/>
      <c r="G962" s="14"/>
      <c r="H962" s="14"/>
    </row>
    <row r="963">
      <c r="A963" s="19"/>
      <c r="G963" s="14"/>
      <c r="H963" s="14"/>
    </row>
    <row r="964">
      <c r="A964" s="19"/>
      <c r="G964" s="14"/>
      <c r="H964" s="14"/>
    </row>
    <row r="965">
      <c r="A965" s="19"/>
      <c r="G965" s="14"/>
      <c r="H965" s="14"/>
    </row>
    <row r="966">
      <c r="A966" s="19"/>
      <c r="G966" s="14"/>
      <c r="H966" s="14"/>
    </row>
    <row r="967">
      <c r="A967" s="19"/>
      <c r="G967" s="14"/>
      <c r="H967" s="14"/>
    </row>
    <row r="968">
      <c r="A968" s="19"/>
      <c r="G968" s="14"/>
      <c r="H968" s="14"/>
    </row>
    <row r="969">
      <c r="A969" s="19"/>
      <c r="G969" s="14"/>
      <c r="H969" s="14"/>
    </row>
    <row r="970">
      <c r="A970" s="19"/>
      <c r="G970" s="14"/>
      <c r="H970" s="14"/>
    </row>
    <row r="971">
      <c r="A971" s="19"/>
      <c r="G971" s="14"/>
      <c r="H971" s="14"/>
    </row>
    <row r="972">
      <c r="A972" s="19"/>
      <c r="G972" s="14"/>
      <c r="H972" s="14"/>
    </row>
    <row r="973">
      <c r="A973" s="19"/>
      <c r="G973" s="14"/>
      <c r="H973" s="14"/>
    </row>
    <row r="974">
      <c r="A974" s="19"/>
      <c r="G974" s="14"/>
      <c r="H974" s="14"/>
    </row>
    <row r="975">
      <c r="A975" s="19"/>
      <c r="G975" s="14"/>
      <c r="H975" s="14"/>
    </row>
    <row r="976">
      <c r="A976" s="19"/>
      <c r="G976" s="14"/>
      <c r="H976" s="14"/>
    </row>
    <row r="977">
      <c r="A977" s="19"/>
      <c r="G977" s="14"/>
      <c r="H977" s="14"/>
    </row>
    <row r="978">
      <c r="A978" s="19"/>
      <c r="G978" s="14"/>
      <c r="H978" s="14"/>
    </row>
    <row r="979">
      <c r="A979" s="19"/>
      <c r="G979" s="14"/>
      <c r="H979" s="14"/>
    </row>
    <row r="980">
      <c r="A980" s="19"/>
      <c r="G980" s="14"/>
      <c r="H980" s="14"/>
    </row>
    <row r="981">
      <c r="A981" s="19"/>
      <c r="G981" s="14"/>
      <c r="H981" s="14"/>
    </row>
    <row r="982">
      <c r="A982" s="19"/>
      <c r="G982" s="14"/>
      <c r="H982" s="14"/>
    </row>
    <row r="983">
      <c r="A983" s="19"/>
      <c r="G983" s="14"/>
      <c r="H983" s="14"/>
    </row>
    <row r="984">
      <c r="A984" s="19"/>
      <c r="G984" s="14"/>
      <c r="H984" s="14"/>
    </row>
    <row r="985">
      <c r="A985" s="19"/>
      <c r="G985" s="14"/>
      <c r="H985" s="14"/>
    </row>
    <row r="986">
      <c r="A986" s="19"/>
      <c r="G986" s="14"/>
      <c r="H986" s="14"/>
    </row>
    <row r="987">
      <c r="A987" s="19"/>
      <c r="G987" s="14"/>
      <c r="H987" s="14"/>
    </row>
    <row r="988">
      <c r="A988" s="19"/>
      <c r="G988" s="14"/>
      <c r="H988" s="14"/>
    </row>
    <row r="989">
      <c r="A989" s="19"/>
      <c r="G989" s="14"/>
      <c r="H989" s="14"/>
    </row>
    <row r="990">
      <c r="A990" s="19"/>
      <c r="G990" s="14"/>
      <c r="H990" s="14"/>
    </row>
    <row r="991">
      <c r="A991" s="19"/>
      <c r="G991" s="14"/>
      <c r="H991" s="14"/>
    </row>
    <row r="992">
      <c r="A992" s="19"/>
      <c r="G992" s="14"/>
      <c r="H992" s="14"/>
    </row>
    <row r="993">
      <c r="A993" s="19"/>
      <c r="G993" s="14"/>
      <c r="H993" s="14"/>
    </row>
    <row r="994">
      <c r="A994" s="19"/>
      <c r="G994" s="14"/>
      <c r="H994" s="14"/>
    </row>
    <row r="995">
      <c r="A995" s="19"/>
      <c r="G995" s="14"/>
      <c r="H995" s="14"/>
    </row>
    <row r="996">
      <c r="A996" s="19"/>
      <c r="G996" s="14"/>
      <c r="H996" s="14"/>
    </row>
    <row r="997">
      <c r="A997" s="19"/>
      <c r="G997" s="14"/>
      <c r="H997" s="14"/>
    </row>
    <row r="998">
      <c r="A998" s="19"/>
      <c r="G998" s="14"/>
      <c r="H998" s="14"/>
    </row>
    <row r="999">
      <c r="A999" s="19"/>
      <c r="G999" s="14"/>
      <c r="H999" s="14"/>
    </row>
    <row r="1000">
      <c r="A1000" s="19"/>
      <c r="G1000" s="14"/>
      <c r="H1000" s="14"/>
    </row>
    <row r="1001">
      <c r="A1001" s="19"/>
      <c r="G1001" s="14"/>
      <c r="H1001" s="14"/>
    </row>
    <row r="1002">
      <c r="A1002" s="19"/>
      <c r="G1002" s="14"/>
      <c r="H1002" s="14"/>
    </row>
    <row r="1003">
      <c r="A1003" s="19"/>
      <c r="G1003" s="14"/>
      <c r="H1003" s="14"/>
    </row>
    <row r="1004">
      <c r="A1004" s="19"/>
      <c r="G1004" s="14"/>
      <c r="H1004" s="14"/>
    </row>
    <row r="1005">
      <c r="A1005" s="19"/>
      <c r="G1005" s="14"/>
      <c r="H1005" s="14"/>
    </row>
    <row r="1006">
      <c r="A1006" s="19"/>
      <c r="G1006" s="14"/>
      <c r="H1006" s="14"/>
    </row>
    <row r="1007">
      <c r="A1007" s="19"/>
      <c r="G1007" s="14"/>
      <c r="H1007" s="14"/>
    </row>
    <row r="1008">
      <c r="A1008" s="19"/>
      <c r="G1008" s="14"/>
      <c r="H1008" s="14"/>
    </row>
    <row r="1009">
      <c r="A1009" s="19"/>
      <c r="G1009" s="14"/>
      <c r="H1009" s="14"/>
    </row>
    <row r="1010">
      <c r="A1010" s="19"/>
      <c r="G1010" s="14"/>
      <c r="H1010" s="14"/>
    </row>
    <row r="1011">
      <c r="A1011" s="19"/>
      <c r="G1011" s="14"/>
      <c r="H1011" s="14"/>
    </row>
    <row r="1012">
      <c r="A1012" s="19"/>
      <c r="G1012" s="14"/>
      <c r="H1012" s="14"/>
    </row>
    <row r="1013">
      <c r="A1013" s="19"/>
      <c r="G1013" s="14"/>
      <c r="H1013" s="14"/>
    </row>
    <row r="1014">
      <c r="A1014" s="19"/>
      <c r="G1014" s="14"/>
      <c r="H1014" s="14"/>
    </row>
    <row r="1015">
      <c r="A1015" s="19"/>
      <c r="G1015" s="14"/>
      <c r="H1015" s="14"/>
    </row>
    <row r="1016">
      <c r="A1016" s="19"/>
      <c r="G1016" s="14"/>
      <c r="H1016" s="14"/>
    </row>
    <row r="1017">
      <c r="A1017" s="19"/>
      <c r="G1017" s="14"/>
      <c r="H1017" s="14"/>
    </row>
    <row r="1018">
      <c r="A1018" s="19"/>
      <c r="G1018" s="14"/>
      <c r="H1018" s="14"/>
    </row>
    <row r="1019">
      <c r="A1019" s="19"/>
      <c r="G1019" s="14"/>
      <c r="H1019" s="14"/>
    </row>
    <row r="1020">
      <c r="A1020" s="19"/>
      <c r="G1020" s="14"/>
      <c r="H1020" s="14"/>
    </row>
    <row r="1021">
      <c r="A1021" s="19"/>
      <c r="G1021" s="14"/>
      <c r="H1021" s="14"/>
    </row>
    <row r="1022">
      <c r="A1022" s="19"/>
      <c r="G1022" s="14"/>
      <c r="H1022" s="14"/>
    </row>
    <row r="1023">
      <c r="A1023" s="19"/>
      <c r="G1023" s="14"/>
      <c r="H1023" s="14"/>
    </row>
    <row r="1024">
      <c r="A1024" s="19"/>
      <c r="G1024" s="14"/>
      <c r="H1024" s="14"/>
    </row>
    <row r="1025">
      <c r="A1025" s="19"/>
      <c r="G1025" s="14"/>
      <c r="H1025" s="14"/>
    </row>
    <row r="1026">
      <c r="A1026" s="19"/>
      <c r="G1026" s="14"/>
      <c r="H1026" s="14"/>
    </row>
    <row r="1027">
      <c r="A1027" s="19"/>
      <c r="G1027" s="14"/>
      <c r="H1027" s="14"/>
    </row>
    <row r="1028">
      <c r="A1028" s="19"/>
      <c r="G1028" s="14"/>
      <c r="H1028" s="14"/>
    </row>
    <row r="1029">
      <c r="A1029" s="19"/>
      <c r="G1029" s="14"/>
      <c r="H1029" s="14"/>
    </row>
    <row r="1030">
      <c r="A1030" s="19"/>
      <c r="G1030" s="14"/>
      <c r="H1030" s="14"/>
    </row>
    <row r="1031">
      <c r="A1031" s="19"/>
      <c r="G1031" s="14"/>
      <c r="H1031" s="14"/>
    </row>
    <row r="1032">
      <c r="A1032" s="19"/>
      <c r="G1032" s="14"/>
      <c r="H1032" s="14"/>
    </row>
  </sheetData>
  <autoFilter ref="$A$1:$U$81">
    <sortState ref="A1:U81">
      <sortCondition ref="B1:B81"/>
      <sortCondition descending="1" ref="I1:I81"/>
    </sortState>
  </autoFilter>
  <mergeCells count="16">
    <mergeCell ref="A10:A11"/>
    <mergeCell ref="A12:A14"/>
    <mergeCell ref="A16:A17"/>
    <mergeCell ref="A24:A25"/>
    <mergeCell ref="A27:A28"/>
    <mergeCell ref="A31:A32"/>
    <mergeCell ref="A34:A35"/>
    <mergeCell ref="A75:A76"/>
    <mergeCell ref="A77:A78"/>
    <mergeCell ref="A39:A43"/>
    <mergeCell ref="A46:A47"/>
    <mergeCell ref="A48:A49"/>
    <mergeCell ref="A53:A54"/>
    <mergeCell ref="A59:A61"/>
    <mergeCell ref="A62:A63"/>
    <mergeCell ref="A68:A7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5">
        <v>1680.0</v>
      </c>
    </row>
    <row r="3">
      <c r="A3" s="15">
        <v>2181.0</v>
      </c>
    </row>
    <row r="4">
      <c r="A4" s="15">
        <v>2345.0</v>
      </c>
    </row>
    <row r="5">
      <c r="A5" s="15">
        <v>2372.0</v>
      </c>
    </row>
    <row r="6">
      <c r="A6" s="15">
        <v>2970.0</v>
      </c>
    </row>
    <row r="7">
      <c r="A7" s="15">
        <v>3000.0</v>
      </c>
    </row>
    <row r="8">
      <c r="A8" s="15">
        <v>3158.0</v>
      </c>
    </row>
    <row r="9">
      <c r="A9" s="15">
        <v>3300.0</v>
      </c>
    </row>
    <row r="10">
      <c r="A10" s="15">
        <v>3354.0</v>
      </c>
    </row>
    <row r="11">
      <c r="A11" s="15">
        <v>3490.0</v>
      </c>
    </row>
    <row r="12">
      <c r="A12" s="20">
        <v>3545.0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>
        <v>3545.0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>
        <v>3545.0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5">
        <v>3632.0</v>
      </c>
    </row>
    <row r="16">
      <c r="A16" s="15">
        <v>3709.0</v>
      </c>
    </row>
    <row r="17">
      <c r="A17" s="15">
        <v>3736.0</v>
      </c>
    </row>
    <row r="18">
      <c r="A18" s="15">
        <v>3954.0</v>
      </c>
    </row>
    <row r="19">
      <c r="A19" s="15">
        <v>4090.0</v>
      </c>
    </row>
    <row r="20">
      <c r="A20" s="15">
        <v>4148.0</v>
      </c>
    </row>
    <row r="21">
      <c r="A21" s="15">
        <v>4227.0</v>
      </c>
    </row>
    <row r="22">
      <c r="A22" s="20">
        <v>4363.0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>
        <v>4363.0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15">
        <v>4418.0</v>
      </c>
    </row>
    <row r="25">
      <c r="A25" s="15">
        <v>4445.0</v>
      </c>
    </row>
    <row r="26">
      <c r="A26" s="15">
        <v>4480.0</v>
      </c>
    </row>
    <row r="27">
      <c r="A27" s="15">
        <v>4500.0</v>
      </c>
    </row>
    <row r="28">
      <c r="A28" s="15">
        <v>4527.0</v>
      </c>
    </row>
    <row r="29">
      <c r="A29" s="15">
        <v>4669.0</v>
      </c>
    </row>
    <row r="30">
      <c r="A30" s="15">
        <v>4745.0</v>
      </c>
    </row>
    <row r="31">
      <c r="A31" s="15">
        <v>4800.0</v>
      </c>
    </row>
    <row r="32">
      <c r="A32" s="20">
        <v>4909.0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>
        <v>4909.0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5">
        <v>4990.0</v>
      </c>
    </row>
    <row r="35">
      <c r="A35" s="15">
        <v>5045.0</v>
      </c>
    </row>
    <row r="36">
      <c r="A36" s="15">
        <v>5154.0</v>
      </c>
    </row>
    <row r="37">
      <c r="A37" s="20">
        <v>5181.0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>
        <v>5181.0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15">
        <v>5263.0</v>
      </c>
    </row>
    <row r="40">
      <c r="A40" s="20">
        <v>5563.0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>
        <v>5563.0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15">
        <v>5708.0</v>
      </c>
    </row>
    <row r="43">
      <c r="A43" s="20">
        <v>5727.0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>
        <v>5727.0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15">
        <v>5912.0</v>
      </c>
    </row>
    <row r="46">
      <c r="A46" s="15">
        <v>6300.0</v>
      </c>
    </row>
    <row r="47">
      <c r="A47" s="15">
        <v>6327.0</v>
      </c>
    </row>
    <row r="48">
      <c r="A48" s="15">
        <v>6409.0</v>
      </c>
    </row>
    <row r="49">
      <c r="A49" s="15">
        <v>6436.0</v>
      </c>
    </row>
    <row r="50">
      <c r="A50" s="15">
        <v>6485.0</v>
      </c>
    </row>
    <row r="51">
      <c r="A51" s="15">
        <v>6490.0</v>
      </c>
    </row>
    <row r="52">
      <c r="A52" s="20">
        <v>6545.0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>
        <v>6545.0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15">
        <v>6654.0</v>
      </c>
    </row>
    <row r="55">
      <c r="A55" s="15">
        <v>6681.0</v>
      </c>
    </row>
    <row r="56">
      <c r="A56" s="15">
        <v>6954.0</v>
      </c>
    </row>
    <row r="57">
      <c r="A57" s="15">
        <v>7090.0</v>
      </c>
    </row>
    <row r="58">
      <c r="A58" s="15">
        <v>7145.0</v>
      </c>
    </row>
    <row r="59">
      <c r="A59" s="15">
        <v>7200.0</v>
      </c>
    </row>
    <row r="60">
      <c r="A60" s="15">
        <v>7390.0</v>
      </c>
    </row>
    <row r="61">
      <c r="A61" s="15">
        <v>7527.0</v>
      </c>
    </row>
    <row r="62">
      <c r="A62" s="15">
        <v>7685.0</v>
      </c>
    </row>
    <row r="63">
      <c r="A63" s="15">
        <v>7909.0</v>
      </c>
    </row>
    <row r="64">
      <c r="A64" s="15">
        <v>8050.0</v>
      </c>
    </row>
    <row r="65">
      <c r="A65" s="15">
        <v>8072.0</v>
      </c>
    </row>
    <row r="66">
      <c r="A66" s="20">
        <v>8181.0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>
        <v>8181.0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15">
        <v>8345.0</v>
      </c>
    </row>
    <row r="69">
      <c r="A69" s="15">
        <v>8454.0</v>
      </c>
    </row>
    <row r="70">
      <c r="A70" s="15">
        <v>8727.0</v>
      </c>
    </row>
    <row r="71">
      <c r="A71" s="15">
        <v>9054.0</v>
      </c>
    </row>
    <row r="72">
      <c r="A72" s="15">
        <v>9256.0</v>
      </c>
    </row>
    <row r="73">
      <c r="A73" s="15">
        <v>9414.0</v>
      </c>
    </row>
    <row r="74">
      <c r="A74" s="15">
        <v>9545.0</v>
      </c>
    </row>
    <row r="75">
      <c r="A75" s="15">
        <v>10909.0</v>
      </c>
    </row>
    <row r="76">
      <c r="A76" s="15">
        <v>11863.0</v>
      </c>
    </row>
    <row r="77">
      <c r="A77" s="15">
        <v>12163.0</v>
      </c>
    </row>
    <row r="78">
      <c r="A78" s="15">
        <v>12561.0</v>
      </c>
    </row>
    <row r="79">
      <c r="A79" s="15">
        <v>13090.0</v>
      </c>
    </row>
    <row r="80">
      <c r="A80" s="20">
        <v>16363.0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>
        <v>16363.0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</sheetData>
  <autoFilter ref="$A$1:$A$1000">
    <sortState ref="A1:A1000">
      <sortCondition ref="A1:A1000"/>
    </sortState>
  </autoFilter>
  <drawing r:id="rId1"/>
</worksheet>
</file>