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826501AD-E53A-924C-8EB2-C8BDAA69F07E}" xr6:coauthVersionLast="47" xr6:coauthVersionMax="47" xr10:uidLastSave="{00000000-0000-0000-0000-000000000000}"/>
  <bookViews>
    <workbookView xWindow="1560" yWindow="500" windowWidth="49640" windowHeight="28300" xr2:uid="{00000000-000D-0000-FFFF-FFFF00000000}"/>
  </bookViews>
  <sheets>
    <sheet name="File gui CBNV" sheetId="1" r:id="rId1"/>
  </sheets>
  <externalReferences>
    <externalReference r:id="rId2"/>
  </externalReferences>
  <definedNames>
    <definedName name="_xlnm._FilterDatabase" localSheetId="0" hidden="1">'File gui CBNV'!$A$1:$L$58</definedName>
    <definedName name="_xlnm.Print_Area" localSheetId="0">'File gui CBNV'!$A$1:$AE$58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<sst xmlns="http://schemas.openxmlformats.org/spreadsheetml/2006/main" count="744" uniqueCount="342">
  <si>
    <t>Trưởng BP Admin</t>
  </si>
  <si>
    <t>Khối Thương Mại Miền Nam</t>
  </si>
  <si>
    <t>SOL000089</t>
  </si>
  <si>
    <t>cuc.le@solenc.vn</t>
  </si>
  <si>
    <t>Chuyên viên</t>
  </si>
  <si>
    <t>SOL000097</t>
  </si>
  <si>
    <t>truong.nguyen@solenc.vn</t>
  </si>
  <si>
    <t>Phòng Thiết bị MN</t>
  </si>
  <si>
    <t>SOL000390</t>
  </si>
  <si>
    <t>huyen.tran@solenc.vn</t>
  </si>
  <si>
    <t>Chuyên viên Chính</t>
  </si>
  <si>
    <t>SOL000172</t>
  </si>
  <si>
    <t>son.do@solenc.vn</t>
  </si>
  <si>
    <t>Phó phòng</t>
  </si>
  <si>
    <t>SOL000077</t>
  </si>
  <si>
    <t>hoa.le@solenc.vn</t>
  </si>
  <si>
    <t>Nhân viên</t>
  </si>
  <si>
    <t>Phòng Kinh tế Miền Nam</t>
  </si>
  <si>
    <t>SOL000019</t>
  </si>
  <si>
    <t>quang.le@solenc.vn</t>
  </si>
  <si>
    <t>SOL000479</t>
  </si>
  <si>
    <t>binh.phan@solenc.vn</t>
  </si>
  <si>
    <t>SOL000013</t>
  </si>
  <si>
    <t>huy.nguyendinh@solenc.vn</t>
  </si>
  <si>
    <t>SOL000016</t>
  </si>
  <si>
    <t>Chỉ huy phó</t>
  </si>
  <si>
    <t>ĐH Văn Lang - GD3</t>
  </si>
  <si>
    <t>SOL000084</t>
  </si>
  <si>
    <t>hong.tran@solenc.vn</t>
  </si>
  <si>
    <t>Phòng Pháp chế - Hệ thống</t>
  </si>
  <si>
    <t>SOL000807</t>
  </si>
  <si>
    <t>kiet.vu@solenc.vn</t>
  </si>
  <si>
    <t>Khối Cơ điện - Bộ phận BIM</t>
  </si>
  <si>
    <t>SOL000485</t>
  </si>
  <si>
    <t>Trưởng bộ phận</t>
  </si>
  <si>
    <t>SOL000039</t>
  </si>
  <si>
    <t xml:space="preserve">Khối Cơ điện - Bộ Phận Đấu thầu </t>
  </si>
  <si>
    <t>SOL000558</t>
  </si>
  <si>
    <t>SOL000038</t>
  </si>
  <si>
    <t>SOL000544</t>
  </si>
  <si>
    <t>sang.doan@solenc.vn</t>
  </si>
  <si>
    <t>SOL000740</t>
  </si>
  <si>
    <t>vu.nguyen@solenc.vn</t>
  </si>
  <si>
    <t>SOL000041</t>
  </si>
  <si>
    <t>thinh.pham@solenc.vn</t>
  </si>
  <si>
    <t>SOL000655</t>
  </si>
  <si>
    <t>phuongthuy.nguyen@solenc.vn</t>
  </si>
  <si>
    <t>Phòng Nhân sự MN</t>
  </si>
  <si>
    <t>SOL000729</t>
  </si>
  <si>
    <t>huy.le@solenc.vn</t>
  </si>
  <si>
    <t>Trưởng Phòng Nhân sự</t>
  </si>
  <si>
    <t>SOL000083</t>
  </si>
  <si>
    <t>tuan.buiminh@solenc.vn</t>
  </si>
  <si>
    <t>Phòng Tổng hợp - BP IT MN</t>
  </si>
  <si>
    <t>SOL000053</t>
  </si>
  <si>
    <t>truc.huynh@solenc.vn</t>
  </si>
  <si>
    <t>Phòng Tổng hợp - BP Hành chính MN</t>
  </si>
  <si>
    <t>SOL000051</t>
  </si>
  <si>
    <t>dieu.tran@solenc.vn</t>
  </si>
  <si>
    <t>SOL000057</t>
  </si>
  <si>
    <t>dinh.nguyen@solenc.vn</t>
  </si>
  <si>
    <t>SOL000535</t>
  </si>
  <si>
    <t>trang.nguyen@solenc.vn</t>
  </si>
  <si>
    <t>Phòng Tài chính - Kế toán</t>
  </si>
  <si>
    <t>SOL000009</t>
  </si>
  <si>
    <t>quan.pham@solenc.vn</t>
  </si>
  <si>
    <t>SOL000010</t>
  </si>
  <si>
    <t>sang.dao@solenc.vn</t>
  </si>
  <si>
    <t>Khối Kỹ thuật Miền Nam</t>
  </si>
  <si>
    <t>SOL000510</t>
  </si>
  <si>
    <t>tuan.leanh@solenc.vn</t>
  </si>
  <si>
    <t>SOL000163</t>
  </si>
  <si>
    <t>thi.le@solenc.vn</t>
  </si>
  <si>
    <t>SOL000329</t>
  </si>
  <si>
    <t>thaonhi.nguyen@solenc.vn</t>
  </si>
  <si>
    <t>SOL000484</t>
  </si>
  <si>
    <t>Huan.bui@solenc.vn</t>
  </si>
  <si>
    <t>SOL000354</t>
  </si>
  <si>
    <t>thach.nguyen@solenc.vn</t>
  </si>
  <si>
    <t>SOL000076</t>
  </si>
  <si>
    <t>Khối Đấu thầu - Thiết kế</t>
  </si>
  <si>
    <t>SOL000036</t>
  </si>
  <si>
    <t>hong.nguyen@solenc.vn</t>
  </si>
  <si>
    <t>SOL000029</t>
  </si>
  <si>
    <t>thuy.nguyenvan@solenc.vn</t>
  </si>
  <si>
    <t>SOL000028</t>
  </si>
  <si>
    <t>thong.nguyen@solenc.vn</t>
  </si>
  <si>
    <t>SOL000126</t>
  </si>
  <si>
    <t>thu.tran@solenc.vn</t>
  </si>
  <si>
    <t>SOL000486</t>
  </si>
  <si>
    <t>bao.to@solenc.vn</t>
  </si>
  <si>
    <t>SOL000733</t>
  </si>
  <si>
    <t>tien.hoang@solenc.vn</t>
  </si>
  <si>
    <t>SOL000030</t>
  </si>
  <si>
    <t>quan.vo@solenc.vn</t>
  </si>
  <si>
    <t>SOL000025</t>
  </si>
  <si>
    <t>khuong.nguyen@solenc.vn</t>
  </si>
  <si>
    <t>SOL000456</t>
  </si>
  <si>
    <t>hien.nguyen@solenc.vn</t>
  </si>
  <si>
    <t>SOL000032</t>
  </si>
  <si>
    <t>phi.phan@solenc.vn</t>
  </si>
  <si>
    <t>Chỉ huy trưởng</t>
  </si>
  <si>
    <t>SOL000229</t>
  </si>
  <si>
    <t>dang.huynhngoc@solenc.vn</t>
  </si>
  <si>
    <t>SOL000458</t>
  </si>
  <si>
    <t>nhat.nguyendang@solenc.vn</t>
  </si>
  <si>
    <t>SOL000129</t>
  </si>
  <si>
    <t>duc.le@solenc.vn</t>
  </si>
  <si>
    <t>SOL000470</t>
  </si>
  <si>
    <t>phi.bui@solenc.vn</t>
  </si>
  <si>
    <t>SOL000033</t>
  </si>
  <si>
    <t>dangkhanh.nguyen@solenc.vn</t>
  </si>
  <si>
    <t>SOL000774</t>
  </si>
  <si>
    <t>thinh.dang@solenc.vn</t>
  </si>
  <si>
    <t>SOL000462</t>
  </si>
  <si>
    <t>Phòng An toàn</t>
  </si>
  <si>
    <t>SOL000073</t>
  </si>
  <si>
    <t>minh.ha@solenc.vn</t>
  </si>
  <si>
    <t>SOL000492</t>
  </si>
  <si>
    <t>tu.tran@solenc.vn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</si>
  <si>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</si>
  <si>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</si>
  <si>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</si>
  <si>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</si>
  <si>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</si>
  <si>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</si>
  <si>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</si>
  <si>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</si>
  <si>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</si>
  <si>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</si>
  <si>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</si>
  <si>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</si>
  <si>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</si>
  <si>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</si>
  <si>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</si>
  <si>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</si>
  <si>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</si>
  <si>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</si>
  <si>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</si>
  <si>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</si>
  <si>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</si>
  <si>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</si>
  <si>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</si>
  <si>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</si>
  <si>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</si>
  <si>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</si>
  <si>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</si>
  <si>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</si>
  <si>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</si>
  <si>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</si>
  <si>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</si>
  <si>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</si>
  <si>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</si>
  <si>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</si>
  <si>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</si>
  <si>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</si>
  <si>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</si>
  <si>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</si>
  <si>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</si>
  <si>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</si>
  <si>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</si>
  <si>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</si>
  <si>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</si>
  <si>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</si>
  <si>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</si>
  <si>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</si>
  <si>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</si>
  <si>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</si>
  <si>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</si>
  <si>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</si>
  <si>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</si>
  <si>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</si>
  <si>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</si>
  <si>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</si>
  <si>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</si>
  <si>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</si>
  <si>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</si>
  <si>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</si>
  <si>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</si>
  <si>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</si>
  <si>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</si>
  <si>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</si>
  <si>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</si>
  <si>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</si>
  <si>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</si>
  <si>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</si>
  <si>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</si>
  <si>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</si>
  <si>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</si>
  <si>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</si>
  <si>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</si>
  <si>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</si>
  <si>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</si>
  <si>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</si>
  <si>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</si>
  <si>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</si>
  <si>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</si>
  <si>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</si>
  <si>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</si>
  <si>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</si>
  <si>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</si>
  <si>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</si>
  <si>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</si>
  <si>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</si>
  <si>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</si>
  <si>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</si>
  <si>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</si>
  <si>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</si>
  <si>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</si>
  <si>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</si>
  <si>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</si>
  <si>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</si>
  <si>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</si>
  <si>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</si>
  <si>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</si>
  <si>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</si>
  <si>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</si>
  <si>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</si>
  <si>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</si>
  <si>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</si>
  <si>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</si>
  <si>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</si>
  <si>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</si>
  <si>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</si>
  <si>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</si>
  <si>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</si>
  <si>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</si>
  <si>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</si>
  <si>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</si>
  <si>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</si>
  <si>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</si>
  <si>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</si>
  <si>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</si>
  <si>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</si>
  <si>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</si>
  <si>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</si>
  <si>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</si>
  <si>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</si>
  <si>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</si>
  <si>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</si>
  <si>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</si>
  <si>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</si>
  <si>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</si>
  <si>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</si>
  <si>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</si>
  <si>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</si>
  <si>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</si>
  <si>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</si>
  <si>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</si>
  <si>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</si>
  <si>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</si>
  <si>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</si>
  <si>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</si>
  <si>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</si>
  <si>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</si>
  <si>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</si>
  <si>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</si>
  <si>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</si>
  <si>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</si>
  <si>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</si>
  <si>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</si>
  <si>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</si>
  <si>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</si>
  <si>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</si>
  <si>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</si>
  <si>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</si>
  <si>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</si>
  <si>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</si>
  <si>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</si>
  <si>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</si>
  <si>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</si>
  <si>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</si>
  <si>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</si>
  <si>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</si>
  <si>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</si>
  <si>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</si>
  <si>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</si>
  <si>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</si>
  <si>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</si>
  <si>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</si>
  <si>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thực buổi đăng ký</t>
  </si>
  <si>
    <t>đã học</t>
  </si>
  <si>
    <t>nghỉ</t>
  </si>
  <si>
    <t>làm bài</t>
  </si>
  <si>
    <t>không làm</t>
  </si>
  <si>
    <t>làm thiếu</t>
  </si>
  <si>
    <t>hv_id</t>
  </si>
  <si>
    <t>Vũ Minh Hiếu</t>
  </si>
  <si>
    <t>Vũ Thị Minh Nguyệt</t>
  </si>
  <si>
    <t>Nguyễn Huỳnh Anh Thư</t>
  </si>
  <si>
    <t>Phan Hoàng An</t>
  </si>
  <si>
    <t>Phan Anh</t>
  </si>
  <si>
    <t>Tôn Đức Gia Huy</t>
  </si>
  <si>
    <t>Trần Tú Mỹ</t>
  </si>
  <si>
    <t>Nguyễn Hải Minh</t>
  </si>
  <si>
    <t>Ngô Thị Thùy Linh</t>
  </si>
  <si>
    <t>Nguyễn Bích Khuê</t>
  </si>
  <si>
    <t>Ngô Uyên Phương</t>
  </si>
  <si>
    <t>Hoàng Lê Ánh Minh</t>
  </si>
  <si>
    <t>Lê Ngọc Bảo Linh</t>
  </si>
  <si>
    <t>Võ Thị Thanh Vân</t>
  </si>
  <si>
    <t>Võ Yến Linh</t>
  </si>
  <si>
    <t>Nguyễn Tất Thiện</t>
  </si>
  <si>
    <t>Tăng Tịnh Nghi</t>
  </si>
  <si>
    <t>Ngô Nguyễn Ngọc Trí</t>
  </si>
  <si>
    <t>Huỳnh Lê Phương Nguyên</t>
  </si>
  <si>
    <t>Trần Thùy Dương</t>
  </si>
  <si>
    <t>Nguyễn Minh Đức</t>
  </si>
  <si>
    <t>Võ Nhật Quỳnh Mai</t>
  </si>
  <si>
    <t>Trần Ngọc Tiến</t>
  </si>
  <si>
    <t>Nguyễn Hoàng Mai Khanh</t>
  </si>
  <si>
    <t>Phan Hoàng Trà My</t>
  </si>
  <si>
    <t>Nguyễn Ngọc Xuân Hương</t>
  </si>
  <si>
    <t>Hồ Khánh Ngọc</t>
  </si>
  <si>
    <t>Tô Thanh Hoàng</t>
  </si>
  <si>
    <t>Nguyễn Hà Hoàng Thơ</t>
  </si>
  <si>
    <t>Nguyễn Thị Khánh Hương</t>
  </si>
  <si>
    <t>Trương Lực Dũng</t>
  </si>
  <si>
    <t>Nguyễn Phước Tâm</t>
  </si>
  <si>
    <t>Đoàn Trần Minh Anh</t>
  </si>
  <si>
    <t>Vũ Viết Kim Hằng</t>
  </si>
  <si>
    <t>Lê Thị Hồng Hạnh</t>
  </si>
  <si>
    <t>Lê Đức Hậu</t>
  </si>
  <si>
    <t>Nguyễn Thị Huệ</t>
  </si>
  <si>
    <t>Huỳnh Mai Như Quỳnh</t>
  </si>
  <si>
    <t>Tạ Ngọc Quỳnh Trâm</t>
  </si>
  <si>
    <t>Nguyễn Duy Mạnh</t>
  </si>
  <si>
    <t>Nguyễn Công Danh</t>
  </si>
  <si>
    <t>Lại Minh Tiến</t>
  </si>
  <si>
    <t>Dương Quang Phúc</t>
  </si>
  <si>
    <t>Trần Lê Thanh Ngọc</t>
  </si>
  <si>
    <t>Võ Đình Nhựt Minh</t>
  </si>
  <si>
    <t>Nguyễn Thị Thanh Tâm</t>
  </si>
  <si>
    <t>Đặng Hoàng Gia Trân</t>
  </si>
  <si>
    <t>Nguyễn Thị Ngọc Ánh</t>
  </si>
  <si>
    <t>Hoàng Đức Minh</t>
  </si>
  <si>
    <t>Nguyễn Hoàng Thanh Sang</t>
  </si>
  <si>
    <t>Nguyễn Ngọc Đường Nghi</t>
  </si>
  <si>
    <t>Lê Phan Trúc Luynh</t>
  </si>
  <si>
    <t>Nguyễn Hữu Tài My</t>
  </si>
  <si>
    <t>Tô Tấn Phát</t>
  </si>
  <si>
    <t>Nguyễn Ngọc Bảo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</si>
</sst>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 refreshError="1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40"/>
  <sheetViews>
    <sheetView tabSelected="1" view="pageBreakPreview" zoomScale="84" zoomScaleNormal="100" zoomScaleSheetLayoutView="100" workbookViewId="0">
      <selection activeCell="H64" sqref="H64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1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1" customWidth="1"/>
    <col min="13" max="18" width="9.1640625" style="1"/>
    <col min="19" max="19" width="11.6640625" style="1" customWidth="1"/>
    <col min="20" max="20" width="9.1640625" style="1"/>
    <col min="21" max="21" width="42.5" style="1" bestFit="1" customWidth="1"/>
    <col min="22" max="22" width="14.33203125" style="1" bestFit="1" customWidth="1"/>
    <col min="23" max="23" width="9.33203125" style="1" bestFit="1" customWidth="1"/>
    <col min="24" max="24" width="9.1640625" style="1"/>
    <col min="25" max="25" width="10.33203125" style="1" bestFit="1" customWidth="1"/>
    <col min="26" max="16384" width="9.1640625" style="1"/>
  </cols>
  <sheetData>
    <row r="1" spans="1:31" ht="26.25" customHeight="1" x14ac:dyDescent="0.15">
      <c r="A1" s="7" t="s">
        <v>126</v>
      </c>
      <c r="B1" s="7" t="s">
        <v>125</v>
      </c>
      <c r="C1" s="7" t="s">
        <v>124</v>
      </c>
      <c r="D1" s="7" t="s">
        <v>127</v>
      </c>
      <c r="E1" s="7" t="s">
        <v>128</v>
      </c>
      <c r="F1" s="7" t="s">
        <v>129</v>
      </c>
      <c r="G1" s="7" t="s">
        <v>132</v>
      </c>
      <c r="H1" s="7" t="s">
        <v>130</v>
      </c>
      <c r="I1" s="7" t="s">
        <v>131</v>
      </c>
      <c r="J1" s="7" t="s">
        <v>123</v>
      </c>
      <c r="K1" s="7" t="s">
        <v>122</v>
      </c>
      <c r="L1" s="7" t="s">
        <v>121</v>
      </c>
      <c r="M1" s="9" t="s">
        <v>178</v>
      </c>
      <c r="N1" s="9" t="s">
        <v>179</v>
      </c>
      <c r="O1" s="9" t="s">
        <v>180</v>
      </c>
      <c r="P1" s="9" t="s">
        <v>181</v>
      </c>
      <c r="Q1" s="9" t="s">
        <v>182</v>
      </c>
      <c r="R1" s="9" t="s">
        <v>183</v>
      </c>
      <c r="S1" s="9" t="s">
        <v>184</v>
      </c>
      <c r="T1" s="9" t="s">
        <v>185</v>
      </c>
      <c r="U1" s="9" t="s">
        <v>186</v>
      </c>
      <c r="V1" s="1" t="s">
        <v>235</v>
      </c>
      <c r="W1" s="1" t="s">
        <v>237</v>
      </c>
      <c r="X1" s="1" t="s">
        <v>279</v>
      </c>
      <c r="Y1" s="1" t="s">
        <v>280</v>
      </c>
      <c r="Z1" s="1" t="s">
        <v>281</v>
      </c>
      <c r="AA1" s="1" t="s">
        <v>282</v>
      </c>
      <c r="AB1" s="1" t="s">
        <v>283</v>
      </c>
      <c r="AC1" s="1" t="s">
        <v>284</v>
      </c>
      <c r="AD1" s="1" t="s">
        <v>285</v>
      </c>
      <c r="AE1" s="1" t="s">
        <v>286</v>
      </c>
    </row>
    <row r="2" spans="1:31" s="3" customFormat="1" ht="20.25" customHeight="1" x14ac:dyDescent="0.2">
      <c r="A2" s="6">
        <v>1</v>
      </c>
      <c r="B2" s="5" t="s">
        <v>120</v>
      </c>
      <c r="C2" t="s">
        <v>287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115</v>
      </c>
      <c r="K2" s="4" t="s">
        <v>13</v>
      </c>
      <c r="L2" s="4" t="s">
        <v>119</v>
      </c>
      <c r="M2" t="s">
        <v>136</v>
      </c>
      <c r="N2">
        <v>1</v>
      </c>
      <c r="O2" t="s">
        <v>137</v>
      </c>
      <c r="P2" t="s">
        <v>138</v>
      </c>
      <c r="Q2" t="s">
        <v>139</v>
      </c>
      <c r="R2" t="s">
        <v>140</v>
      </c>
      <c r="S2">
        <v>885</v>
      </c>
      <c r="T2">
        <v>6606</v>
      </c>
      <c r="U2" t="s">
        <v>187</v>
      </c>
      <c r="V2" s="11" t="s">
        <v>234</v>
      </c>
      <c r="W2" s="3">
        <v>5</v>
      </c>
      <c r="X2" t="s">
        <v>238</v>
      </c>
      <c r="Y2" s="3">
        <f ca="1">ROUND(RAND()*(100-50)+50,0)</f>
        <v>98</v>
      </c>
      <c r="Z2" s="3">
        <f ca="1">ROUND(RAND()*48+1,0)</f>
        <v>11</v>
      </c>
      <c r="AA2" s="3">
        <f ca="1">ROUND(RAND()*48+1,0)</f>
        <v>23</v>
      </c>
      <c r="AB2" s="3">
        <f ca="1">ROUND(RAND()*48+1,0)</f>
        <v>1</v>
      </c>
      <c r="AC2" s="3">
        <f ca="1">ROUND(RAND()*48+1,0)</f>
        <v>33</v>
      </c>
      <c r="AD2" s="3">
        <f ca="1">ROUND(RAND()*48+1,0)</f>
        <v>21</v>
      </c>
      <c r="AE2" s="12">
        <v>19705</v>
      </c>
    </row>
    <row r="3" spans="1:31" s="3" customFormat="1" ht="20.25" customHeight="1" x14ac:dyDescent="0.2">
      <c r="A3" s="6">
        <f>A2+1</f>
        <v>2</v>
      </c>
      <c r="B3" s="5" t="s">
        <v>118</v>
      </c>
      <c r="C3" t="s">
        <v>288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115</v>
      </c>
      <c r="K3" s="4" t="s">
        <v>10</v>
      </c>
      <c r="L3" s="4" t="s">
        <v>117</v>
      </c>
      <c r="M3" t="s">
        <v>141</v>
      </c>
      <c r="N3">
        <v>2</v>
      </c>
      <c r="O3" t="s">
        <v>142</v>
      </c>
      <c r="P3" t="s">
        <v>143</v>
      </c>
      <c r="Q3" t="s">
        <v>144</v>
      </c>
      <c r="R3" t="s">
        <v>140</v>
      </c>
      <c r="S3">
        <v>709</v>
      </c>
      <c r="T3">
        <v>6557</v>
      </c>
      <c r="U3" t="s">
        <v>188</v>
      </c>
      <c r="V3" s="11" t="s">
        <v>234</v>
      </c>
      <c r="W3" s="3">
        <v>5</v>
      </c>
      <c r="X3" t="s">
        <v>239</v>
      </c>
      <c r="Y3" s="3">
        <f t="shared" ref="Y3:Y58" ca="1" si="1">ROUND(RAND()*(100-50)+50,0)</f>
        <v>64</v>
      </c>
      <c r="Z3" s="3">
        <f t="shared" ref="Z3:AD58" ca="1" si="2">ROUND(RAND()*48+1,0)</f>
        <v>14</v>
      </c>
      <c r="AA3" s="3">
        <f t="shared" ca="1" si="2"/>
        <v>23</v>
      </c>
      <c r="AB3" s="3">
        <f t="shared" ca="1" si="2"/>
        <v>28</v>
      </c>
      <c r="AC3" s="3">
        <f t="shared" ca="1" si="2"/>
        <v>13</v>
      </c>
      <c r="AD3" s="3">
        <f t="shared" ca="1" si="2"/>
        <v>37</v>
      </c>
      <c r="AE3" s="13">
        <v>19489</v>
      </c>
    </row>
    <row r="4" spans="1:31" s="3" customFormat="1" ht="20.25" customHeight="1" x14ac:dyDescent="0.2">
      <c r="A4" s="6">
        <f>A3+1</f>
        <v>3</v>
      </c>
      <c r="B4" s="5" t="s">
        <v>116</v>
      </c>
      <c r="C4" t="s">
        <v>289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115</v>
      </c>
      <c r="K4" s="4" t="s">
        <v>4</v>
      </c>
      <c r="L4" s="4" t="str">
        <f>VLOOKUP(B4,'[1]DS CBNV'!$B$6:$R$6000,17,0)</f>
        <v>hoa.bui@solenc.vn</v>
      </c>
      <c r="M4" t="s">
        <v>145</v>
      </c>
      <c r="N4">
        <v>1</v>
      </c>
      <c r="O4" t="s">
        <v>142</v>
      </c>
      <c r="P4" t="s">
        <v>146</v>
      </c>
      <c r="Q4" t="s">
        <v>147</v>
      </c>
      <c r="R4" t="s">
        <v>140</v>
      </c>
      <c r="S4">
        <v>1075</v>
      </c>
      <c r="T4">
        <v>5654</v>
      </c>
      <c r="U4" t="s">
        <v>189</v>
      </c>
      <c r="V4" s="11" t="s">
        <v>234</v>
      </c>
      <c r="W4" s="3">
        <v>5</v>
      </c>
      <c r="X4" t="s">
        <v>240</v>
      </c>
      <c r="Y4" s="3">
        <f t="shared" ca="1" si="1"/>
        <v>67</v>
      </c>
      <c r="Z4" s="3">
        <f t="shared" ca="1" si="2"/>
        <v>11</v>
      </c>
      <c r="AA4" s="3">
        <f t="shared" ca="1" si="2"/>
        <v>48</v>
      </c>
      <c r="AB4" s="3">
        <f t="shared" ca="1" si="2"/>
        <v>1</v>
      </c>
      <c r="AC4" s="3">
        <f t="shared" ca="1" si="2"/>
        <v>10</v>
      </c>
      <c r="AD4" s="3">
        <f t="shared" ca="1" si="2"/>
        <v>2</v>
      </c>
      <c r="AE4" s="12">
        <v>19333</v>
      </c>
    </row>
    <row r="5" spans="1:31" s="3" customFormat="1" ht="20.25" customHeight="1" x14ac:dyDescent="0.2">
      <c r="A5" s="6">
        <f>A4+1</f>
        <v>4</v>
      </c>
      <c r="B5" s="5" t="s">
        <v>114</v>
      </c>
      <c r="C5" t="s">
        <v>290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80</v>
      </c>
      <c r="K5" s="4" t="s">
        <v>10</v>
      </c>
      <c r="L5" s="4" t="s">
        <v>113</v>
      </c>
      <c r="M5" t="s">
        <v>136</v>
      </c>
      <c r="N5">
        <v>2</v>
      </c>
      <c r="O5" t="s">
        <v>148</v>
      </c>
      <c r="P5"/>
      <c r="Q5" t="s">
        <v>149</v>
      </c>
      <c r="R5" t="s">
        <v>140</v>
      </c>
      <c r="S5">
        <v>705</v>
      </c>
      <c r="T5">
        <v>6575</v>
      </c>
      <c r="U5" t="s">
        <v>190</v>
      </c>
      <c r="V5" s="11" t="s">
        <v>234</v>
      </c>
      <c r="W5" s="3">
        <v>5</v>
      </c>
      <c r="X5" t="s">
        <v>241</v>
      </c>
      <c r="Y5" s="3">
        <f t="shared" ca="1" si="1"/>
        <v>51</v>
      </c>
      <c r="Z5" s="3">
        <f t="shared" ca="1" si="2"/>
        <v>14</v>
      </c>
      <c r="AA5" s="3">
        <f t="shared" ca="1" si="2"/>
        <v>42</v>
      </c>
      <c r="AB5" s="3">
        <f t="shared" ca="1" si="2"/>
        <v>15</v>
      </c>
      <c r="AC5" s="3">
        <f t="shared" ca="1" si="2"/>
        <v>34</v>
      </c>
      <c r="AD5" s="3">
        <f t="shared" ca="1" si="2"/>
        <v>9</v>
      </c>
      <c r="AE5" s="13">
        <v>19278</v>
      </c>
    </row>
    <row r="6" spans="1:31" s="3" customFormat="1" ht="20.25" customHeight="1" x14ac:dyDescent="0.2">
      <c r="A6" s="6">
        <v>5</v>
      </c>
      <c r="B6" s="5" t="s">
        <v>112</v>
      </c>
      <c r="C6" t="s">
        <v>291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133</v>
      </c>
      <c r="J6" s="4" t="s">
        <v>80</v>
      </c>
      <c r="K6" s="4" t="s">
        <v>34</v>
      </c>
      <c r="L6" s="4" t="s">
        <v>111</v>
      </c>
      <c r="M6" t="s">
        <v>136</v>
      </c>
      <c r="N6">
        <v>1</v>
      </c>
      <c r="O6" t="s">
        <v>148</v>
      </c>
      <c r="P6"/>
      <c r="Q6" t="s">
        <v>150</v>
      </c>
      <c r="R6" t="s">
        <v>140</v>
      </c>
      <c r="S6">
        <v>935</v>
      </c>
      <c r="T6">
        <v>5799</v>
      </c>
      <c r="U6" t="s">
        <v>191</v>
      </c>
      <c r="V6" s="11" t="s">
        <v>234</v>
      </c>
      <c r="W6" s="3">
        <v>5</v>
      </c>
      <c r="X6" t="s">
        <v>242</v>
      </c>
      <c r="Y6" s="3">
        <f t="shared" ca="1" si="1"/>
        <v>62</v>
      </c>
      <c r="Z6" s="3">
        <f t="shared" ca="1" si="2"/>
        <v>35</v>
      </c>
      <c r="AA6" s="3">
        <f t="shared" ca="1" si="2"/>
        <v>5</v>
      </c>
      <c r="AB6" s="3">
        <f t="shared" ca="1" si="2"/>
        <v>34</v>
      </c>
      <c r="AC6" s="3">
        <f t="shared" ca="1" si="2"/>
        <v>2</v>
      </c>
      <c r="AD6" s="3">
        <f t="shared" ca="1" si="2"/>
        <v>1</v>
      </c>
      <c r="AE6" s="12">
        <v>19269</v>
      </c>
    </row>
    <row r="7" spans="1:31" s="3" customFormat="1" ht="20.25" customHeight="1" x14ac:dyDescent="0.2">
      <c r="A7" s="6">
        <v>6</v>
      </c>
      <c r="B7" s="5" t="s">
        <v>110</v>
      </c>
      <c r="C7" t="s">
        <v>292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80</v>
      </c>
      <c r="K7" s="4" t="s">
        <v>16</v>
      </c>
      <c r="L7" s="4" t="s">
        <v>109</v>
      </c>
      <c r="M7" t="s">
        <v>141</v>
      </c>
      <c r="N7">
        <v>1</v>
      </c>
      <c r="O7" t="s">
        <v>137</v>
      </c>
      <c r="P7" t="s">
        <v>138</v>
      </c>
      <c r="Q7" t="s">
        <v>151</v>
      </c>
      <c r="R7" t="s">
        <v>140</v>
      </c>
      <c r="S7">
        <v>929</v>
      </c>
      <c r="T7">
        <v>4481</v>
      </c>
      <c r="U7" t="s">
        <v>192</v>
      </c>
      <c r="V7" s="11" t="s">
        <v>234</v>
      </c>
      <c r="W7" s="3">
        <v>5</v>
      </c>
      <c r="X7" t="s">
        <v>243</v>
      </c>
      <c r="Y7" s="3">
        <f t="shared" ca="1" si="1"/>
        <v>65</v>
      </c>
      <c r="Z7" s="3">
        <f t="shared" ca="1" si="2"/>
        <v>36</v>
      </c>
      <c r="AA7" s="3">
        <f t="shared" ca="1" si="2"/>
        <v>41</v>
      </c>
      <c r="AB7" s="3">
        <f t="shared" ca="1" si="2"/>
        <v>33</v>
      </c>
      <c r="AC7" s="3">
        <f t="shared" ca="1" si="2"/>
        <v>17</v>
      </c>
      <c r="AD7" s="3">
        <f t="shared" ca="1" si="2"/>
        <v>38</v>
      </c>
      <c r="AE7" s="13">
        <v>19233</v>
      </c>
    </row>
    <row r="8" spans="1:31" s="3" customFormat="1" ht="20.25" customHeight="1" x14ac:dyDescent="0.2">
      <c r="A8" s="6">
        <v>7</v>
      </c>
      <c r="B8" s="5" t="s">
        <v>108</v>
      </c>
      <c r="C8" t="s">
        <v>293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80</v>
      </c>
      <c r="K8" s="4" t="s">
        <v>16</v>
      </c>
      <c r="L8" s="4" t="s">
        <v>107</v>
      </c>
      <c r="M8" t="s">
        <v>141</v>
      </c>
      <c r="N8">
        <v>2</v>
      </c>
      <c r="O8" t="s">
        <v>142</v>
      </c>
      <c r="P8" t="s">
        <v>143</v>
      </c>
      <c r="Q8" t="s">
        <v>152</v>
      </c>
      <c r="R8" t="s">
        <v>140</v>
      </c>
      <c r="S8">
        <v>1009</v>
      </c>
      <c r="T8">
        <v>6419</v>
      </c>
      <c r="U8" t="s">
        <v>193</v>
      </c>
      <c r="V8" s="11" t="s">
        <v>234</v>
      </c>
      <c r="W8" s="3">
        <v>5</v>
      </c>
      <c r="X8" t="s">
        <v>244</v>
      </c>
      <c r="Y8" s="3">
        <f t="shared" ca="1" si="1"/>
        <v>50</v>
      </c>
      <c r="Z8" s="3">
        <f t="shared" ca="1" si="2"/>
        <v>44</v>
      </c>
      <c r="AA8" s="3">
        <f t="shared" ca="1" si="2"/>
        <v>11</v>
      </c>
      <c r="AB8" s="3">
        <f t="shared" ca="1" si="2"/>
        <v>32</v>
      </c>
      <c r="AC8" s="3">
        <f t="shared" ca="1" si="2"/>
        <v>2</v>
      </c>
      <c r="AD8" s="3">
        <f t="shared" ca="1" si="2"/>
        <v>28</v>
      </c>
      <c r="AE8" s="12">
        <v>19219</v>
      </c>
    </row>
    <row r="9" spans="1:31" s="3" customFormat="1" ht="20.25" customHeight="1" x14ac:dyDescent="0.2">
      <c r="A9" s="6">
        <v>8</v>
      </c>
      <c r="B9" s="5" t="s">
        <v>106</v>
      </c>
      <c r="C9" t="s">
        <v>294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133</v>
      </c>
      <c r="J9" s="4" t="s">
        <v>80</v>
      </c>
      <c r="K9" s="4" t="s">
        <v>16</v>
      </c>
      <c r="L9" s="4" t="s">
        <v>105</v>
      </c>
      <c r="M9" t="s">
        <v>145</v>
      </c>
      <c r="N9">
        <v>2</v>
      </c>
      <c r="O9" t="s">
        <v>148</v>
      </c>
      <c r="P9"/>
      <c r="Q9" t="s">
        <v>153</v>
      </c>
      <c r="R9" t="s">
        <v>140</v>
      </c>
      <c r="S9">
        <v>928</v>
      </c>
      <c r="T9">
        <v>5006</v>
      </c>
      <c r="U9" t="s">
        <v>194</v>
      </c>
      <c r="V9" s="11" t="s">
        <v>234</v>
      </c>
      <c r="W9" s="3">
        <v>5</v>
      </c>
      <c r="X9" t="s">
        <v>245</v>
      </c>
      <c r="Y9" s="3">
        <f t="shared" ca="1" si="1"/>
        <v>55</v>
      </c>
      <c r="Z9" s="3">
        <f t="shared" ca="1" si="2"/>
        <v>3</v>
      </c>
      <c r="AA9" s="3">
        <f t="shared" ca="1" si="2"/>
        <v>42</v>
      </c>
      <c r="AB9" s="3">
        <f t="shared" ca="1" si="2"/>
        <v>17</v>
      </c>
      <c r="AC9" s="3">
        <f t="shared" ca="1" si="2"/>
        <v>29</v>
      </c>
      <c r="AD9" s="3">
        <f t="shared" ca="1" si="2"/>
        <v>2</v>
      </c>
      <c r="AE9" s="13">
        <v>19209</v>
      </c>
    </row>
    <row r="10" spans="1:31" s="3" customFormat="1" ht="20.25" customHeight="1" x14ac:dyDescent="0.2">
      <c r="A10" s="6">
        <v>9</v>
      </c>
      <c r="B10" s="5" t="s">
        <v>104</v>
      </c>
      <c r="C10" t="s">
        <v>295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80</v>
      </c>
      <c r="K10" s="4" t="s">
        <v>16</v>
      </c>
      <c r="L10" s="4" t="s">
        <v>103</v>
      </c>
      <c r="M10" t="s">
        <v>145</v>
      </c>
      <c r="N10">
        <v>1</v>
      </c>
      <c r="O10" t="s">
        <v>148</v>
      </c>
      <c r="P10"/>
      <c r="Q10" t="s">
        <v>149</v>
      </c>
      <c r="R10" t="s">
        <v>140</v>
      </c>
      <c r="S10">
        <v>928</v>
      </c>
      <c r="T10">
        <v>6749</v>
      </c>
      <c r="U10" t="s">
        <v>194</v>
      </c>
      <c r="V10" s="11" t="s">
        <v>234</v>
      </c>
      <c r="W10" s="3">
        <v>5</v>
      </c>
      <c r="X10" t="s">
        <v>246</v>
      </c>
      <c r="Y10" s="3">
        <f t="shared" ca="1" si="1"/>
        <v>50</v>
      </c>
      <c r="Z10" s="3">
        <f t="shared" ca="1" si="2"/>
        <v>8</v>
      </c>
      <c r="AA10" s="3">
        <f t="shared" ca="1" si="2"/>
        <v>29</v>
      </c>
      <c r="AB10" s="3">
        <f t="shared" ca="1" si="2"/>
        <v>4</v>
      </c>
      <c r="AC10" s="3">
        <f t="shared" ca="1" si="2"/>
        <v>1</v>
      </c>
      <c r="AD10" s="3">
        <f t="shared" ca="1" si="2"/>
        <v>20</v>
      </c>
      <c r="AE10" s="12">
        <v>19197</v>
      </c>
    </row>
    <row r="11" spans="1:31" s="3" customFormat="1" ht="20.25" customHeight="1" x14ac:dyDescent="0.2">
      <c r="A11" s="6">
        <v>10</v>
      </c>
      <c r="B11" s="5" t="s">
        <v>102</v>
      </c>
      <c r="C11" t="s">
        <v>295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80</v>
      </c>
      <c r="K11" s="4" t="s">
        <v>101</v>
      </c>
      <c r="L11" s="4" t="s">
        <v>100</v>
      </c>
      <c r="M11" t="s">
        <v>145</v>
      </c>
      <c r="N11">
        <v>1</v>
      </c>
      <c r="O11" t="s">
        <v>142</v>
      </c>
      <c r="P11" t="s">
        <v>143</v>
      </c>
      <c r="Q11" t="s">
        <v>149</v>
      </c>
      <c r="R11" t="s">
        <v>140</v>
      </c>
      <c r="S11">
        <v>835</v>
      </c>
      <c r="T11">
        <v>4538</v>
      </c>
      <c r="U11" t="s">
        <v>195</v>
      </c>
      <c r="V11" s="11" t="s">
        <v>234</v>
      </c>
      <c r="W11" s="3">
        <v>5</v>
      </c>
      <c r="X11" t="s">
        <v>247</v>
      </c>
      <c r="Y11" s="3">
        <f t="shared" ca="1" si="1"/>
        <v>92</v>
      </c>
      <c r="Z11" s="3">
        <f t="shared" ca="1" si="2"/>
        <v>35</v>
      </c>
      <c r="AA11" s="3">
        <f t="shared" ca="1" si="2"/>
        <v>34</v>
      </c>
      <c r="AB11" s="3">
        <f t="shared" ca="1" si="2"/>
        <v>27</v>
      </c>
      <c r="AC11" s="3">
        <f t="shared" ca="1" si="2"/>
        <v>44</v>
      </c>
      <c r="AD11" s="3">
        <f t="shared" ca="1" si="2"/>
        <v>40</v>
      </c>
      <c r="AE11" s="13">
        <v>19190</v>
      </c>
    </row>
    <row r="12" spans="1:31" s="3" customFormat="1" ht="20.25" customHeight="1" x14ac:dyDescent="0.2">
      <c r="A12" s="6">
        <v>11</v>
      </c>
      <c r="B12" s="5" t="s">
        <v>99</v>
      </c>
      <c r="C12" t="s">
        <v>296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80</v>
      </c>
      <c r="K12" s="4" t="s">
        <v>16</v>
      </c>
      <c r="L12" s="4" t="s">
        <v>98</v>
      </c>
      <c r="M12" t="s">
        <v>141</v>
      </c>
      <c r="N12">
        <v>2</v>
      </c>
      <c r="O12" t="s">
        <v>142</v>
      </c>
      <c r="P12" t="s">
        <v>154</v>
      </c>
      <c r="Q12" t="s">
        <v>155</v>
      </c>
      <c r="R12" t="s">
        <v>140</v>
      </c>
      <c r="S12">
        <v>835</v>
      </c>
      <c r="T12">
        <v>6069</v>
      </c>
      <c r="U12" t="s">
        <v>195</v>
      </c>
      <c r="V12" s="11" t="s">
        <v>234</v>
      </c>
      <c r="W12" s="3">
        <v>5</v>
      </c>
      <c r="X12" t="s">
        <v>248</v>
      </c>
      <c r="Y12" s="3">
        <f t="shared" ca="1" si="1"/>
        <v>74</v>
      </c>
      <c r="Z12" s="3">
        <f t="shared" ca="1" si="2"/>
        <v>18</v>
      </c>
      <c r="AA12" s="3">
        <f t="shared" ca="1" si="2"/>
        <v>17</v>
      </c>
      <c r="AB12" s="3">
        <f t="shared" ca="1" si="2"/>
        <v>34</v>
      </c>
      <c r="AC12" s="3">
        <f t="shared" ca="1" si="2"/>
        <v>44</v>
      </c>
      <c r="AD12" s="3">
        <f t="shared" ca="1" si="2"/>
        <v>13</v>
      </c>
      <c r="AE12" s="12">
        <v>19151</v>
      </c>
    </row>
    <row r="13" spans="1:31" s="3" customFormat="1" ht="20.25" customHeight="1" x14ac:dyDescent="0.2">
      <c r="A13" s="6">
        <v>12</v>
      </c>
      <c r="B13" s="5" t="s">
        <v>97</v>
      </c>
      <c r="C13" t="s">
        <v>297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80</v>
      </c>
      <c r="K13" s="4" t="s">
        <v>16</v>
      </c>
      <c r="L13" s="4" t="s">
        <v>96</v>
      </c>
      <c r="M13" t="s">
        <v>136</v>
      </c>
      <c r="N13">
        <v>2</v>
      </c>
      <c r="O13" t="s">
        <v>142</v>
      </c>
      <c r="P13" t="s">
        <v>146</v>
      </c>
      <c r="Q13" t="s">
        <v>156</v>
      </c>
      <c r="R13" t="s">
        <v>140</v>
      </c>
      <c r="S13">
        <v>835</v>
      </c>
      <c r="T13">
        <v>4567</v>
      </c>
      <c r="U13" t="s">
        <v>195</v>
      </c>
      <c r="V13" s="11" t="s">
        <v>234</v>
      </c>
      <c r="W13" s="3">
        <v>5</v>
      </c>
      <c r="X13" t="s">
        <v>249</v>
      </c>
      <c r="Y13" s="3">
        <f t="shared" ca="1" si="1"/>
        <v>66</v>
      </c>
      <c r="Z13" s="3">
        <f t="shared" ca="1" si="2"/>
        <v>39</v>
      </c>
      <c r="AA13" s="3">
        <f t="shared" ca="1" si="2"/>
        <v>34</v>
      </c>
      <c r="AB13" s="3">
        <f t="shared" ca="1" si="2"/>
        <v>16</v>
      </c>
      <c r="AC13" s="3">
        <f t="shared" ca="1" si="2"/>
        <v>41</v>
      </c>
      <c r="AD13" s="3">
        <f t="shared" ca="1" si="2"/>
        <v>19</v>
      </c>
      <c r="AE13" s="13">
        <v>19133</v>
      </c>
    </row>
    <row r="14" spans="1:31" s="3" customFormat="1" ht="20.25" customHeight="1" x14ac:dyDescent="0.2">
      <c r="A14" s="6">
        <v>13</v>
      </c>
      <c r="B14" s="5" t="s">
        <v>95</v>
      </c>
      <c r="C14" t="s">
        <v>298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80</v>
      </c>
      <c r="K14" s="4" t="s">
        <v>10</v>
      </c>
      <c r="L14" s="4" t="s">
        <v>94</v>
      </c>
      <c r="M14" t="s">
        <v>145</v>
      </c>
      <c r="N14">
        <v>2</v>
      </c>
      <c r="O14" t="s">
        <v>148</v>
      </c>
      <c r="P14"/>
      <c r="Q14" t="s">
        <v>157</v>
      </c>
      <c r="R14" t="s">
        <v>140</v>
      </c>
      <c r="S14">
        <v>690</v>
      </c>
      <c r="T14">
        <v>6941</v>
      </c>
      <c r="U14" t="s">
        <v>196</v>
      </c>
      <c r="V14" s="11" t="s">
        <v>234</v>
      </c>
      <c r="W14" s="3">
        <v>5</v>
      </c>
      <c r="X14" t="s">
        <v>250</v>
      </c>
      <c r="Y14" s="3">
        <f t="shared" ca="1" si="1"/>
        <v>77</v>
      </c>
      <c r="Z14" s="3">
        <f t="shared" ca="1" si="2"/>
        <v>33</v>
      </c>
      <c r="AA14" s="3">
        <f t="shared" ca="1" si="2"/>
        <v>4</v>
      </c>
      <c r="AB14" s="3">
        <f t="shared" ca="1" si="2"/>
        <v>24</v>
      </c>
      <c r="AC14" s="3">
        <f t="shared" ca="1" si="2"/>
        <v>25</v>
      </c>
      <c r="AD14" s="3">
        <f t="shared" ca="1" si="2"/>
        <v>47</v>
      </c>
      <c r="AE14" s="12">
        <v>19096</v>
      </c>
    </row>
    <row r="15" spans="1:31" s="3" customFormat="1" ht="20.25" customHeight="1" x14ac:dyDescent="0.2">
      <c r="A15" s="6">
        <v>14</v>
      </c>
      <c r="B15" s="5" t="s">
        <v>93</v>
      </c>
      <c r="C15" t="s">
        <v>299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133</v>
      </c>
      <c r="J15" s="4" t="s">
        <v>80</v>
      </c>
      <c r="K15" s="4" t="s">
        <v>4</v>
      </c>
      <c r="L15" s="4" t="s">
        <v>92</v>
      </c>
      <c r="M15" t="s">
        <v>141</v>
      </c>
      <c r="N15">
        <v>1</v>
      </c>
      <c r="O15" t="s">
        <v>148</v>
      </c>
      <c r="P15"/>
      <c r="Q15" t="s">
        <v>149</v>
      </c>
      <c r="R15" t="s">
        <v>140</v>
      </c>
      <c r="S15">
        <v>690</v>
      </c>
      <c r="T15">
        <v>6322</v>
      </c>
      <c r="U15" t="s">
        <v>196</v>
      </c>
      <c r="V15" s="11" t="s">
        <v>234</v>
      </c>
      <c r="W15" s="3">
        <v>5</v>
      </c>
      <c r="X15" t="s">
        <v>251</v>
      </c>
      <c r="Y15" s="3">
        <f t="shared" ca="1" si="1"/>
        <v>56</v>
      </c>
      <c r="Z15" s="3">
        <f t="shared" ca="1" si="2"/>
        <v>19</v>
      </c>
      <c r="AA15" s="3">
        <f t="shared" ca="1" si="2"/>
        <v>21</v>
      </c>
      <c r="AB15" s="3">
        <f t="shared" ca="1" si="2"/>
        <v>33</v>
      </c>
      <c r="AC15" s="3">
        <f t="shared" ca="1" si="2"/>
        <v>29</v>
      </c>
      <c r="AD15" s="3">
        <f t="shared" ca="1" si="2"/>
        <v>28</v>
      </c>
      <c r="AE15" s="13">
        <v>19094</v>
      </c>
    </row>
    <row r="16" spans="1:31" s="3" customFormat="1" ht="20.25" customHeight="1" x14ac:dyDescent="0.2">
      <c r="A16" s="6">
        <v>15</v>
      </c>
      <c r="B16" s="5" t="s">
        <v>91</v>
      </c>
      <c r="C16" t="s">
        <v>300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80</v>
      </c>
      <c r="K16" s="4" t="s">
        <v>16</v>
      </c>
      <c r="L16" s="4" t="s">
        <v>90</v>
      </c>
      <c r="M16" t="s">
        <v>158</v>
      </c>
      <c r="N16">
        <v>2</v>
      </c>
      <c r="O16" t="s">
        <v>142</v>
      </c>
      <c r="P16" t="s">
        <v>143</v>
      </c>
      <c r="Q16" t="s">
        <v>159</v>
      </c>
      <c r="R16" t="s">
        <v>140</v>
      </c>
      <c r="S16">
        <v>601</v>
      </c>
      <c r="T16">
        <v>4594</v>
      </c>
      <c r="U16" t="s">
        <v>197</v>
      </c>
      <c r="V16" s="11" t="s">
        <v>234</v>
      </c>
      <c r="W16" s="3">
        <v>5</v>
      </c>
      <c r="X16" t="s">
        <v>252</v>
      </c>
      <c r="Y16" s="3">
        <f t="shared" ca="1" si="1"/>
        <v>63</v>
      </c>
      <c r="Z16" s="3">
        <f t="shared" ca="1" si="2"/>
        <v>5</v>
      </c>
      <c r="AA16" s="3">
        <f t="shared" ca="1" si="2"/>
        <v>18</v>
      </c>
      <c r="AB16" s="3">
        <f t="shared" ca="1" si="2"/>
        <v>35</v>
      </c>
      <c r="AC16" s="3">
        <f t="shared" ca="1" si="2"/>
        <v>19</v>
      </c>
      <c r="AD16" s="3">
        <f t="shared" ca="1" si="2"/>
        <v>13</v>
      </c>
      <c r="AE16" s="12">
        <v>19088</v>
      </c>
    </row>
    <row r="17" spans="1:31" s="3" customFormat="1" ht="20.25" customHeight="1" x14ac:dyDescent="0.2">
      <c r="A17" s="6">
        <v>16</v>
      </c>
      <c r="B17" s="5" t="s">
        <v>89</v>
      </c>
      <c r="C17" t="s">
        <v>301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80</v>
      </c>
      <c r="K17" s="4" t="s">
        <v>4</v>
      </c>
      <c r="L17" s="4" t="s">
        <v>88</v>
      </c>
      <c r="M17" t="s">
        <v>141</v>
      </c>
      <c r="N17">
        <v>2</v>
      </c>
      <c r="O17" t="s">
        <v>142</v>
      </c>
      <c r="P17" t="s">
        <v>138</v>
      </c>
      <c r="Q17" t="s">
        <v>160</v>
      </c>
      <c r="R17" t="s">
        <v>140</v>
      </c>
      <c r="S17">
        <v>601</v>
      </c>
      <c r="T17">
        <v>4499</v>
      </c>
      <c r="U17" t="s">
        <v>197</v>
      </c>
      <c r="V17" s="11" t="s">
        <v>234</v>
      </c>
      <c r="W17" s="3">
        <v>5</v>
      </c>
      <c r="X17" t="s">
        <v>253</v>
      </c>
      <c r="Y17" s="3">
        <f t="shared" ca="1" si="1"/>
        <v>68</v>
      </c>
      <c r="Z17" s="3">
        <f t="shared" ca="1" si="2"/>
        <v>42</v>
      </c>
      <c r="AA17" s="3">
        <f t="shared" ca="1" si="2"/>
        <v>36</v>
      </c>
      <c r="AB17" s="3">
        <f t="shared" ca="1" si="2"/>
        <v>15</v>
      </c>
      <c r="AC17" s="3">
        <f t="shared" ca="1" si="2"/>
        <v>37</v>
      </c>
      <c r="AD17" s="3">
        <f t="shared" ca="1" si="2"/>
        <v>39</v>
      </c>
      <c r="AE17" s="13">
        <v>19050</v>
      </c>
    </row>
    <row r="18" spans="1:31" s="3" customFormat="1" ht="20.25" customHeight="1" x14ac:dyDescent="0.2">
      <c r="A18" s="6">
        <v>17</v>
      </c>
      <c r="B18" s="5" t="s">
        <v>87</v>
      </c>
      <c r="C18" t="s">
        <v>302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80</v>
      </c>
      <c r="K18" s="4" t="s">
        <v>16</v>
      </c>
      <c r="L18" s="4" t="s">
        <v>86</v>
      </c>
      <c r="M18" t="s">
        <v>145</v>
      </c>
      <c r="N18">
        <v>1</v>
      </c>
      <c r="O18" t="s">
        <v>142</v>
      </c>
      <c r="P18" t="s">
        <v>161</v>
      </c>
      <c r="Q18" t="s">
        <v>162</v>
      </c>
      <c r="R18" t="s">
        <v>140</v>
      </c>
      <c r="S18">
        <v>1040</v>
      </c>
      <c r="T18">
        <v>6148</v>
      </c>
      <c r="U18" t="s">
        <v>198</v>
      </c>
      <c r="V18" s="11" t="s">
        <v>234</v>
      </c>
      <c r="W18" s="3">
        <v>5</v>
      </c>
      <c r="X18" t="s">
        <v>254</v>
      </c>
      <c r="Y18" s="3">
        <f t="shared" ca="1" si="1"/>
        <v>78</v>
      </c>
      <c r="Z18" s="3">
        <f t="shared" ca="1" si="2"/>
        <v>41</v>
      </c>
      <c r="AA18" s="3">
        <f t="shared" ca="1" si="2"/>
        <v>29</v>
      </c>
      <c r="AB18" s="3">
        <f t="shared" ca="1" si="2"/>
        <v>39</v>
      </c>
      <c r="AC18" s="3">
        <f t="shared" ca="1" si="2"/>
        <v>37</v>
      </c>
      <c r="AD18" s="3">
        <f t="shared" ca="1" si="2"/>
        <v>28</v>
      </c>
      <c r="AE18" s="12">
        <v>19045</v>
      </c>
    </row>
    <row r="19" spans="1:31" s="3" customFormat="1" ht="20.25" customHeight="1" x14ac:dyDescent="0.2">
      <c r="A19" s="6">
        <v>18</v>
      </c>
      <c r="B19" s="5" t="s">
        <v>85</v>
      </c>
      <c r="C19" t="s">
        <v>303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80</v>
      </c>
      <c r="K19" s="4" t="s">
        <v>10</v>
      </c>
      <c r="L19" s="4" t="s">
        <v>84</v>
      </c>
      <c r="M19" t="s">
        <v>145</v>
      </c>
      <c r="N19">
        <v>2</v>
      </c>
      <c r="O19" t="s">
        <v>142</v>
      </c>
      <c r="P19" t="s">
        <v>138</v>
      </c>
      <c r="Q19" t="s">
        <v>163</v>
      </c>
      <c r="R19" t="s">
        <v>140</v>
      </c>
      <c r="S19">
        <v>848</v>
      </c>
      <c r="T19">
        <v>5551</v>
      </c>
      <c r="U19" t="s">
        <v>199</v>
      </c>
      <c r="V19" s="11" t="s">
        <v>234</v>
      </c>
      <c r="W19" s="3">
        <v>5</v>
      </c>
      <c r="X19" t="s">
        <v>255</v>
      </c>
      <c r="Y19" s="3">
        <f t="shared" ca="1" si="1"/>
        <v>70</v>
      </c>
      <c r="Z19" s="3">
        <f t="shared" ca="1" si="2"/>
        <v>43</v>
      </c>
      <c r="AA19" s="3">
        <f t="shared" ca="1" si="2"/>
        <v>10</v>
      </c>
      <c r="AB19" s="3">
        <f t="shared" ca="1" si="2"/>
        <v>33</v>
      </c>
      <c r="AC19" s="3">
        <f t="shared" ca="1" si="2"/>
        <v>8</v>
      </c>
      <c r="AD19" s="3">
        <f t="shared" ca="1" si="2"/>
        <v>35</v>
      </c>
      <c r="AE19" s="13">
        <v>19012</v>
      </c>
    </row>
    <row r="20" spans="1:31" s="3" customFormat="1" ht="20.25" customHeight="1" x14ac:dyDescent="0.2">
      <c r="A20" s="6">
        <v>19</v>
      </c>
      <c r="B20" s="5" t="s">
        <v>83</v>
      </c>
      <c r="C20" t="s">
        <v>304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80</v>
      </c>
      <c r="K20" s="4" t="s">
        <v>4</v>
      </c>
      <c r="L20" s="4" t="s">
        <v>82</v>
      </c>
      <c r="M20" t="s">
        <v>141</v>
      </c>
      <c r="N20">
        <v>2</v>
      </c>
      <c r="O20" t="s">
        <v>142</v>
      </c>
      <c r="P20" t="s">
        <v>146</v>
      </c>
      <c r="Q20" t="s">
        <v>164</v>
      </c>
      <c r="R20" t="s">
        <v>140</v>
      </c>
      <c r="S20">
        <v>916</v>
      </c>
      <c r="T20">
        <v>6022</v>
      </c>
      <c r="U20" t="s">
        <v>200</v>
      </c>
      <c r="V20" s="11" t="s">
        <v>234</v>
      </c>
      <c r="W20" s="3">
        <v>5</v>
      </c>
      <c r="X20" t="s">
        <v>256</v>
      </c>
      <c r="Y20" s="3">
        <f t="shared" ca="1" si="1"/>
        <v>85</v>
      </c>
      <c r="Z20" s="3">
        <f t="shared" ca="1" si="2"/>
        <v>14</v>
      </c>
      <c r="AA20" s="3">
        <f t="shared" ca="1" si="2"/>
        <v>38</v>
      </c>
      <c r="AB20" s="3">
        <f t="shared" ca="1" si="2"/>
        <v>42</v>
      </c>
      <c r="AC20" s="3">
        <f t="shared" ca="1" si="2"/>
        <v>47</v>
      </c>
      <c r="AD20" s="3">
        <f t="shared" ca="1" si="2"/>
        <v>27</v>
      </c>
      <c r="AE20" s="12">
        <v>19006</v>
      </c>
    </row>
    <row r="21" spans="1:31" s="3" customFormat="1" ht="20.25" customHeight="1" x14ac:dyDescent="0.2">
      <c r="A21" s="6">
        <v>20</v>
      </c>
      <c r="B21" s="5" t="s">
        <v>81</v>
      </c>
      <c r="C21" t="s">
        <v>305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80</v>
      </c>
      <c r="K21" s="4" t="s">
        <v>16</v>
      </c>
      <c r="L21" s="4" t="str">
        <f>VLOOKUP(B21,'[1]DS CBNV'!$B$6:$R$6000,17,0)</f>
        <v>duy.nguyenthanh@solenc.vn</v>
      </c>
      <c r="M21" t="s">
        <v>158</v>
      </c>
      <c r="N21">
        <v>2</v>
      </c>
      <c r="O21" t="s">
        <v>148</v>
      </c>
      <c r="P21"/>
      <c r="Q21" t="s">
        <v>165</v>
      </c>
      <c r="R21" t="s">
        <v>140</v>
      </c>
      <c r="S21">
        <v>916</v>
      </c>
      <c r="T21">
        <v>6356</v>
      </c>
      <c r="U21" t="s">
        <v>200</v>
      </c>
      <c r="V21" s="11" t="s">
        <v>234</v>
      </c>
      <c r="W21" s="3">
        <v>5</v>
      </c>
      <c r="X21" t="s">
        <v>257</v>
      </c>
      <c r="Y21" s="3">
        <f t="shared" ca="1" si="1"/>
        <v>90</v>
      </c>
      <c r="Z21" s="3">
        <f t="shared" ca="1" si="2"/>
        <v>6</v>
      </c>
      <c r="AA21" s="3">
        <f t="shared" ca="1" si="2"/>
        <v>10</v>
      </c>
      <c r="AB21" s="3">
        <f t="shared" ca="1" si="2"/>
        <v>19</v>
      </c>
      <c r="AC21" s="3">
        <f t="shared" ca="1" si="2"/>
        <v>9</v>
      </c>
      <c r="AD21" s="3">
        <f t="shared" ca="1" si="2"/>
        <v>38</v>
      </c>
      <c r="AE21" s="13">
        <v>18964</v>
      </c>
    </row>
    <row r="22" spans="1:31" s="3" customFormat="1" ht="20.25" customHeight="1" x14ac:dyDescent="0.2">
      <c r="A22" s="6">
        <v>21</v>
      </c>
      <c r="B22" s="5" t="s">
        <v>79</v>
      </c>
      <c r="C22" t="s">
        <v>306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68</v>
      </c>
      <c r="K22" s="4" t="s">
        <v>10</v>
      </c>
      <c r="L22" s="4" t="s">
        <v>78</v>
      </c>
      <c r="M22" t="s">
        <v>136</v>
      </c>
      <c r="N22">
        <v>2</v>
      </c>
      <c r="O22" t="s">
        <v>142</v>
      </c>
      <c r="P22" t="s">
        <v>154</v>
      </c>
      <c r="Q22" t="s">
        <v>149</v>
      </c>
      <c r="R22" t="s">
        <v>140</v>
      </c>
      <c r="S22">
        <v>1015</v>
      </c>
      <c r="T22">
        <v>6588</v>
      </c>
      <c r="U22" t="s">
        <v>201</v>
      </c>
      <c r="V22" s="11" t="s">
        <v>234</v>
      </c>
      <c r="W22" s="3">
        <v>5</v>
      </c>
      <c r="X22" t="s">
        <v>258</v>
      </c>
      <c r="Y22" s="3">
        <f t="shared" ca="1" si="1"/>
        <v>83</v>
      </c>
      <c r="Z22" s="3">
        <f t="shared" ca="1" si="2"/>
        <v>6</v>
      </c>
      <c r="AA22" s="3">
        <f t="shared" ca="1" si="2"/>
        <v>6</v>
      </c>
      <c r="AB22" s="3">
        <f t="shared" ca="1" si="2"/>
        <v>12</v>
      </c>
      <c r="AC22" s="3">
        <f t="shared" ca="1" si="2"/>
        <v>13</v>
      </c>
      <c r="AD22" s="3">
        <f t="shared" ca="1" si="2"/>
        <v>23</v>
      </c>
      <c r="AE22" s="12">
        <v>18943</v>
      </c>
    </row>
    <row r="23" spans="1:31" s="3" customFormat="1" ht="20.25" customHeight="1" x14ac:dyDescent="0.2">
      <c r="A23" s="6">
        <v>22</v>
      </c>
      <c r="B23" s="5" t="s">
        <v>77</v>
      </c>
      <c r="C23" t="s">
        <v>307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68</v>
      </c>
      <c r="K23" s="4" t="s">
        <v>10</v>
      </c>
      <c r="L23" s="4" t="s">
        <v>76</v>
      </c>
      <c r="M23" t="s">
        <v>145</v>
      </c>
      <c r="N23">
        <v>3</v>
      </c>
      <c r="O23" t="s">
        <v>137</v>
      </c>
      <c r="P23" t="s">
        <v>143</v>
      </c>
      <c r="Q23" t="s">
        <v>166</v>
      </c>
      <c r="R23" t="s">
        <v>140</v>
      </c>
      <c r="S23">
        <v>1204</v>
      </c>
      <c r="T23">
        <v>6083</v>
      </c>
      <c r="U23" t="s">
        <v>202</v>
      </c>
      <c r="V23" s="11" t="s">
        <v>234</v>
      </c>
      <c r="W23" s="3">
        <v>5</v>
      </c>
      <c r="X23" t="s">
        <v>259</v>
      </c>
      <c r="Y23" s="3">
        <f t="shared" ca="1" si="1"/>
        <v>83</v>
      </c>
      <c r="Z23" s="3">
        <f t="shared" ca="1" si="2"/>
        <v>10</v>
      </c>
      <c r="AA23" s="3">
        <f t="shared" ca="1" si="2"/>
        <v>6</v>
      </c>
      <c r="AB23" s="3">
        <f t="shared" ca="1" si="2"/>
        <v>31</v>
      </c>
      <c r="AC23" s="3">
        <f t="shared" ca="1" si="2"/>
        <v>29</v>
      </c>
      <c r="AD23" s="3">
        <f t="shared" ca="1" si="2"/>
        <v>22</v>
      </c>
      <c r="AE23" s="13">
        <v>18927</v>
      </c>
    </row>
    <row r="24" spans="1:31" s="3" customFormat="1" ht="20.25" customHeight="1" x14ac:dyDescent="0.2">
      <c r="A24" s="6">
        <v>23</v>
      </c>
      <c r="B24" s="5" t="s">
        <v>75</v>
      </c>
      <c r="C24" t="s">
        <v>308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68</v>
      </c>
      <c r="K24" s="4" t="s">
        <v>16</v>
      </c>
      <c r="L24" s="4" t="s">
        <v>74</v>
      </c>
      <c r="M24" t="s">
        <v>141</v>
      </c>
      <c r="N24">
        <v>1</v>
      </c>
      <c r="O24" t="s">
        <v>142</v>
      </c>
      <c r="P24" t="s">
        <v>154</v>
      </c>
      <c r="Q24" t="s">
        <v>167</v>
      </c>
      <c r="R24" t="s">
        <v>140</v>
      </c>
      <c r="S24">
        <v>1204</v>
      </c>
      <c r="T24">
        <v>4522</v>
      </c>
      <c r="U24" t="s">
        <v>202</v>
      </c>
      <c r="V24" s="11" t="s">
        <v>234</v>
      </c>
      <c r="W24" s="3">
        <v>5</v>
      </c>
      <c r="X24" t="s">
        <v>260</v>
      </c>
      <c r="Y24" s="3">
        <f t="shared" ca="1" si="1"/>
        <v>52</v>
      </c>
      <c r="Z24" s="3">
        <f t="shared" ca="1" si="2"/>
        <v>36</v>
      </c>
      <c r="AA24" s="3">
        <f t="shared" ca="1" si="2"/>
        <v>4</v>
      </c>
      <c r="AB24" s="3">
        <f t="shared" ca="1" si="2"/>
        <v>3</v>
      </c>
      <c r="AC24" s="3">
        <f t="shared" ca="1" si="2"/>
        <v>46</v>
      </c>
      <c r="AD24" s="3">
        <f t="shared" ca="1" si="2"/>
        <v>47</v>
      </c>
      <c r="AE24" s="12">
        <v>18911</v>
      </c>
    </row>
    <row r="25" spans="1:31" s="3" customFormat="1" ht="20.25" customHeight="1" x14ac:dyDescent="0.2">
      <c r="A25" s="6">
        <v>24</v>
      </c>
      <c r="B25" s="5" t="s">
        <v>73</v>
      </c>
      <c r="C25" t="s">
        <v>309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68</v>
      </c>
      <c r="K25" s="4" t="s">
        <v>10</v>
      </c>
      <c r="L25" s="4" t="s">
        <v>72</v>
      </c>
      <c r="M25" t="s">
        <v>158</v>
      </c>
      <c r="N25">
        <v>2</v>
      </c>
      <c r="O25" t="s">
        <v>142</v>
      </c>
      <c r="P25" t="s">
        <v>138</v>
      </c>
      <c r="Q25" t="s">
        <v>166</v>
      </c>
      <c r="R25" t="s">
        <v>140</v>
      </c>
      <c r="S25">
        <v>724</v>
      </c>
      <c r="T25">
        <v>5253</v>
      </c>
      <c r="U25" t="s">
        <v>203</v>
      </c>
      <c r="V25" s="11" t="s">
        <v>234</v>
      </c>
      <c r="W25" s="3">
        <v>5</v>
      </c>
      <c r="X25" t="s">
        <v>261</v>
      </c>
      <c r="Y25" s="3">
        <f t="shared" ca="1" si="1"/>
        <v>77</v>
      </c>
      <c r="Z25" s="3">
        <f t="shared" ca="1" si="2"/>
        <v>31</v>
      </c>
      <c r="AA25" s="3">
        <f t="shared" ca="1" si="2"/>
        <v>21</v>
      </c>
      <c r="AB25" s="3">
        <f t="shared" ca="1" si="2"/>
        <v>4</v>
      </c>
      <c r="AC25" s="3">
        <f t="shared" ca="1" si="2"/>
        <v>20</v>
      </c>
      <c r="AD25" s="3">
        <f t="shared" ca="1" si="2"/>
        <v>13</v>
      </c>
      <c r="AE25" s="13">
        <v>18877</v>
      </c>
    </row>
    <row r="26" spans="1:31" s="3" customFormat="1" ht="20.25" customHeight="1" x14ac:dyDescent="0.2">
      <c r="A26" s="6">
        <v>25</v>
      </c>
      <c r="B26" s="5" t="s">
        <v>71</v>
      </c>
      <c r="C26" t="s">
        <v>310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68</v>
      </c>
      <c r="K26" s="4" t="s">
        <v>4</v>
      </c>
      <c r="L26" s="4" t="s">
        <v>70</v>
      </c>
      <c r="M26" t="s">
        <v>145</v>
      </c>
      <c r="N26">
        <v>2</v>
      </c>
      <c r="O26" t="s">
        <v>142</v>
      </c>
      <c r="P26" t="s">
        <v>143</v>
      </c>
      <c r="Q26" t="s">
        <v>168</v>
      </c>
      <c r="R26" t="s">
        <v>140</v>
      </c>
      <c r="S26">
        <v>724</v>
      </c>
      <c r="T26">
        <v>6954</v>
      </c>
      <c r="U26" t="s">
        <v>203</v>
      </c>
      <c r="V26" s="11" t="s">
        <v>234</v>
      </c>
      <c r="W26" s="3">
        <v>5</v>
      </c>
      <c r="X26" t="s">
        <v>262</v>
      </c>
      <c r="Y26" s="3">
        <f t="shared" ca="1" si="1"/>
        <v>66</v>
      </c>
      <c r="Z26" s="3">
        <f t="shared" ca="1" si="2"/>
        <v>28</v>
      </c>
      <c r="AA26" s="3">
        <f t="shared" ca="1" si="2"/>
        <v>46</v>
      </c>
      <c r="AB26" s="3">
        <f t="shared" ca="1" si="2"/>
        <v>44</v>
      </c>
      <c r="AC26" s="3">
        <f t="shared" ca="1" si="2"/>
        <v>3</v>
      </c>
      <c r="AD26" s="3">
        <f t="shared" ca="1" si="2"/>
        <v>40</v>
      </c>
      <c r="AE26" s="12">
        <v>18844</v>
      </c>
    </row>
    <row r="27" spans="1:31" s="3" customFormat="1" ht="20.25" customHeight="1" x14ac:dyDescent="0.2">
      <c r="A27" s="6">
        <v>26</v>
      </c>
      <c r="B27" s="5" t="s">
        <v>69</v>
      </c>
      <c r="C27" t="s">
        <v>310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68</v>
      </c>
      <c r="K27" s="4" t="s">
        <v>16</v>
      </c>
      <c r="L27" s="4" t="s">
        <v>67</v>
      </c>
      <c r="M27" t="s">
        <v>136</v>
      </c>
      <c r="N27">
        <v>2</v>
      </c>
      <c r="O27" t="s">
        <v>148</v>
      </c>
      <c r="P27"/>
      <c r="Q27" t="s">
        <v>165</v>
      </c>
      <c r="R27" t="s">
        <v>140</v>
      </c>
      <c r="S27">
        <v>686</v>
      </c>
      <c r="T27">
        <v>6925</v>
      </c>
      <c r="U27" t="s">
        <v>204</v>
      </c>
      <c r="V27" s="11" t="s">
        <v>234</v>
      </c>
      <c r="W27" s="3">
        <v>5</v>
      </c>
      <c r="X27" t="s">
        <v>263</v>
      </c>
      <c r="Y27" s="3">
        <f t="shared" ca="1" si="1"/>
        <v>83</v>
      </c>
      <c r="Z27" s="3">
        <f t="shared" ca="1" si="2"/>
        <v>26</v>
      </c>
      <c r="AA27" s="3">
        <f t="shared" ca="1" si="2"/>
        <v>42</v>
      </c>
      <c r="AB27" s="3">
        <f t="shared" ca="1" si="2"/>
        <v>13</v>
      </c>
      <c r="AC27" s="3">
        <f t="shared" ca="1" si="2"/>
        <v>40</v>
      </c>
      <c r="AD27" s="3">
        <f t="shared" ca="1" si="2"/>
        <v>2</v>
      </c>
      <c r="AE27" s="13">
        <v>18816</v>
      </c>
    </row>
    <row r="28" spans="1:31" s="3" customFormat="1" ht="20.25" customHeight="1" x14ac:dyDescent="0.2">
      <c r="A28" s="6">
        <v>27</v>
      </c>
      <c r="B28" s="5" t="s">
        <v>66</v>
      </c>
      <c r="C28" t="s">
        <v>311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63</v>
      </c>
      <c r="K28" s="4" t="s">
        <v>16</v>
      </c>
      <c r="L28" s="4" t="s">
        <v>65</v>
      </c>
      <c r="M28" t="s">
        <v>141</v>
      </c>
      <c r="N28">
        <v>2</v>
      </c>
      <c r="O28" t="s">
        <v>148</v>
      </c>
      <c r="P28"/>
      <c r="Q28" t="s">
        <v>169</v>
      </c>
      <c r="R28" t="s">
        <v>140</v>
      </c>
      <c r="S28">
        <v>856</v>
      </c>
      <c r="T28">
        <v>4493</v>
      </c>
      <c r="U28" t="s">
        <v>205</v>
      </c>
      <c r="V28" s="11" t="s">
        <v>234</v>
      </c>
      <c r="W28" s="3">
        <v>6</v>
      </c>
      <c r="X28" t="s">
        <v>264</v>
      </c>
      <c r="Y28" s="3">
        <f t="shared" ca="1" si="1"/>
        <v>71</v>
      </c>
      <c r="Z28" s="3">
        <f t="shared" ca="1" si="2"/>
        <v>44</v>
      </c>
      <c r="AA28" s="3">
        <f t="shared" ca="1" si="2"/>
        <v>46</v>
      </c>
      <c r="AB28" s="3">
        <f t="shared" ca="1" si="2"/>
        <v>40</v>
      </c>
      <c r="AC28" s="3">
        <f t="shared" ca="1" si="2"/>
        <v>22</v>
      </c>
      <c r="AD28" s="3">
        <f t="shared" ca="1" si="2"/>
        <v>22</v>
      </c>
      <c r="AE28" s="12">
        <v>18790</v>
      </c>
    </row>
    <row r="29" spans="1:31" s="3" customFormat="1" ht="20.25" customHeight="1" x14ac:dyDescent="0.2">
      <c r="A29" s="6">
        <v>28</v>
      </c>
      <c r="B29" s="5" t="s">
        <v>64</v>
      </c>
      <c r="C29" t="s">
        <v>312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63</v>
      </c>
      <c r="K29" s="4" t="s">
        <v>4</v>
      </c>
      <c r="L29" s="4" t="s">
        <v>62</v>
      </c>
      <c r="M29" t="s">
        <v>145</v>
      </c>
      <c r="N29">
        <v>2</v>
      </c>
      <c r="O29" t="s">
        <v>142</v>
      </c>
      <c r="P29" t="s">
        <v>143</v>
      </c>
      <c r="Q29" t="s">
        <v>168</v>
      </c>
      <c r="R29" t="s">
        <v>140</v>
      </c>
      <c r="S29">
        <v>671</v>
      </c>
      <c r="T29">
        <v>4494</v>
      </c>
      <c r="U29" t="s">
        <v>206</v>
      </c>
      <c r="V29" s="11" t="s">
        <v>236</v>
      </c>
      <c r="W29" s="3">
        <v>6</v>
      </c>
      <c r="X29" t="s">
        <v>265</v>
      </c>
      <c r="Y29" s="3">
        <f t="shared" ca="1" si="1"/>
        <v>77</v>
      </c>
      <c r="Z29" s="3">
        <f t="shared" ca="1" si="2"/>
        <v>26</v>
      </c>
      <c r="AA29" s="3">
        <f t="shared" ca="1" si="2"/>
        <v>30</v>
      </c>
      <c r="AB29" s="3">
        <f t="shared" ca="1" si="2"/>
        <v>38</v>
      </c>
      <c r="AC29" s="3">
        <f t="shared" ca="1" si="2"/>
        <v>31</v>
      </c>
      <c r="AD29" s="3">
        <f t="shared" ca="1" si="2"/>
        <v>28</v>
      </c>
      <c r="AE29" s="13">
        <v>18781</v>
      </c>
    </row>
    <row r="30" spans="1:31" s="3" customFormat="1" ht="20.25" customHeight="1" x14ac:dyDescent="0.2">
      <c r="A30" s="6">
        <v>29</v>
      </c>
      <c r="B30" s="5" t="s">
        <v>61</v>
      </c>
      <c r="C30" t="s">
        <v>313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56</v>
      </c>
      <c r="K30" s="4" t="s">
        <v>16</v>
      </c>
      <c r="L30" s="4" t="s">
        <v>60</v>
      </c>
      <c r="M30" t="s">
        <v>158</v>
      </c>
      <c r="N30">
        <v>1</v>
      </c>
      <c r="O30" t="s">
        <v>137</v>
      </c>
      <c r="P30" t="s">
        <v>138</v>
      </c>
      <c r="Q30" t="s">
        <v>170</v>
      </c>
      <c r="R30" t="s">
        <v>140</v>
      </c>
      <c r="S30">
        <v>1011</v>
      </c>
      <c r="T30">
        <v>4529</v>
      </c>
      <c r="U30" t="s">
        <v>207</v>
      </c>
      <c r="V30" s="11" t="s">
        <v>236</v>
      </c>
      <c r="W30" s="3">
        <v>6</v>
      </c>
      <c r="X30" t="s">
        <v>266</v>
      </c>
      <c r="Y30" s="3">
        <f t="shared" ca="1" si="1"/>
        <v>76</v>
      </c>
      <c r="Z30" s="3">
        <f t="shared" ca="1" si="2"/>
        <v>20</v>
      </c>
      <c r="AA30" s="3">
        <f t="shared" ca="1" si="2"/>
        <v>10</v>
      </c>
      <c r="AB30" s="3">
        <f t="shared" ca="1" si="2"/>
        <v>28</v>
      </c>
      <c r="AC30" s="3">
        <f t="shared" ca="1" si="2"/>
        <v>12</v>
      </c>
      <c r="AD30" s="3">
        <f t="shared" ca="1" si="2"/>
        <v>11</v>
      </c>
      <c r="AE30" s="12">
        <v>18781</v>
      </c>
    </row>
    <row r="31" spans="1:31" s="3" customFormat="1" ht="20.25" customHeight="1" x14ac:dyDescent="0.2">
      <c r="A31" s="6">
        <v>30</v>
      </c>
      <c r="B31" s="5" t="s">
        <v>59</v>
      </c>
      <c r="C31" t="s">
        <v>314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135</v>
      </c>
      <c r="J31" s="4" t="s">
        <v>56</v>
      </c>
      <c r="K31" s="4" t="s">
        <v>4</v>
      </c>
      <c r="L31" s="4" t="s">
        <v>58</v>
      </c>
      <c r="M31" t="s">
        <v>145</v>
      </c>
      <c r="N31">
        <v>2</v>
      </c>
      <c r="O31" t="s">
        <v>142</v>
      </c>
      <c r="P31" t="s">
        <v>138</v>
      </c>
      <c r="Q31" t="s">
        <v>167</v>
      </c>
      <c r="R31" t="s">
        <v>140</v>
      </c>
      <c r="S31">
        <v>1164</v>
      </c>
      <c r="T31">
        <v>4491</v>
      </c>
      <c r="U31" t="s">
        <v>208</v>
      </c>
      <c r="V31" s="11" t="s">
        <v>236</v>
      </c>
      <c r="W31" s="3">
        <v>6</v>
      </c>
      <c r="X31" t="s">
        <v>267</v>
      </c>
      <c r="Y31" s="3">
        <f t="shared" ca="1" si="1"/>
        <v>97</v>
      </c>
      <c r="Z31" s="3">
        <f t="shared" ca="1" si="2"/>
        <v>33</v>
      </c>
      <c r="AA31" s="3">
        <f t="shared" ca="1" si="2"/>
        <v>9</v>
      </c>
      <c r="AB31" s="3">
        <f t="shared" ca="1" si="2"/>
        <v>18</v>
      </c>
      <c r="AC31" s="3">
        <f t="shared" ca="1" si="2"/>
        <v>33</v>
      </c>
      <c r="AD31" s="3">
        <f t="shared" ca="1" si="2"/>
        <v>6</v>
      </c>
      <c r="AE31" s="13">
        <v>18781</v>
      </c>
    </row>
    <row r="32" spans="1:31" s="3" customFormat="1" ht="20.25" customHeight="1" x14ac:dyDescent="0.2">
      <c r="A32" s="6">
        <v>31</v>
      </c>
      <c r="B32" s="5" t="s">
        <v>57</v>
      </c>
      <c r="C32" t="s">
        <v>315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56</v>
      </c>
      <c r="K32" s="4" t="s">
        <v>10</v>
      </c>
      <c r="L32" s="4" t="s">
        <v>55</v>
      </c>
      <c r="M32" t="s">
        <v>141</v>
      </c>
      <c r="N32">
        <v>1</v>
      </c>
      <c r="O32" t="s">
        <v>148</v>
      </c>
      <c r="P32"/>
      <c r="Q32" t="s">
        <v>165</v>
      </c>
      <c r="R32" t="s">
        <v>140</v>
      </c>
      <c r="S32">
        <v>778</v>
      </c>
      <c r="T32">
        <v>4487</v>
      </c>
      <c r="U32" t="s">
        <v>209</v>
      </c>
      <c r="V32" s="11" t="s">
        <v>236</v>
      </c>
      <c r="W32" s="3">
        <v>6</v>
      </c>
      <c r="X32" t="s">
        <v>268</v>
      </c>
      <c r="Y32" s="3">
        <f t="shared" ca="1" si="1"/>
        <v>52</v>
      </c>
      <c r="Z32" s="3">
        <f t="shared" ca="1" si="2"/>
        <v>42</v>
      </c>
      <c r="AA32" s="3">
        <f t="shared" ca="1" si="2"/>
        <v>44</v>
      </c>
      <c r="AB32" s="3">
        <f t="shared" ca="1" si="2"/>
        <v>4</v>
      </c>
      <c r="AC32" s="3">
        <f t="shared" ca="1" si="2"/>
        <v>9</v>
      </c>
      <c r="AD32" s="3">
        <f t="shared" ca="1" si="2"/>
        <v>12</v>
      </c>
      <c r="AE32" s="12">
        <v>18773</v>
      </c>
    </row>
    <row r="33" spans="1:31" s="3" customFormat="1" ht="20.25" customHeight="1" x14ac:dyDescent="0.2">
      <c r="A33" s="6">
        <v>32</v>
      </c>
      <c r="B33" s="5" t="s">
        <v>54</v>
      </c>
      <c r="C33" t="s">
        <v>316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134</v>
      </c>
      <c r="J33" s="4" t="s">
        <v>53</v>
      </c>
      <c r="K33" s="4" t="s">
        <v>10</v>
      </c>
      <c r="L33" s="4" t="s">
        <v>52</v>
      </c>
      <c r="M33" t="s">
        <v>145</v>
      </c>
      <c r="N33">
        <v>2</v>
      </c>
      <c r="O33" t="s">
        <v>142</v>
      </c>
      <c r="P33" t="s">
        <v>138</v>
      </c>
      <c r="Q33" t="s">
        <v>167</v>
      </c>
      <c r="R33" t="s">
        <v>140</v>
      </c>
      <c r="S33">
        <v>576</v>
      </c>
      <c r="T33">
        <v>4521</v>
      </c>
      <c r="U33" t="s">
        <v>210</v>
      </c>
      <c r="V33" s="11" t="s">
        <v>236</v>
      </c>
      <c r="W33" s="3">
        <v>6</v>
      </c>
      <c r="X33" t="s">
        <v>269</v>
      </c>
      <c r="Y33" s="3">
        <f t="shared" ca="1" si="1"/>
        <v>56</v>
      </c>
      <c r="Z33" s="3">
        <f t="shared" ca="1" si="2"/>
        <v>31</v>
      </c>
      <c r="AA33" s="3">
        <f t="shared" ca="1" si="2"/>
        <v>16</v>
      </c>
      <c r="AB33" s="3">
        <f t="shared" ca="1" si="2"/>
        <v>43</v>
      </c>
      <c r="AC33" s="3">
        <f t="shared" ca="1" si="2"/>
        <v>48</v>
      </c>
      <c r="AD33" s="3">
        <f t="shared" ca="1" si="2"/>
        <v>40</v>
      </c>
      <c r="AE33" s="13">
        <v>18772</v>
      </c>
    </row>
    <row r="34" spans="1:31" s="3" customFormat="1" ht="20.25" customHeight="1" x14ac:dyDescent="0.2">
      <c r="A34" s="6">
        <v>33</v>
      </c>
      <c r="B34" s="5" t="s">
        <v>51</v>
      </c>
      <c r="C34" t="s">
        <v>317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47</v>
      </c>
      <c r="K34" s="4" t="s">
        <v>50</v>
      </c>
      <c r="L34" s="4" t="s">
        <v>49</v>
      </c>
      <c r="M34" t="s">
        <v>145</v>
      </c>
      <c r="N34">
        <v>2</v>
      </c>
      <c r="O34" t="s">
        <v>142</v>
      </c>
      <c r="P34" t="s">
        <v>154</v>
      </c>
      <c r="Q34" t="s">
        <v>169</v>
      </c>
      <c r="R34" t="s">
        <v>140</v>
      </c>
      <c r="S34">
        <v>989</v>
      </c>
      <c r="T34">
        <v>6052</v>
      </c>
      <c r="U34" t="s">
        <v>211</v>
      </c>
      <c r="V34" s="11" t="s">
        <v>236</v>
      </c>
      <c r="W34" s="3">
        <v>6</v>
      </c>
      <c r="X34" t="s">
        <v>270</v>
      </c>
      <c r="Y34" s="3">
        <f t="shared" ca="1" si="1"/>
        <v>92</v>
      </c>
      <c r="Z34" s="3">
        <f t="shared" ca="1" si="2"/>
        <v>48</v>
      </c>
      <c r="AA34" s="3">
        <f t="shared" ca="1" si="2"/>
        <v>17</v>
      </c>
      <c r="AB34" s="3">
        <f t="shared" ca="1" si="2"/>
        <v>46</v>
      </c>
      <c r="AC34" s="3">
        <f t="shared" ca="1" si="2"/>
        <v>15</v>
      </c>
      <c r="AD34" s="3">
        <f t="shared" ref="AD34:AD58" ca="1" si="3">ROUND(RAND()*48+1,0)</f>
        <v>23</v>
      </c>
      <c r="AE34" s="12">
        <v>18771</v>
      </c>
    </row>
    <row r="35" spans="1:31" s="3" customFormat="1" ht="20.25" customHeight="1" x14ac:dyDescent="0.2">
      <c r="A35" s="6">
        <v>34</v>
      </c>
      <c r="B35" s="5" t="s">
        <v>48</v>
      </c>
      <c r="C35" t="s">
        <v>318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47</v>
      </c>
      <c r="K35" s="4" t="s">
        <v>10</v>
      </c>
      <c r="L35" s="4" t="s">
        <v>46</v>
      </c>
      <c r="M35" t="s">
        <v>136</v>
      </c>
      <c r="N35">
        <v>2</v>
      </c>
      <c r="O35" t="s">
        <v>148</v>
      </c>
      <c r="P35"/>
      <c r="Q35" t="s">
        <v>171</v>
      </c>
      <c r="R35" t="s">
        <v>140</v>
      </c>
      <c r="S35">
        <v>656</v>
      </c>
      <c r="T35">
        <v>5293</v>
      </c>
      <c r="U35" t="s">
        <v>212</v>
      </c>
      <c r="V35" s="11" t="s">
        <v>236</v>
      </c>
      <c r="W35" s="3">
        <v>6</v>
      </c>
      <c r="X35" t="s">
        <v>271</v>
      </c>
      <c r="Y35" s="3">
        <f t="shared" ca="1" si="1"/>
        <v>91</v>
      </c>
      <c r="Z35" s="3">
        <f t="shared" ca="1" si="2"/>
        <v>5</v>
      </c>
      <c r="AA35" s="3">
        <f t="shared" ca="1" si="2"/>
        <v>12</v>
      </c>
      <c r="AB35" s="3">
        <f t="shared" ca="1" si="2"/>
        <v>22</v>
      </c>
      <c r="AC35" s="3">
        <f t="shared" ca="1" si="2"/>
        <v>42</v>
      </c>
      <c r="AD35" s="3">
        <f t="shared" ca="1" si="3"/>
        <v>44</v>
      </c>
      <c r="AE35" s="13">
        <v>18770</v>
      </c>
    </row>
    <row r="36" spans="1:31" s="3" customFormat="1" ht="20.25" customHeight="1" x14ac:dyDescent="0.2">
      <c r="A36" s="6">
        <v>35</v>
      </c>
      <c r="B36" s="5" t="s">
        <v>45</v>
      </c>
      <c r="C36" t="s">
        <v>319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36</v>
      </c>
      <c r="K36" s="4" t="s">
        <v>16</v>
      </c>
      <c r="L36" s="4" t="s">
        <v>44</v>
      </c>
      <c r="M36" t="s">
        <v>141</v>
      </c>
      <c r="N36">
        <v>2</v>
      </c>
      <c r="O36" t="s">
        <v>142</v>
      </c>
      <c r="P36" t="s">
        <v>143</v>
      </c>
      <c r="Q36" t="s">
        <v>172</v>
      </c>
      <c r="R36" t="s">
        <v>140</v>
      </c>
      <c r="S36">
        <v>1183</v>
      </c>
      <c r="T36">
        <v>4561</v>
      </c>
      <c r="U36" t="s">
        <v>213</v>
      </c>
      <c r="V36" s="11" t="s">
        <v>236</v>
      </c>
      <c r="W36" s="3">
        <v>6</v>
      </c>
      <c r="X36" t="s">
        <v>272</v>
      </c>
      <c r="Y36" s="3">
        <f t="shared" ca="1" si="1"/>
        <v>95</v>
      </c>
      <c r="Z36" s="3">
        <f t="shared" ca="1" si="2"/>
        <v>37</v>
      </c>
      <c r="AA36" s="3">
        <f t="shared" ca="1" si="2"/>
        <v>44</v>
      </c>
      <c r="AB36" s="3">
        <f t="shared" ca="1" si="2"/>
        <v>46</v>
      </c>
      <c r="AC36" s="3">
        <f t="shared" ca="1" si="2"/>
        <v>15</v>
      </c>
      <c r="AD36" s="3">
        <f t="shared" ca="1" si="3"/>
        <v>33</v>
      </c>
      <c r="AE36" s="12">
        <v>18767</v>
      </c>
    </row>
    <row r="37" spans="1:31" s="3" customFormat="1" ht="20.25" customHeight="1" x14ac:dyDescent="0.2">
      <c r="A37" s="6">
        <v>36</v>
      </c>
      <c r="B37" s="5" t="s">
        <v>43</v>
      </c>
      <c r="C37" t="s">
        <v>320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36</v>
      </c>
      <c r="K37" s="4" t="s">
        <v>4</v>
      </c>
      <c r="L37" s="4" t="s">
        <v>42</v>
      </c>
      <c r="M37" t="s">
        <v>141</v>
      </c>
      <c r="N37">
        <v>1</v>
      </c>
      <c r="O37" t="s">
        <v>142</v>
      </c>
      <c r="P37" t="s">
        <v>138</v>
      </c>
      <c r="Q37" t="s">
        <v>170</v>
      </c>
      <c r="R37" t="s">
        <v>140</v>
      </c>
      <c r="S37">
        <v>1220</v>
      </c>
      <c r="T37">
        <v>7006</v>
      </c>
      <c r="U37"/>
      <c r="V37" s="11" t="s">
        <v>236</v>
      </c>
      <c r="W37" s="3">
        <v>6</v>
      </c>
      <c r="X37" t="s">
        <v>273</v>
      </c>
      <c r="Y37" s="3">
        <f t="shared" ca="1" si="1"/>
        <v>88</v>
      </c>
      <c r="Z37" s="3">
        <f t="shared" ca="1" si="2"/>
        <v>14</v>
      </c>
      <c r="AA37" s="3">
        <f t="shared" ca="1" si="2"/>
        <v>23</v>
      </c>
      <c r="AB37" s="3">
        <f t="shared" ca="1" si="2"/>
        <v>38</v>
      </c>
      <c r="AC37" s="3">
        <f t="shared" ca="1" si="2"/>
        <v>34</v>
      </c>
      <c r="AD37" s="3">
        <f t="shared" ca="1" si="3"/>
        <v>1</v>
      </c>
      <c r="AE37" s="13">
        <v>18754</v>
      </c>
    </row>
    <row r="38" spans="1:31" s="3" customFormat="1" ht="20.25" customHeight="1" x14ac:dyDescent="0.2">
      <c r="A38" s="6">
        <v>37</v>
      </c>
      <c r="B38" s="5" t="s">
        <v>41</v>
      </c>
      <c r="C38" t="s">
        <v>321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36</v>
      </c>
      <c r="K38" s="4" t="s">
        <v>16</v>
      </c>
      <c r="L38" s="4" t="s">
        <v>40</v>
      </c>
      <c r="M38" t="s">
        <v>145</v>
      </c>
      <c r="N38">
        <v>1</v>
      </c>
      <c r="O38" t="s">
        <v>142</v>
      </c>
      <c r="P38" t="s">
        <v>143</v>
      </c>
      <c r="Q38" t="s">
        <v>169</v>
      </c>
      <c r="R38" t="s">
        <v>140</v>
      </c>
      <c r="S38">
        <v>1205</v>
      </c>
      <c r="T38">
        <v>6176</v>
      </c>
      <c r="U38" t="s">
        <v>214</v>
      </c>
      <c r="V38" s="11" t="s">
        <v>236</v>
      </c>
      <c r="W38" s="3">
        <v>6</v>
      </c>
      <c r="X38" t="s">
        <v>274</v>
      </c>
      <c r="Y38" s="3">
        <f t="shared" ca="1" si="1"/>
        <v>59</v>
      </c>
      <c r="Z38" s="3">
        <f t="shared" ca="1" si="2"/>
        <v>31</v>
      </c>
      <c r="AA38" s="3">
        <f t="shared" ca="1" si="2"/>
        <v>24</v>
      </c>
      <c r="AB38" s="3">
        <f t="shared" ca="1" si="2"/>
        <v>38</v>
      </c>
      <c r="AC38" s="3">
        <f t="shared" ca="1" si="2"/>
        <v>6</v>
      </c>
      <c r="AD38" s="3">
        <f t="shared" ca="1" si="3"/>
        <v>17</v>
      </c>
      <c r="AE38" s="12">
        <v>18736</v>
      </c>
    </row>
    <row r="39" spans="1:31" s="3" customFormat="1" ht="20.25" customHeight="1" x14ac:dyDescent="0.2">
      <c r="A39" s="6">
        <v>38</v>
      </c>
      <c r="B39" s="5" t="s">
        <v>39</v>
      </c>
      <c r="C39" t="s">
        <v>322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36</v>
      </c>
      <c r="K39" s="4" t="s">
        <v>16</v>
      </c>
      <c r="L39" s="4" t="str">
        <f>VLOOKUP(B39,'[1]DS CBNV'!$B$6:$R$6000,17,0)</f>
        <v>binh.nguyen@solenc.vn</v>
      </c>
      <c r="M39" t="s">
        <v>158</v>
      </c>
      <c r="N39">
        <v>2</v>
      </c>
      <c r="O39" t="s">
        <v>142</v>
      </c>
      <c r="P39" t="s">
        <v>143</v>
      </c>
      <c r="Q39" t="s">
        <v>173</v>
      </c>
      <c r="R39" t="s">
        <v>140</v>
      </c>
      <c r="S39">
        <v>1080</v>
      </c>
      <c r="T39">
        <v>6864</v>
      </c>
      <c r="U39" t="s">
        <v>215</v>
      </c>
      <c r="V39" s="11" t="s">
        <v>236</v>
      </c>
      <c r="W39" s="3">
        <v>6</v>
      </c>
      <c r="X39" t="s">
        <v>275</v>
      </c>
      <c r="Y39" s="3">
        <f t="shared" ca="1" si="1"/>
        <v>61</v>
      </c>
      <c r="Z39" s="3">
        <f t="shared" ca="1" si="2"/>
        <v>36</v>
      </c>
      <c r="AA39" s="3">
        <f t="shared" ca="1" si="2"/>
        <v>6</v>
      </c>
      <c r="AB39" s="3">
        <f t="shared" ca="1" si="2"/>
        <v>35</v>
      </c>
      <c r="AC39" s="3">
        <f t="shared" ca="1" si="2"/>
        <v>38</v>
      </c>
      <c r="AD39" s="3">
        <f t="shared" ca="1" si="3"/>
        <v>31</v>
      </c>
      <c r="AE39" s="13">
        <v>18688</v>
      </c>
    </row>
    <row r="40" spans="1:31" s="3" customFormat="1" ht="20.25" customHeight="1" x14ac:dyDescent="0.2">
      <c r="A40" s="6">
        <v>39</v>
      </c>
      <c r="B40" s="5" t="s">
        <v>38</v>
      </c>
      <c r="C40" t="s">
        <v>323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36</v>
      </c>
      <c r="K40" s="4" t="s">
        <v>10</v>
      </c>
      <c r="L40" s="4" t="str">
        <f>VLOOKUP(B40,'[1]DS CBNV'!$B$6:$R$6000,17,0)</f>
        <v>uyen.nguyentruc@solenc.vn</v>
      </c>
      <c r="M40" t="s">
        <v>145</v>
      </c>
      <c r="N40">
        <v>2</v>
      </c>
      <c r="O40" t="s">
        <v>142</v>
      </c>
      <c r="P40" t="s">
        <v>143</v>
      </c>
      <c r="Q40" t="s">
        <v>168</v>
      </c>
      <c r="R40" t="s">
        <v>140</v>
      </c>
      <c r="S40">
        <v>719</v>
      </c>
      <c r="T40">
        <v>5445</v>
      </c>
      <c r="U40" t="s">
        <v>216</v>
      </c>
      <c r="V40" s="11" t="s">
        <v>236</v>
      </c>
      <c r="W40" s="3">
        <v>6</v>
      </c>
      <c r="X40" t="s">
        <v>276</v>
      </c>
      <c r="Y40" s="3">
        <f t="shared" ca="1" si="1"/>
        <v>80</v>
      </c>
      <c r="Z40" s="3">
        <f t="shared" ca="1" si="2"/>
        <v>3</v>
      </c>
      <c r="AA40" s="3">
        <f t="shared" ca="1" si="2"/>
        <v>7</v>
      </c>
      <c r="AB40" s="3">
        <f t="shared" ca="1" si="2"/>
        <v>22</v>
      </c>
      <c r="AC40" s="3">
        <f t="shared" ca="1" si="2"/>
        <v>44</v>
      </c>
      <c r="AD40" s="3">
        <f t="shared" ca="1" si="3"/>
        <v>21</v>
      </c>
      <c r="AE40" s="12">
        <v>18643</v>
      </c>
    </row>
    <row r="41" spans="1:31" s="3" customFormat="1" ht="20.25" customHeight="1" x14ac:dyDescent="0.2">
      <c r="A41" s="6">
        <v>40</v>
      </c>
      <c r="B41" s="5" t="s">
        <v>37</v>
      </c>
      <c r="C41" t="s">
        <v>324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36</v>
      </c>
      <c r="K41" s="4" t="s">
        <v>16</v>
      </c>
      <c r="L41" s="4" t="str">
        <f>VLOOKUP(B41,'[1]DS CBNV'!$B$6:$R$6000,17,0)</f>
        <v>thao.phan@solenc.vn</v>
      </c>
      <c r="M41" t="s">
        <v>158</v>
      </c>
      <c r="N41">
        <v>2</v>
      </c>
      <c r="O41" t="s">
        <v>142</v>
      </c>
      <c r="P41" t="s">
        <v>138</v>
      </c>
      <c r="Q41" t="s">
        <v>165</v>
      </c>
      <c r="R41" t="s">
        <v>140</v>
      </c>
      <c r="S41">
        <v>692</v>
      </c>
      <c r="T41">
        <v>4677</v>
      </c>
      <c r="U41" t="s">
        <v>217</v>
      </c>
      <c r="V41" s="11" t="s">
        <v>236</v>
      </c>
      <c r="W41" s="3">
        <v>6</v>
      </c>
      <c r="X41" t="s">
        <v>277</v>
      </c>
      <c r="Y41" s="3">
        <f t="shared" ca="1" si="1"/>
        <v>97</v>
      </c>
      <c r="Z41" s="3">
        <f t="shared" ca="1" si="2"/>
        <v>2</v>
      </c>
      <c r="AA41" s="3">
        <f t="shared" ca="1" si="2"/>
        <v>40</v>
      </c>
      <c r="AB41" s="3">
        <f t="shared" ca="1" si="2"/>
        <v>40</v>
      </c>
      <c r="AC41" s="3">
        <f t="shared" ca="1" si="2"/>
        <v>7</v>
      </c>
      <c r="AD41" s="3">
        <f t="shared" ca="1" si="3"/>
        <v>35</v>
      </c>
      <c r="AE41" s="13">
        <v>18636</v>
      </c>
    </row>
    <row r="42" spans="1:31" s="3" customFormat="1" ht="20.25" customHeight="1" x14ac:dyDescent="0.2">
      <c r="A42" s="6">
        <v>41</v>
      </c>
      <c r="B42" s="5" t="s">
        <v>35</v>
      </c>
      <c r="C42" t="s">
        <v>325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32</v>
      </c>
      <c r="K42" s="4" t="s">
        <v>34</v>
      </c>
      <c r="L42" s="4" t="str">
        <f>VLOOKUP(B42,'[1]DS CBNV'!$B$6:$R$6000,17,0)</f>
        <v>dat.nguyen@solenc.vn</v>
      </c>
      <c r="M42" t="s">
        <v>158</v>
      </c>
      <c r="N42">
        <v>2</v>
      </c>
      <c r="O42" t="s">
        <v>142</v>
      </c>
      <c r="P42" t="s">
        <v>138</v>
      </c>
      <c r="Q42" t="s">
        <v>165</v>
      </c>
      <c r="R42" t="s">
        <v>140</v>
      </c>
      <c r="S42">
        <v>596</v>
      </c>
      <c r="T42">
        <v>4558</v>
      </c>
      <c r="U42" t="s">
        <v>218</v>
      </c>
      <c r="V42" s="11" t="s">
        <v>236</v>
      </c>
      <c r="W42" s="3">
        <v>6</v>
      </c>
      <c r="X42" t="s">
        <v>278</v>
      </c>
      <c r="Y42" s="3">
        <f t="shared" ca="1" si="1"/>
        <v>72</v>
      </c>
      <c r="Z42" s="3">
        <f t="shared" ca="1" si="2"/>
        <v>28</v>
      </c>
      <c r="AA42" s="3">
        <f t="shared" ca="1" si="2"/>
        <v>18</v>
      </c>
      <c r="AB42" s="3">
        <f t="shared" ca="1" si="2"/>
        <v>46</v>
      </c>
      <c r="AC42" s="3">
        <f t="shared" ca="1" si="2"/>
        <v>19</v>
      </c>
      <c r="AD42" s="3">
        <f t="shared" ca="1" si="3"/>
        <v>27</v>
      </c>
      <c r="AE42" s="12">
        <v>18632</v>
      </c>
    </row>
    <row r="43" spans="1:31" s="3" customFormat="1" ht="20.25" customHeight="1" x14ac:dyDescent="0.2">
      <c r="A43" s="6">
        <v>42</v>
      </c>
      <c r="B43" s="5" t="s">
        <v>33</v>
      </c>
      <c r="C43" t="s">
        <v>326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32</v>
      </c>
      <c r="K43" s="4" t="s">
        <v>16</v>
      </c>
      <c r="L43" s="4" t="s">
        <v>31</v>
      </c>
      <c r="M43" t="s">
        <v>141</v>
      </c>
      <c r="N43">
        <v>2</v>
      </c>
      <c r="O43" t="s">
        <v>142</v>
      </c>
      <c r="P43" t="s">
        <v>138</v>
      </c>
      <c r="Q43" t="s">
        <v>166</v>
      </c>
      <c r="R43" t="s">
        <v>140</v>
      </c>
      <c r="S43">
        <v>1159</v>
      </c>
      <c r="T43">
        <v>5717</v>
      </c>
      <c r="U43" t="s">
        <v>219</v>
      </c>
      <c r="V43" s="11" t="s">
        <v>236</v>
      </c>
      <c r="W43" s="3">
        <v>6</v>
      </c>
      <c r="X43" t="s">
        <v>268</v>
      </c>
      <c r="Y43" s="3">
        <f t="shared" ca="1" si="1"/>
        <v>100</v>
      </c>
      <c r="Z43" s="3">
        <f t="shared" ca="1" si="2"/>
        <v>6</v>
      </c>
      <c r="AA43" s="3">
        <f t="shared" ca="1" si="2"/>
        <v>40</v>
      </c>
      <c r="AB43" s="3">
        <f t="shared" ca="1" si="2"/>
        <v>48</v>
      </c>
      <c r="AC43" s="3">
        <f t="shared" ca="1" si="2"/>
        <v>16</v>
      </c>
      <c r="AD43" s="3">
        <f t="shared" ca="1" si="3"/>
        <v>44</v>
      </c>
      <c r="AE43" s="13">
        <v>18631</v>
      </c>
    </row>
    <row r="44" spans="1:31" s="3" customFormat="1" ht="20.25" customHeight="1" x14ac:dyDescent="0.2">
      <c r="A44" s="6">
        <v>43</v>
      </c>
      <c r="B44" s="5" t="s">
        <v>30</v>
      </c>
      <c r="C44" t="s">
        <v>327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29</v>
      </c>
      <c r="K44" s="4" t="s">
        <v>16</v>
      </c>
      <c r="L44" s="4" t="s">
        <v>28</v>
      </c>
      <c r="M44" t="s">
        <v>158</v>
      </c>
      <c r="N44">
        <v>2</v>
      </c>
      <c r="O44" t="s">
        <v>148</v>
      </c>
      <c r="P44"/>
      <c r="Q44" t="s">
        <v>165</v>
      </c>
      <c r="R44" t="s">
        <v>140</v>
      </c>
      <c r="S44">
        <v>561</v>
      </c>
      <c r="T44">
        <v>4566</v>
      </c>
      <c r="U44" t="s">
        <v>220</v>
      </c>
      <c r="V44" s="11" t="s">
        <v>236</v>
      </c>
      <c r="W44" s="3">
        <v>6</v>
      </c>
      <c r="X44" t="s">
        <v>269</v>
      </c>
      <c r="Y44" s="3">
        <f t="shared" ca="1" si="1"/>
        <v>72</v>
      </c>
      <c r="Z44" s="3">
        <f t="shared" ca="1" si="2"/>
        <v>21</v>
      </c>
      <c r="AA44" s="3">
        <f t="shared" ca="1" si="2"/>
        <v>39</v>
      </c>
      <c r="AB44" s="3">
        <f t="shared" ca="1" si="2"/>
        <v>29</v>
      </c>
      <c r="AC44" s="3">
        <f t="shared" ca="1" si="2"/>
        <v>36</v>
      </c>
      <c r="AD44" s="3">
        <f t="shared" ca="1" si="3"/>
        <v>30</v>
      </c>
      <c r="AE44" s="12">
        <v>18631</v>
      </c>
    </row>
    <row r="45" spans="1:31" s="3" customFormat="1" ht="20.25" customHeight="1" x14ac:dyDescent="0.2">
      <c r="A45" s="6">
        <v>44</v>
      </c>
      <c r="B45" s="5" t="s">
        <v>27</v>
      </c>
      <c r="C45" t="s">
        <v>328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26</v>
      </c>
      <c r="K45" s="4" t="s">
        <v>25</v>
      </c>
      <c r="L45" s="4"/>
      <c r="M45" t="s">
        <v>158</v>
      </c>
      <c r="N45">
        <v>2</v>
      </c>
      <c r="O45" t="s">
        <v>142</v>
      </c>
      <c r="P45" t="s">
        <v>146</v>
      </c>
      <c r="Q45" t="s">
        <v>170</v>
      </c>
      <c r="R45" t="s">
        <v>140</v>
      </c>
      <c r="S45">
        <v>1101</v>
      </c>
      <c r="T45">
        <v>6239</v>
      </c>
      <c r="U45" t="s">
        <v>221</v>
      </c>
      <c r="V45" s="11" t="s">
        <v>236</v>
      </c>
      <c r="W45" s="3">
        <v>6</v>
      </c>
      <c r="X45" t="s">
        <v>270</v>
      </c>
      <c r="Y45" s="3">
        <f t="shared" ca="1" si="1"/>
        <v>52</v>
      </c>
      <c r="Z45" s="3">
        <f t="shared" ca="1" si="2"/>
        <v>2</v>
      </c>
      <c r="AA45" s="3">
        <f t="shared" ca="1" si="2"/>
        <v>36</v>
      </c>
      <c r="AB45" s="3">
        <f t="shared" ca="1" si="2"/>
        <v>30</v>
      </c>
      <c r="AC45" s="3">
        <f t="shared" ca="1" si="2"/>
        <v>5</v>
      </c>
      <c r="AD45" s="3">
        <f t="shared" ca="1" si="3"/>
        <v>34</v>
      </c>
      <c r="AE45" s="13">
        <v>18608</v>
      </c>
    </row>
    <row r="46" spans="1:31" s="3" customFormat="1" ht="20.25" customHeight="1" x14ac:dyDescent="0.2">
      <c r="A46" s="6">
        <v>45</v>
      </c>
      <c r="B46" s="5" t="s">
        <v>24</v>
      </c>
      <c r="C46" t="s">
        <v>329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17</v>
      </c>
      <c r="K46" s="4" t="s">
        <v>10</v>
      </c>
      <c r="L46" s="4" t="s">
        <v>23</v>
      </c>
      <c r="M46" t="s">
        <v>136</v>
      </c>
      <c r="N46">
        <v>2</v>
      </c>
      <c r="O46" t="s">
        <v>142</v>
      </c>
      <c r="P46" t="s">
        <v>138</v>
      </c>
      <c r="Q46" t="s">
        <v>151</v>
      </c>
      <c r="R46" t="s">
        <v>140</v>
      </c>
      <c r="S46">
        <v>743</v>
      </c>
      <c r="T46">
        <v>4588</v>
      </c>
      <c r="U46" t="s">
        <v>222</v>
      </c>
      <c r="V46" s="11" t="s">
        <v>236</v>
      </c>
      <c r="W46" s="3">
        <v>6</v>
      </c>
      <c r="X46" t="s">
        <v>271</v>
      </c>
      <c r="Y46" s="3">
        <f t="shared" ca="1" si="1"/>
        <v>68</v>
      </c>
      <c r="Z46" s="3">
        <f t="shared" ca="1" si="2"/>
        <v>7</v>
      </c>
      <c r="AA46" s="3">
        <f t="shared" ca="1" si="2"/>
        <v>19</v>
      </c>
      <c r="AB46" s="3">
        <f t="shared" ca="1" si="2"/>
        <v>48</v>
      </c>
      <c r="AC46" s="3">
        <f t="shared" ca="1" si="2"/>
        <v>25</v>
      </c>
      <c r="AD46" s="3">
        <f t="shared" ca="1" si="3"/>
        <v>27</v>
      </c>
      <c r="AE46" s="12">
        <v>18607</v>
      </c>
    </row>
    <row r="47" spans="1:31" s="3" customFormat="1" ht="20.25" customHeight="1" x14ac:dyDescent="0.2">
      <c r="A47" s="6">
        <v>46</v>
      </c>
      <c r="B47" s="5" t="s">
        <v>22</v>
      </c>
      <c r="C47" t="s">
        <v>330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17</v>
      </c>
      <c r="K47" s="4" t="s">
        <v>10</v>
      </c>
      <c r="L47" s="4" t="s">
        <v>21</v>
      </c>
      <c r="M47" t="s">
        <v>158</v>
      </c>
      <c r="N47">
        <v>2</v>
      </c>
      <c r="O47" t="s">
        <v>148</v>
      </c>
      <c r="P47"/>
      <c r="Q47" t="s">
        <v>166</v>
      </c>
      <c r="R47" t="s">
        <v>140</v>
      </c>
      <c r="S47">
        <v>688</v>
      </c>
      <c r="T47">
        <v>4706</v>
      </c>
      <c r="U47" t="s">
        <v>223</v>
      </c>
      <c r="V47" s="11" t="s">
        <v>236</v>
      </c>
      <c r="W47" s="3">
        <v>6</v>
      </c>
      <c r="X47" t="s">
        <v>272</v>
      </c>
      <c r="Y47" s="3">
        <f t="shared" ca="1" si="1"/>
        <v>88</v>
      </c>
      <c r="Z47" s="3">
        <f t="shared" ca="1" si="2"/>
        <v>48</v>
      </c>
      <c r="AA47" s="3">
        <f t="shared" ca="1" si="2"/>
        <v>28</v>
      </c>
      <c r="AB47" s="3">
        <f t="shared" ca="1" si="2"/>
        <v>38</v>
      </c>
      <c r="AC47" s="3">
        <f t="shared" ca="1" si="2"/>
        <v>45</v>
      </c>
      <c r="AD47" s="3">
        <f t="shared" ca="1" si="3"/>
        <v>32</v>
      </c>
      <c r="AE47" s="13">
        <v>18588</v>
      </c>
    </row>
    <row r="48" spans="1:31" s="3" customFormat="1" ht="20.25" customHeight="1" x14ac:dyDescent="0.2">
      <c r="A48" s="6">
        <v>47</v>
      </c>
      <c r="B48" s="5" t="s">
        <v>20</v>
      </c>
      <c r="C48" t="s">
        <v>331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17</v>
      </c>
      <c r="K48" s="4" t="s">
        <v>4</v>
      </c>
      <c r="L48" s="4" t="s">
        <v>19</v>
      </c>
      <c r="M48" t="s">
        <v>145</v>
      </c>
      <c r="N48">
        <v>2</v>
      </c>
      <c r="O48" t="s">
        <v>142</v>
      </c>
      <c r="P48" t="s">
        <v>143</v>
      </c>
      <c r="Q48" t="s">
        <v>170</v>
      </c>
      <c r="R48" t="s">
        <v>140</v>
      </c>
      <c r="S48">
        <v>853</v>
      </c>
      <c r="T48">
        <v>4598</v>
      </c>
      <c r="U48" t="s">
        <v>224</v>
      </c>
      <c r="V48" s="11" t="s">
        <v>236</v>
      </c>
      <c r="W48" s="3">
        <v>6</v>
      </c>
      <c r="X48" t="s">
        <v>273</v>
      </c>
      <c r="Y48" s="3">
        <f t="shared" ca="1" si="1"/>
        <v>82</v>
      </c>
      <c r="Z48" s="3">
        <f t="shared" ca="1" si="2"/>
        <v>16</v>
      </c>
      <c r="AA48" s="3">
        <f t="shared" ca="1" si="2"/>
        <v>44</v>
      </c>
      <c r="AB48" s="3">
        <f t="shared" ca="1" si="2"/>
        <v>2</v>
      </c>
      <c r="AC48" s="3">
        <f t="shared" ca="1" si="2"/>
        <v>45</v>
      </c>
      <c r="AD48" s="3">
        <f t="shared" ca="1" si="3"/>
        <v>2</v>
      </c>
      <c r="AE48" s="12">
        <v>18587</v>
      </c>
    </row>
    <row r="49" spans="1:31" s="3" customFormat="1" ht="20.25" customHeight="1" x14ac:dyDescent="0.2">
      <c r="A49" s="6">
        <v>48</v>
      </c>
      <c r="B49" s="5" t="s">
        <v>18</v>
      </c>
      <c r="C49" t="s">
        <v>332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17</v>
      </c>
      <c r="K49" s="4" t="s">
        <v>16</v>
      </c>
      <c r="L49" s="4" t="s">
        <v>15</v>
      </c>
      <c r="M49" t="s">
        <v>141</v>
      </c>
      <c r="N49">
        <v>1</v>
      </c>
      <c r="O49" t="s">
        <v>174</v>
      </c>
      <c r="P49" t="s">
        <v>161</v>
      </c>
      <c r="Q49" t="s">
        <v>175</v>
      </c>
      <c r="R49" t="s">
        <v>140</v>
      </c>
      <c r="S49">
        <v>1144</v>
      </c>
      <c r="T49">
        <v>4631</v>
      </c>
      <c r="U49" t="s">
        <v>225</v>
      </c>
      <c r="V49" s="11" t="s">
        <v>236</v>
      </c>
      <c r="W49" s="3">
        <v>6</v>
      </c>
      <c r="X49" t="s">
        <v>274</v>
      </c>
      <c r="Y49" s="3">
        <f t="shared" ca="1" si="1"/>
        <v>61</v>
      </c>
      <c r="Z49" s="3">
        <f t="shared" ca="1" si="2"/>
        <v>21</v>
      </c>
      <c r="AA49" s="3">
        <f t="shared" ca="1" si="2"/>
        <v>46</v>
      </c>
      <c r="AB49" s="3">
        <f t="shared" ca="1" si="2"/>
        <v>45</v>
      </c>
      <c r="AC49" s="3">
        <f t="shared" ca="1" si="2"/>
        <v>21</v>
      </c>
      <c r="AD49" s="3">
        <f t="shared" ca="1" si="3"/>
        <v>2</v>
      </c>
      <c r="AE49" s="13">
        <v>18584</v>
      </c>
    </row>
    <row r="50" spans="1:31" s="3" customFormat="1" ht="20.25" customHeight="1" x14ac:dyDescent="0.2">
      <c r="A50" s="6">
        <v>49</v>
      </c>
      <c r="B50" s="5" t="s">
        <v>14</v>
      </c>
      <c r="C50" t="s">
        <v>333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7</v>
      </c>
      <c r="K50" s="4" t="s">
        <v>13</v>
      </c>
      <c r="L50" s="4" t="s">
        <v>12</v>
      </c>
      <c r="M50" t="s">
        <v>141</v>
      </c>
      <c r="N50">
        <v>2</v>
      </c>
      <c r="O50" t="s">
        <v>142</v>
      </c>
      <c r="P50" t="s">
        <v>146</v>
      </c>
      <c r="Q50" t="s">
        <v>168</v>
      </c>
      <c r="R50" t="s">
        <v>140</v>
      </c>
      <c r="S50">
        <v>300</v>
      </c>
      <c r="T50">
        <v>4730</v>
      </c>
      <c r="U50" t="s">
        <v>226</v>
      </c>
      <c r="V50" s="11" t="s">
        <v>236</v>
      </c>
      <c r="W50" s="3">
        <v>6</v>
      </c>
      <c r="X50" t="s">
        <v>275</v>
      </c>
      <c r="Y50" s="3">
        <f t="shared" ca="1" si="1"/>
        <v>70</v>
      </c>
      <c r="Z50" s="3">
        <f t="shared" ca="1" si="2"/>
        <v>21</v>
      </c>
      <c r="AA50" s="3">
        <f t="shared" ca="1" si="2"/>
        <v>10</v>
      </c>
      <c r="AB50" s="3">
        <f t="shared" ca="1" si="2"/>
        <v>15</v>
      </c>
      <c r="AC50" s="3">
        <f t="shared" ca="1" si="2"/>
        <v>47</v>
      </c>
      <c r="AD50" s="3">
        <f t="shared" ca="1" si="3"/>
        <v>26</v>
      </c>
      <c r="AE50" s="12">
        <v>18576</v>
      </c>
    </row>
    <row r="51" spans="1:31" s="3" customFormat="1" ht="20.25" customHeight="1" x14ac:dyDescent="0.2">
      <c r="A51" s="6">
        <v>50</v>
      </c>
      <c r="B51" s="5" t="s">
        <v>11</v>
      </c>
      <c r="C51" t="s">
        <v>334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7</v>
      </c>
      <c r="K51" s="4" t="s">
        <v>10</v>
      </c>
      <c r="L51" s="4" t="s">
        <v>9</v>
      </c>
      <c r="M51" t="s">
        <v>145</v>
      </c>
      <c r="N51">
        <v>2</v>
      </c>
      <c r="O51" t="s">
        <v>148</v>
      </c>
      <c r="P51"/>
      <c r="Q51" t="s">
        <v>173</v>
      </c>
      <c r="R51" t="s">
        <v>140</v>
      </c>
      <c r="S51">
        <v>1124</v>
      </c>
      <c r="T51">
        <v>6309</v>
      </c>
      <c r="U51" t="s">
        <v>227</v>
      </c>
      <c r="V51" s="11" t="s">
        <v>236</v>
      </c>
      <c r="W51" s="3">
        <v>6</v>
      </c>
      <c r="X51" t="s">
        <v>276</v>
      </c>
      <c r="Y51" s="3">
        <f t="shared" ca="1" si="1"/>
        <v>91</v>
      </c>
      <c r="Z51" s="3">
        <f t="shared" ca="1" si="2"/>
        <v>12</v>
      </c>
      <c r="AA51" s="3">
        <f t="shared" ca="1" si="2"/>
        <v>32</v>
      </c>
      <c r="AB51" s="3">
        <f t="shared" ca="1" si="2"/>
        <v>32</v>
      </c>
      <c r="AC51" s="3">
        <f t="shared" ca="1" si="2"/>
        <v>8</v>
      </c>
      <c r="AD51" s="3">
        <f t="shared" ca="1" si="3"/>
        <v>45</v>
      </c>
      <c r="AE51" s="13">
        <v>18571</v>
      </c>
    </row>
    <row r="52" spans="1:31" s="3" customFormat="1" ht="20.25" customHeight="1" x14ac:dyDescent="0.2">
      <c r="A52" s="6">
        <v>51</v>
      </c>
      <c r="B52" s="5" t="s">
        <v>8</v>
      </c>
      <c r="C52" t="s">
        <v>335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7</v>
      </c>
      <c r="K52" s="4" t="s">
        <v>4</v>
      </c>
      <c r="L52" s="4" t="s">
        <v>6</v>
      </c>
      <c r="M52" t="s">
        <v>136</v>
      </c>
      <c r="N52">
        <v>1</v>
      </c>
      <c r="O52" t="s">
        <v>142</v>
      </c>
      <c r="P52" t="s">
        <v>176</v>
      </c>
      <c r="Q52" t="s">
        <v>177</v>
      </c>
      <c r="R52" t="s">
        <v>140</v>
      </c>
      <c r="S52">
        <v>737</v>
      </c>
      <c r="T52">
        <v>4724</v>
      </c>
      <c r="U52" t="s">
        <v>228</v>
      </c>
      <c r="V52" s="11" t="s">
        <v>236</v>
      </c>
      <c r="W52" s="3">
        <v>6</v>
      </c>
      <c r="X52" t="s">
        <v>277</v>
      </c>
      <c r="Y52" s="3">
        <f t="shared" ca="1" si="1"/>
        <v>83</v>
      </c>
      <c r="Z52" s="3">
        <f t="shared" ca="1" si="2"/>
        <v>44</v>
      </c>
      <c r="AA52" s="3">
        <f t="shared" ca="1" si="2"/>
        <v>22</v>
      </c>
      <c r="AB52" s="3">
        <f t="shared" ca="1" si="2"/>
        <v>34</v>
      </c>
      <c r="AC52" s="3">
        <f t="shared" ca="1" si="2"/>
        <v>39</v>
      </c>
      <c r="AD52" s="3">
        <f t="shared" ca="1" si="3"/>
        <v>35</v>
      </c>
      <c r="AE52" s="12">
        <v>18554</v>
      </c>
    </row>
    <row r="53" spans="1:31" s="3" customFormat="1" ht="20.25" customHeight="1" x14ac:dyDescent="0.2">
      <c r="A53" s="6">
        <v>52</v>
      </c>
      <c r="B53" s="5" t="s">
        <v>5</v>
      </c>
      <c r="C53" t="s">
        <v>336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4</v>
      </c>
      <c r="L53" s="4" t="s">
        <v>3</v>
      </c>
      <c r="M53" t="s">
        <v>145</v>
      </c>
      <c r="N53">
        <v>2</v>
      </c>
      <c r="O53" t="s">
        <v>142</v>
      </c>
      <c r="P53" t="s">
        <v>154</v>
      </c>
      <c r="Q53" t="s">
        <v>171</v>
      </c>
      <c r="R53" t="s">
        <v>140</v>
      </c>
      <c r="S53">
        <v>873</v>
      </c>
      <c r="T53">
        <v>4697</v>
      </c>
      <c r="U53" t="s">
        <v>229</v>
      </c>
      <c r="V53" s="11" t="s">
        <v>236</v>
      </c>
      <c r="W53" s="3">
        <v>6</v>
      </c>
      <c r="X53" t="s">
        <v>278</v>
      </c>
      <c r="Y53" s="3">
        <f t="shared" ca="1" si="1"/>
        <v>98</v>
      </c>
      <c r="Z53" s="3">
        <f t="shared" ca="1" si="2"/>
        <v>37</v>
      </c>
      <c r="AA53" s="3">
        <f t="shared" ca="1" si="2"/>
        <v>39</v>
      </c>
      <c r="AB53" s="3">
        <f t="shared" ca="1" si="2"/>
        <v>48</v>
      </c>
      <c r="AC53" s="3">
        <f t="shared" ca="1" si="2"/>
        <v>46</v>
      </c>
      <c r="AD53" s="3">
        <f t="shared" ca="1" si="3"/>
        <v>47</v>
      </c>
      <c r="AE53" s="13">
        <v>18553</v>
      </c>
    </row>
    <row r="54" spans="1:31" s="3" customFormat="1" ht="20.25" customHeight="1" x14ac:dyDescent="0.2">
      <c r="A54" s="6">
        <v>53</v>
      </c>
      <c r="B54" s="5" t="s">
        <v>2</v>
      </c>
      <c r="C54" t="s">
        <v>337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4" t="str">
        <f>VLOOKUP(B54,'[1]DS CBNV'!$B$6:$R$6000,17,0)</f>
        <v>thuong.vo@solenc.vn</v>
      </c>
      <c r="M54" t="s">
        <v>145</v>
      </c>
      <c r="N54">
        <v>2</v>
      </c>
      <c r="O54" t="s">
        <v>142</v>
      </c>
      <c r="P54" t="s">
        <v>138</v>
      </c>
      <c r="Q54" t="s">
        <v>159</v>
      </c>
      <c r="R54" t="s">
        <v>140</v>
      </c>
      <c r="S54">
        <v>768</v>
      </c>
      <c r="T54">
        <v>4698</v>
      </c>
      <c r="U54" t="s">
        <v>230</v>
      </c>
      <c r="V54" s="11" t="s">
        <v>236</v>
      </c>
      <c r="W54" s="3">
        <v>6</v>
      </c>
      <c r="X54" t="s">
        <v>275</v>
      </c>
      <c r="Y54" s="3">
        <f t="shared" ca="1" si="1"/>
        <v>90</v>
      </c>
      <c r="Z54" s="3">
        <f t="shared" ca="1" si="2"/>
        <v>47</v>
      </c>
      <c r="AA54" s="3">
        <f t="shared" ca="1" si="2"/>
        <v>10</v>
      </c>
      <c r="AB54" s="3">
        <f t="shared" ca="1" si="2"/>
        <v>10</v>
      </c>
      <c r="AC54" s="3">
        <f t="shared" ca="1" si="2"/>
        <v>5</v>
      </c>
      <c r="AD54" s="3">
        <f t="shared" ca="1" si="3"/>
        <v>15</v>
      </c>
      <c r="AE54" s="12">
        <v>18519</v>
      </c>
    </row>
    <row r="55" spans="1:31" s="3" customFormat="1" ht="20.25" customHeight="1" x14ac:dyDescent="0.2">
      <c r="A55" s="6">
        <v>54</v>
      </c>
      <c r="B55" s="5"/>
      <c r="C55" t="s">
        <v>338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 t="s">
        <v>80</v>
      </c>
      <c r="K55" s="4" t="s">
        <v>10</v>
      </c>
      <c r="L55" s="4" t="s">
        <v>12</v>
      </c>
      <c r="M55" t="s">
        <v>145</v>
      </c>
      <c r="N55">
        <v>1</v>
      </c>
      <c r="O55" t="s">
        <v>142</v>
      </c>
      <c r="P55" t="s">
        <v>161</v>
      </c>
      <c r="Q55" t="s">
        <v>171</v>
      </c>
      <c r="R55" t="s">
        <v>140</v>
      </c>
      <c r="S55">
        <v>840</v>
      </c>
      <c r="T55">
        <v>4704</v>
      </c>
      <c r="U55" t="s">
        <v>231</v>
      </c>
      <c r="V55" s="11" t="s">
        <v>236</v>
      </c>
      <c r="W55" s="3">
        <v>6</v>
      </c>
      <c r="X55" t="s">
        <v>276</v>
      </c>
      <c r="Y55" s="3">
        <f t="shared" ca="1" si="1"/>
        <v>63</v>
      </c>
      <c r="Z55" s="3">
        <f t="shared" ca="1" si="2"/>
        <v>16</v>
      </c>
      <c r="AA55" s="3">
        <f t="shared" ca="1" si="2"/>
        <v>41</v>
      </c>
      <c r="AB55" s="3">
        <f t="shared" ca="1" si="2"/>
        <v>42</v>
      </c>
      <c r="AC55" s="3">
        <f t="shared" ca="1" si="2"/>
        <v>25</v>
      </c>
      <c r="AD55" s="3">
        <f t="shared" ca="1" si="3"/>
        <v>34</v>
      </c>
      <c r="AE55" s="13">
        <v>18479</v>
      </c>
    </row>
    <row r="56" spans="1:31" s="3" customFormat="1" ht="20.25" customHeight="1" x14ac:dyDescent="0.2">
      <c r="A56" s="6">
        <v>55</v>
      </c>
      <c r="B56" s="5"/>
      <c r="C56" t="s">
        <v>339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 t="s">
        <v>68</v>
      </c>
      <c r="K56" s="4" t="s">
        <v>10</v>
      </c>
      <c r="L56" s="4" t="s">
        <v>9</v>
      </c>
      <c r="M56" t="s">
        <v>136</v>
      </c>
      <c r="N56">
        <v>2</v>
      </c>
      <c r="O56" t="s">
        <v>148</v>
      </c>
      <c r="P56"/>
      <c r="Q56" t="s">
        <v>165</v>
      </c>
      <c r="R56" t="s">
        <v>140</v>
      </c>
      <c r="S56">
        <v>1151</v>
      </c>
      <c r="T56">
        <v>6939</v>
      </c>
      <c r="U56" t="s">
        <v>232</v>
      </c>
      <c r="V56" s="11" t="s">
        <v>236</v>
      </c>
      <c r="W56" s="3">
        <v>6</v>
      </c>
      <c r="X56" t="s">
        <v>277</v>
      </c>
      <c r="Y56" s="3">
        <f t="shared" ca="1" si="1"/>
        <v>76</v>
      </c>
      <c r="Z56" s="3">
        <f t="shared" ca="1" si="2"/>
        <v>6</v>
      </c>
      <c r="AA56" s="3">
        <f t="shared" ca="1" si="2"/>
        <v>17</v>
      </c>
      <c r="AB56" s="3">
        <f t="shared" ca="1" si="2"/>
        <v>38</v>
      </c>
      <c r="AC56" s="3">
        <f t="shared" ca="1" si="2"/>
        <v>37</v>
      </c>
      <c r="AD56" s="3">
        <f t="shared" ca="1" si="3"/>
        <v>25</v>
      </c>
      <c r="AE56" s="12">
        <v>18472</v>
      </c>
    </row>
    <row r="57" spans="1:31" s="3" customFormat="1" ht="20.25" customHeight="1" x14ac:dyDescent="0.2">
      <c r="A57" s="6">
        <v>56</v>
      </c>
      <c r="B57" s="5"/>
      <c r="C57" t="s">
        <v>340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 t="s">
        <v>68</v>
      </c>
      <c r="K57" s="4" t="s">
        <v>4</v>
      </c>
      <c r="L57" s="4" t="s">
        <v>6</v>
      </c>
      <c r="M57" t="s">
        <v>145</v>
      </c>
      <c r="N57">
        <v>1</v>
      </c>
      <c r="O57" t="s">
        <v>142</v>
      </c>
      <c r="P57" t="s">
        <v>146</v>
      </c>
      <c r="Q57" t="s">
        <v>163</v>
      </c>
      <c r="R57" t="s">
        <v>140</v>
      </c>
      <c r="S57">
        <v>1046</v>
      </c>
      <c r="T57">
        <v>5171</v>
      </c>
      <c r="U57" t="s">
        <v>233</v>
      </c>
      <c r="V57" s="11" t="s">
        <v>236</v>
      </c>
      <c r="W57" s="3">
        <v>6</v>
      </c>
      <c r="X57" t="s">
        <v>278</v>
      </c>
      <c r="Y57" s="3">
        <f t="shared" ca="1" si="1"/>
        <v>77</v>
      </c>
      <c r="Z57" s="3">
        <f t="shared" ca="1" si="2"/>
        <v>30</v>
      </c>
      <c r="AA57" s="3">
        <f t="shared" ca="1" si="2"/>
        <v>20</v>
      </c>
      <c r="AB57" s="3">
        <f t="shared" ca="1" si="2"/>
        <v>12</v>
      </c>
      <c r="AC57" s="3">
        <f t="shared" ca="1" si="2"/>
        <v>17</v>
      </c>
      <c r="AD57" s="3">
        <f t="shared" ca="1" si="3"/>
        <v>40</v>
      </c>
      <c r="AE57" s="13">
        <v>18472</v>
      </c>
    </row>
    <row r="58" spans="1:31" s="3" customFormat="1" ht="20.25" customHeight="1" x14ac:dyDescent="0.2">
      <c r="A58" s="6">
        <v>57</v>
      </c>
      <c r="B58" s="5"/>
      <c r="C58" t="s">
        <v>341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 t="s">
        <v>68</v>
      </c>
      <c r="K58" s="4" t="s">
        <v>16</v>
      </c>
      <c r="L58" s="4" t="s">
        <v>3</v>
      </c>
      <c r="S58">
        <v>1046</v>
      </c>
      <c r="T58">
        <v>4763</v>
      </c>
      <c r="U58" t="s">
        <v>233</v>
      </c>
      <c r="V58" s="11" t="s">
        <v>236</v>
      </c>
      <c r="W58" s="3">
        <v>6</v>
      </c>
      <c r="X58" t="s">
        <v>254</v>
      </c>
      <c r="Y58" s="3">
        <f t="shared" ca="1" si="1"/>
        <v>82</v>
      </c>
      <c r="Z58" s="3">
        <f t="shared" ca="1" si="2"/>
        <v>44</v>
      </c>
      <c r="AA58" s="3">
        <f t="shared" ca="1" si="2"/>
        <v>40</v>
      </c>
      <c r="AB58" s="3">
        <f t="shared" ca="1" si="2"/>
        <v>22</v>
      </c>
      <c r="AC58" s="3">
        <f t="shared" ca="1" si="2"/>
        <v>42</v>
      </c>
      <c r="AD58" s="3">
        <f t="shared" ca="1" si="3"/>
        <v>36</v>
      </c>
      <c r="AE58" s="12">
        <v>18470</v>
      </c>
    </row>
    <row r="59" spans="1:31" ht="16" x14ac:dyDescent="0.2">
      <c r="C59"/>
      <c r="H59" s="8"/>
      <c r="J59" s="4"/>
      <c r="L59" s="4"/>
      <c r="S59"/>
      <c r="T59"/>
      <c r="U59"/>
      <c r="V59" s="10"/>
      <c r="W59" s="3"/>
      <c r="AE59" s="13"/>
    </row>
    <row r="60" spans="1:31" ht="15" x14ac:dyDescent="0.2">
      <c r="C60"/>
      <c r="D60" s="2"/>
      <c r="E60" s="2"/>
      <c r="F60" s="2"/>
      <c r="G60" s="2"/>
      <c r="H60" s="2"/>
      <c r="I60" s="2"/>
      <c r="J60" s="2"/>
      <c r="S60"/>
      <c r="T60"/>
      <c r="U60"/>
      <c r="V60"/>
      <c r="AE60" s="12"/>
    </row>
    <row r="61" spans="1:31" ht="15" x14ac:dyDescent="0.2">
      <c r="C61"/>
      <c r="D61" s="2"/>
      <c r="E61" s="2"/>
      <c r="F61" s="2"/>
      <c r="G61" s="2"/>
      <c r="H61" s="2"/>
      <c r="I61" s="2"/>
      <c r="J61" s="2"/>
      <c r="S61"/>
      <c r="T61"/>
      <c r="U61"/>
      <c r="V61"/>
      <c r="AE61" s="13"/>
    </row>
    <row r="62" spans="1:31" ht="15" x14ac:dyDescent="0.2">
      <c r="C62"/>
      <c r="D62" s="2"/>
      <c r="E62" s="2"/>
      <c r="F62" s="2"/>
      <c r="G62" s="2"/>
      <c r="H62" s="2"/>
      <c r="I62" s="2"/>
      <c r="J62" s="2"/>
      <c r="AE62" s="12"/>
    </row>
    <row r="63" spans="1:31" ht="15" x14ac:dyDescent="0.2">
      <c r="C63" s="2"/>
      <c r="D63" s="2"/>
      <c r="E63" s="2"/>
      <c r="F63" s="2"/>
      <c r="G63" s="2"/>
      <c r="H63" s="2"/>
      <c r="I63" s="2"/>
      <c r="J63" s="2"/>
      <c r="AE63" s="13"/>
    </row>
    <row r="64" spans="1:31" ht="15" x14ac:dyDescent="0.2">
      <c r="C64" s="2"/>
      <c r="D64" s="2"/>
      <c r="E64" s="2"/>
      <c r="F64" s="2"/>
      <c r="G64" s="2"/>
      <c r="H64" s="2"/>
      <c r="I64" s="2"/>
      <c r="J64" s="2"/>
      <c r="AE64" s="12"/>
    </row>
    <row r="65" spans="2:31" ht="15" x14ac:dyDescent="0.2">
      <c r="C65" s="2"/>
      <c r="D65" s="2"/>
      <c r="E65" s="2"/>
      <c r="F65" s="2"/>
      <c r="G65" s="2"/>
      <c r="H65" s="2"/>
      <c r="I65" s="2"/>
      <c r="J65" s="2"/>
      <c r="AE65" s="13"/>
    </row>
    <row r="66" spans="2:31" ht="15" x14ac:dyDescent="0.2">
      <c r="C66" s="2"/>
      <c r="D66" s="2"/>
      <c r="E66" s="2"/>
      <c r="F66" s="2"/>
      <c r="G66" s="2"/>
      <c r="H66" s="2"/>
      <c r="I66" s="2"/>
      <c r="J66" s="2"/>
      <c r="AE66" s="12"/>
    </row>
    <row r="67" spans="2:31" ht="15" x14ac:dyDescent="0.2">
      <c r="C67" s="2"/>
      <c r="D67" s="2"/>
      <c r="E67" s="2"/>
      <c r="F67" s="2"/>
      <c r="G67" s="2"/>
      <c r="H67" s="2"/>
      <c r="I67" s="2"/>
      <c r="J67" s="2"/>
      <c r="AE67" s="13"/>
    </row>
    <row r="68" spans="2:31" ht="15" x14ac:dyDescent="0.2">
      <c r="C68" s="2"/>
      <c r="D68" s="2"/>
      <c r="E68" s="2"/>
      <c r="F68" s="2"/>
      <c r="G68" s="2"/>
      <c r="H68" s="2"/>
      <c r="I68" s="2"/>
      <c r="J68" s="2"/>
      <c r="AE68" s="12"/>
    </row>
    <row r="69" spans="2:31" x14ac:dyDescent="0.15">
      <c r="C69" s="2"/>
      <c r="D69" s="2"/>
      <c r="E69" s="2"/>
      <c r="F69" s="2"/>
      <c r="G69" s="2"/>
      <c r="H69" s="2"/>
      <c r="I69" s="2"/>
      <c r="J69" s="2"/>
    </row>
    <row r="70" spans="2:31" x14ac:dyDescent="0.15">
      <c r="C70" s="2"/>
      <c r="D70" s="2"/>
      <c r="E70" s="2"/>
      <c r="F70" s="2"/>
      <c r="G70" s="2"/>
      <c r="H70" s="2"/>
      <c r="I70" s="2"/>
    </row>
    <row r="71" spans="2:31" x14ac:dyDescent="0.15">
      <c r="B71" s="1"/>
      <c r="C71" s="2"/>
      <c r="D71" s="2"/>
      <c r="E71" s="2"/>
      <c r="F71" s="2"/>
      <c r="G71" s="2"/>
      <c r="H71" s="2"/>
      <c r="I71" s="2"/>
    </row>
    <row r="72" spans="2:31" x14ac:dyDescent="0.15">
      <c r="B72" s="1"/>
      <c r="C72" s="2"/>
      <c r="D72" s="2"/>
      <c r="E72" s="2"/>
      <c r="F72" s="2"/>
      <c r="G72" s="2"/>
      <c r="H72" s="2"/>
      <c r="I72" s="2"/>
    </row>
    <row r="73" spans="2:31" x14ac:dyDescent="0.15">
      <c r="C73" s="2"/>
      <c r="D73" s="2"/>
      <c r="E73" s="2"/>
      <c r="F73" s="2"/>
      <c r="G73" s="2"/>
      <c r="H73" s="2"/>
      <c r="I73" s="2"/>
      <c r="J73" s="2"/>
    </row>
    <row r="74" spans="2:31" x14ac:dyDescent="0.15">
      <c r="C74" s="2"/>
      <c r="D74" s="2"/>
      <c r="E74" s="2"/>
      <c r="F74" s="2"/>
      <c r="G74" s="2"/>
      <c r="H74" s="2"/>
      <c r="I74" s="2"/>
      <c r="J74" s="2"/>
    </row>
    <row r="75" spans="2:31" x14ac:dyDescent="0.15">
      <c r="C75" s="2"/>
      <c r="D75" s="2"/>
      <c r="E75" s="2"/>
      <c r="F75" s="2"/>
      <c r="G75" s="2"/>
      <c r="H75" s="2"/>
      <c r="I75" s="2"/>
      <c r="J75" s="2"/>
    </row>
    <row r="76" spans="2:31" x14ac:dyDescent="0.15">
      <c r="C76" s="2"/>
      <c r="D76" s="2"/>
      <c r="E76" s="2"/>
      <c r="F76" s="2"/>
      <c r="G76" s="2"/>
      <c r="H76" s="2"/>
      <c r="I76" s="2"/>
      <c r="J76" s="2"/>
    </row>
    <row r="77" spans="2:31" x14ac:dyDescent="0.15">
      <c r="C77" s="2"/>
      <c r="D77" s="2"/>
      <c r="E77" s="2"/>
      <c r="F77" s="2"/>
      <c r="G77" s="2"/>
      <c r="H77" s="2"/>
      <c r="I77" s="2"/>
      <c r="J77" s="2"/>
    </row>
    <row r="78" spans="2:31" x14ac:dyDescent="0.15">
      <c r="C78" s="2"/>
      <c r="D78" s="2"/>
      <c r="E78" s="2"/>
      <c r="F78" s="2"/>
      <c r="G78" s="2"/>
      <c r="H78" s="2"/>
      <c r="I78" s="2"/>
      <c r="J78" s="2"/>
    </row>
    <row r="79" spans="2:31" x14ac:dyDescent="0.15">
      <c r="C79" s="2"/>
      <c r="D79" s="2"/>
      <c r="E79" s="2"/>
      <c r="F79" s="2"/>
      <c r="G79" s="2"/>
      <c r="H79" s="2"/>
      <c r="I79" s="2"/>
      <c r="J79" s="2"/>
    </row>
    <row r="80" spans="2:31" x14ac:dyDescent="0.15">
      <c r="C80" s="2"/>
      <c r="D80" s="2"/>
      <c r="E80" s="2"/>
      <c r="F80" s="2"/>
      <c r="G80" s="2"/>
      <c r="H80" s="2"/>
      <c r="I80" s="2"/>
      <c r="J80" s="2"/>
    </row>
    <row r="81" spans="3:10" x14ac:dyDescent="0.15">
      <c r="C81" s="2"/>
      <c r="D81" s="2"/>
      <c r="E81" s="2"/>
      <c r="F81" s="2"/>
      <c r="G81" s="2"/>
      <c r="H81" s="2"/>
      <c r="I81" s="2"/>
      <c r="J81" s="2"/>
    </row>
    <row r="82" spans="3:10" x14ac:dyDescent="0.15">
      <c r="C82" s="2"/>
      <c r="D82" s="2"/>
      <c r="E82" s="2"/>
      <c r="F82" s="2"/>
      <c r="G82" s="2"/>
      <c r="H82" s="2"/>
      <c r="I82" s="2"/>
      <c r="J82" s="2"/>
    </row>
    <row r="83" spans="3:10" x14ac:dyDescent="0.15">
      <c r="C83" s="2"/>
      <c r="D83" s="2"/>
      <c r="E83" s="2"/>
      <c r="F83" s="2"/>
      <c r="G83" s="2"/>
      <c r="H83" s="2"/>
      <c r="I83" s="2"/>
      <c r="J83" s="2"/>
    </row>
    <row r="84" spans="3:10" x14ac:dyDescent="0.15">
      <c r="C84" s="2"/>
      <c r="D84" s="2"/>
      <c r="E84" s="2"/>
      <c r="F84" s="2"/>
      <c r="G84" s="2"/>
      <c r="H84" s="2"/>
      <c r="I84" s="2"/>
      <c r="J84" s="2"/>
    </row>
    <row r="85" spans="3:10" x14ac:dyDescent="0.15">
      <c r="C85" s="2"/>
      <c r="D85" s="2"/>
      <c r="E85" s="2"/>
      <c r="F85" s="2"/>
      <c r="G85" s="2"/>
      <c r="H85" s="2"/>
      <c r="I85" s="2"/>
      <c r="J85" s="2"/>
    </row>
    <row r="86" spans="3:10" x14ac:dyDescent="0.15">
      <c r="C86" s="2"/>
      <c r="D86" s="2"/>
      <c r="E86" s="2"/>
      <c r="F86" s="2"/>
      <c r="G86" s="2"/>
      <c r="H86" s="2"/>
      <c r="I86" s="2"/>
      <c r="J86" s="2"/>
    </row>
    <row r="87" spans="3:10" x14ac:dyDescent="0.15">
      <c r="C87" s="2"/>
      <c r="D87" s="2"/>
      <c r="E87" s="2"/>
      <c r="F87" s="2"/>
      <c r="G87" s="2"/>
      <c r="H87" s="2"/>
      <c r="I87" s="2"/>
      <c r="J87" s="2"/>
    </row>
    <row r="88" spans="3:10" x14ac:dyDescent="0.15">
      <c r="C88" s="2"/>
      <c r="D88" s="2"/>
      <c r="E88" s="2"/>
      <c r="F88" s="2"/>
      <c r="G88" s="2"/>
      <c r="H88" s="2"/>
      <c r="I88" s="2"/>
      <c r="J88" s="2"/>
    </row>
    <row r="89" spans="3:10" x14ac:dyDescent="0.15">
      <c r="C89" s="2"/>
      <c r="D89" s="2"/>
      <c r="E89" s="2"/>
      <c r="F89" s="2"/>
      <c r="G89" s="2"/>
      <c r="H89" s="2"/>
      <c r="I89" s="2"/>
      <c r="J89" s="2"/>
    </row>
    <row r="90" spans="3:10" x14ac:dyDescent="0.15">
      <c r="C90" s="2"/>
      <c r="D90" s="2"/>
      <c r="E90" s="2"/>
      <c r="F90" s="2"/>
      <c r="G90" s="2"/>
      <c r="H90" s="2"/>
      <c r="I90" s="2"/>
      <c r="J90" s="2"/>
    </row>
    <row r="91" spans="3:10" x14ac:dyDescent="0.15">
      <c r="C91" s="2"/>
      <c r="D91" s="2"/>
      <c r="E91" s="2"/>
      <c r="F91" s="2"/>
      <c r="G91" s="2"/>
      <c r="H91" s="2"/>
      <c r="I91" s="2"/>
      <c r="J91" s="2"/>
    </row>
    <row r="92" spans="3:10" x14ac:dyDescent="0.15">
      <c r="C92" s="2"/>
      <c r="D92" s="2"/>
      <c r="E92" s="2"/>
      <c r="F92" s="2"/>
      <c r="G92" s="2"/>
      <c r="H92" s="2"/>
      <c r="I92" s="2"/>
      <c r="J92" s="2"/>
    </row>
    <row r="93" spans="3:10" x14ac:dyDescent="0.15">
      <c r="C93" s="2"/>
      <c r="D93" s="2"/>
      <c r="E93" s="2"/>
      <c r="F93" s="2"/>
      <c r="G93" s="2"/>
      <c r="H93" s="2"/>
      <c r="I93" s="2"/>
      <c r="J93" s="2"/>
    </row>
    <row r="94" spans="3:10" x14ac:dyDescent="0.15">
      <c r="C94" s="2"/>
      <c r="D94" s="2"/>
      <c r="E94" s="2"/>
      <c r="F94" s="2"/>
      <c r="G94" s="2"/>
      <c r="H94" s="2"/>
      <c r="I94" s="2"/>
      <c r="J94" s="2"/>
    </row>
    <row r="95" spans="3:10" x14ac:dyDescent="0.15">
      <c r="C95" s="2"/>
      <c r="D95" s="2"/>
      <c r="E95" s="2"/>
      <c r="F95" s="2"/>
      <c r="G95" s="2"/>
      <c r="H95" s="2"/>
      <c r="I95" s="2"/>
      <c r="J95" s="2"/>
    </row>
    <row r="96" spans="3:10" x14ac:dyDescent="0.15">
      <c r="C96" s="2"/>
      <c r="D96" s="2"/>
      <c r="E96" s="2"/>
      <c r="F96" s="2"/>
      <c r="G96" s="2"/>
      <c r="H96" s="2"/>
      <c r="I96" s="2"/>
      <c r="J96" s="2"/>
    </row>
    <row r="97" spans="3:10" x14ac:dyDescent="0.15">
      <c r="C97" s="2"/>
      <c r="D97" s="2"/>
      <c r="E97" s="2"/>
      <c r="F97" s="2"/>
      <c r="G97" s="2"/>
      <c r="H97" s="2"/>
      <c r="I97" s="2"/>
      <c r="J97" s="2"/>
    </row>
    <row r="98" spans="3:10" x14ac:dyDescent="0.15">
      <c r="C98" s="2"/>
      <c r="D98" s="2"/>
      <c r="E98" s="2"/>
      <c r="F98" s="2"/>
      <c r="G98" s="2"/>
      <c r="H98" s="2"/>
      <c r="I98" s="2"/>
      <c r="J98" s="2"/>
    </row>
    <row r="99" spans="3:10" x14ac:dyDescent="0.15">
      <c r="C99" s="2"/>
      <c r="D99" s="2"/>
      <c r="E99" s="2"/>
      <c r="F99" s="2"/>
      <c r="G99" s="2"/>
      <c r="H99" s="2"/>
      <c r="I99" s="2"/>
      <c r="J99" s="2"/>
    </row>
    <row r="100" spans="3:10" x14ac:dyDescent="0.15">
      <c r="C100" s="2"/>
      <c r="D100" s="2"/>
      <c r="E100" s="2"/>
      <c r="F100" s="2"/>
      <c r="G100" s="2"/>
      <c r="H100" s="2"/>
      <c r="I100" s="2"/>
      <c r="J100" s="2"/>
    </row>
    <row r="101" spans="3:10" x14ac:dyDescent="0.15">
      <c r="C101" s="2"/>
      <c r="D101" s="2"/>
      <c r="E101" s="2"/>
      <c r="F101" s="2"/>
      <c r="G101" s="2"/>
      <c r="H101" s="2"/>
      <c r="I101" s="2"/>
      <c r="J101" s="2"/>
    </row>
    <row r="102" spans="3:10" x14ac:dyDescent="0.15">
      <c r="C102" s="2"/>
      <c r="D102" s="2"/>
      <c r="E102" s="2"/>
      <c r="F102" s="2"/>
      <c r="G102" s="2"/>
      <c r="H102" s="2"/>
      <c r="I102" s="2"/>
      <c r="J102" s="2"/>
    </row>
    <row r="103" spans="3:10" x14ac:dyDescent="0.15">
      <c r="C103" s="2"/>
      <c r="D103" s="2"/>
      <c r="E103" s="2"/>
      <c r="F103" s="2"/>
      <c r="G103" s="2"/>
      <c r="H103" s="2"/>
      <c r="I103" s="2"/>
      <c r="J103" s="2"/>
    </row>
    <row r="104" spans="3:10" x14ac:dyDescent="0.15">
      <c r="C104" s="2"/>
      <c r="D104" s="2"/>
      <c r="E104" s="2"/>
      <c r="F104" s="2"/>
      <c r="G104" s="2"/>
      <c r="H104" s="2"/>
      <c r="I104" s="2"/>
      <c r="J104" s="2"/>
    </row>
    <row r="105" spans="3:10" x14ac:dyDescent="0.15">
      <c r="C105" s="2"/>
      <c r="D105" s="2"/>
      <c r="E105" s="2"/>
      <c r="F105" s="2"/>
      <c r="G105" s="2"/>
      <c r="H105" s="2"/>
      <c r="I105" s="2"/>
      <c r="J105" s="2"/>
    </row>
    <row r="106" spans="3:10" x14ac:dyDescent="0.15">
      <c r="C106" s="2"/>
      <c r="D106" s="2"/>
      <c r="E106" s="2"/>
      <c r="F106" s="2"/>
      <c r="G106" s="2"/>
      <c r="H106" s="2"/>
      <c r="I106" s="2"/>
      <c r="J106" s="2"/>
    </row>
    <row r="107" spans="3:10" x14ac:dyDescent="0.15">
      <c r="C107" s="2"/>
      <c r="D107" s="2"/>
      <c r="E107" s="2"/>
      <c r="F107" s="2"/>
      <c r="G107" s="2"/>
      <c r="H107" s="2"/>
      <c r="I107" s="2"/>
      <c r="J107" s="2"/>
    </row>
    <row r="108" spans="3:10" x14ac:dyDescent="0.15">
      <c r="C108" s="2"/>
      <c r="D108" s="2"/>
      <c r="E108" s="2"/>
      <c r="F108" s="2"/>
      <c r="G108" s="2"/>
      <c r="H108" s="2"/>
      <c r="I108" s="2"/>
      <c r="J108" s="2"/>
    </row>
    <row r="109" spans="3:10" x14ac:dyDescent="0.15">
      <c r="C109" s="2"/>
      <c r="D109" s="2"/>
      <c r="E109" s="2"/>
      <c r="F109" s="2"/>
      <c r="G109" s="2"/>
      <c r="H109" s="2"/>
      <c r="I109" s="2"/>
    </row>
    <row r="110" spans="3:10" x14ac:dyDescent="0.15">
      <c r="C110" s="2"/>
      <c r="D110" s="2"/>
      <c r="E110" s="2"/>
      <c r="F110" s="2"/>
      <c r="G110" s="2"/>
      <c r="H110" s="2"/>
      <c r="I110" s="2"/>
    </row>
    <row r="111" spans="3:10" x14ac:dyDescent="0.15">
      <c r="C111" s="2"/>
      <c r="D111" s="2"/>
      <c r="E111" s="2"/>
      <c r="F111" s="2"/>
      <c r="G111" s="2"/>
      <c r="H111" s="2"/>
      <c r="I111" s="2"/>
    </row>
    <row r="112" spans="3:10" x14ac:dyDescent="0.15">
      <c r="C112" s="2"/>
      <c r="D112" s="2"/>
      <c r="E112" s="2"/>
      <c r="F112" s="2"/>
      <c r="G112" s="2"/>
      <c r="H112" s="2"/>
      <c r="I112" s="2"/>
    </row>
    <row r="113" spans="3:9" x14ac:dyDescent="0.15">
      <c r="C113" s="2"/>
      <c r="D113" s="2"/>
      <c r="E113" s="2"/>
      <c r="F113" s="2"/>
      <c r="G113" s="2"/>
      <c r="H113" s="2"/>
      <c r="I113" s="2"/>
    </row>
    <row r="114" spans="3:9" x14ac:dyDescent="0.15">
      <c r="C114" s="2"/>
      <c r="D114" s="2"/>
      <c r="E114" s="2"/>
      <c r="F114" s="2"/>
      <c r="G114" s="2"/>
      <c r="H114" s="2"/>
      <c r="I114" s="2"/>
    </row>
    <row r="115" spans="3:9" x14ac:dyDescent="0.15">
      <c r="C115" s="2"/>
      <c r="D115" s="2"/>
      <c r="E115" s="2"/>
      <c r="F115" s="2"/>
      <c r="G115" s="2"/>
      <c r="H115" s="2"/>
      <c r="I115" s="2"/>
    </row>
    <row r="116" spans="3:9" x14ac:dyDescent="0.15">
      <c r="C116" s="2"/>
      <c r="D116" s="2"/>
      <c r="E116" s="2"/>
      <c r="F116" s="2"/>
      <c r="G116" s="2"/>
      <c r="H116" s="2"/>
      <c r="I116" s="2"/>
    </row>
    <row r="117" spans="3:9" x14ac:dyDescent="0.15">
      <c r="C117" s="2"/>
      <c r="D117" s="2"/>
      <c r="E117" s="2"/>
      <c r="F117" s="2"/>
      <c r="G117" s="2"/>
      <c r="H117" s="2"/>
      <c r="I117" s="2"/>
    </row>
    <row r="118" spans="3:9" x14ac:dyDescent="0.15">
      <c r="C118" s="2"/>
      <c r="D118" s="2"/>
      <c r="E118" s="2"/>
      <c r="F118" s="2"/>
      <c r="G118" s="2"/>
      <c r="H118" s="2"/>
      <c r="I118" s="2"/>
    </row>
    <row r="119" spans="3:9" x14ac:dyDescent="0.15">
      <c r="C119" s="2"/>
      <c r="D119" s="2"/>
      <c r="E119" s="2"/>
      <c r="F119" s="2"/>
      <c r="G119" s="2"/>
      <c r="H119" s="2"/>
      <c r="I119" s="2"/>
    </row>
    <row r="120" spans="3:9" x14ac:dyDescent="0.15">
      <c r="C120" s="2"/>
      <c r="D120" s="2"/>
      <c r="E120" s="2"/>
      <c r="F120" s="2"/>
      <c r="G120" s="2"/>
      <c r="H120" s="2"/>
      <c r="I120" s="2"/>
    </row>
    <row r="121" spans="3:9" x14ac:dyDescent="0.15">
      <c r="C121" s="2"/>
      <c r="D121" s="2"/>
      <c r="E121" s="2"/>
      <c r="F121" s="2"/>
      <c r="G121" s="2"/>
      <c r="H121" s="2"/>
      <c r="I121" s="2"/>
    </row>
    <row r="122" spans="3:9" x14ac:dyDescent="0.15">
      <c r="C122" s="2"/>
      <c r="D122" s="2"/>
      <c r="E122" s="2"/>
      <c r="F122" s="2"/>
      <c r="G122" s="2"/>
      <c r="H122" s="2"/>
      <c r="I122" s="2"/>
    </row>
    <row r="123" spans="3:9" x14ac:dyDescent="0.15">
      <c r="C123" s="2"/>
      <c r="D123" s="2"/>
      <c r="E123" s="2"/>
      <c r="F123" s="2"/>
      <c r="G123" s="2"/>
      <c r="H123" s="2"/>
      <c r="I123" s="2"/>
    </row>
    <row r="124" spans="3:9" x14ac:dyDescent="0.15">
      <c r="C124" s="2"/>
      <c r="D124" s="2"/>
      <c r="E124" s="2"/>
      <c r="F124" s="2"/>
      <c r="G124" s="2"/>
      <c r="H124" s="2"/>
      <c r="I124" s="2"/>
    </row>
    <row r="125" spans="3:9" x14ac:dyDescent="0.15">
      <c r="C125" s="2"/>
      <c r="D125" s="2"/>
      <c r="E125" s="2"/>
      <c r="F125" s="2"/>
      <c r="G125" s="2"/>
      <c r="H125" s="2"/>
      <c r="I125" s="2"/>
    </row>
    <row r="126" spans="3:9" x14ac:dyDescent="0.15">
      <c r="C126" s="2"/>
      <c r="D126" s="2"/>
      <c r="E126" s="2"/>
      <c r="F126" s="2"/>
      <c r="G126" s="2"/>
      <c r="H126" s="2"/>
      <c r="I126" s="2"/>
    </row>
    <row r="127" spans="3:9" x14ac:dyDescent="0.15">
      <c r="C127" s="2"/>
      <c r="D127" s="2"/>
      <c r="E127" s="2"/>
      <c r="F127" s="2"/>
      <c r="G127" s="2"/>
      <c r="H127" s="2"/>
      <c r="I127" s="2"/>
    </row>
    <row r="128" spans="3:9" x14ac:dyDescent="0.15">
      <c r="C128" s="2"/>
      <c r="D128" s="2"/>
      <c r="E128" s="2"/>
      <c r="F128" s="2"/>
      <c r="G128" s="2"/>
      <c r="H128" s="2"/>
      <c r="I128" s="2"/>
    </row>
    <row r="129" spans="3:9" x14ac:dyDescent="0.15">
      <c r="C129" s="2"/>
      <c r="D129" s="2"/>
      <c r="E129" s="2"/>
      <c r="F129" s="2"/>
      <c r="G129" s="2"/>
      <c r="H129" s="2"/>
      <c r="I129" s="2"/>
    </row>
    <row r="130" spans="3:9" x14ac:dyDescent="0.15">
      <c r="C130" s="2"/>
      <c r="D130" s="2"/>
      <c r="E130" s="2"/>
      <c r="F130" s="2"/>
      <c r="G130" s="2"/>
      <c r="H130" s="2"/>
      <c r="I130" s="2"/>
    </row>
    <row r="131" spans="3:9" x14ac:dyDescent="0.15">
      <c r="C131" s="2"/>
      <c r="D131" s="2"/>
      <c r="E131" s="2"/>
      <c r="F131" s="2"/>
      <c r="G131" s="2"/>
      <c r="H131" s="2"/>
      <c r="I131" s="2"/>
    </row>
    <row r="132" spans="3:9" x14ac:dyDescent="0.15">
      <c r="C132" s="2"/>
      <c r="D132" s="2"/>
      <c r="E132" s="2"/>
      <c r="F132" s="2"/>
      <c r="G132" s="2"/>
      <c r="H132" s="2"/>
      <c r="I132" s="2"/>
    </row>
    <row r="133" spans="3:9" x14ac:dyDescent="0.15">
      <c r="C133" s="2"/>
      <c r="D133" s="2"/>
      <c r="E133" s="2"/>
      <c r="F133" s="2"/>
      <c r="G133" s="2"/>
      <c r="H133" s="2"/>
      <c r="I133" s="2"/>
    </row>
    <row r="134" spans="3:9" x14ac:dyDescent="0.15">
      <c r="C134" s="2"/>
      <c r="D134" s="2"/>
      <c r="E134" s="2"/>
      <c r="F134" s="2"/>
      <c r="G134" s="2"/>
      <c r="H134" s="2"/>
      <c r="I134" s="2"/>
    </row>
    <row r="135" spans="3:9" x14ac:dyDescent="0.15">
      <c r="C135" s="2"/>
      <c r="D135" s="2"/>
      <c r="E135" s="2"/>
      <c r="F135" s="2"/>
      <c r="G135" s="2"/>
      <c r="H135" s="2"/>
      <c r="I135" s="2"/>
    </row>
    <row r="136" spans="3:9" x14ac:dyDescent="0.15">
      <c r="C136" s="2"/>
      <c r="D136" s="2"/>
      <c r="E136" s="2"/>
      <c r="F136" s="2"/>
      <c r="G136" s="2"/>
      <c r="H136" s="2"/>
      <c r="I136" s="2"/>
    </row>
    <row r="137" spans="3:9" x14ac:dyDescent="0.15">
      <c r="C137" s="2"/>
      <c r="D137" s="2"/>
      <c r="E137" s="2"/>
      <c r="F137" s="2"/>
      <c r="G137" s="2"/>
      <c r="H137" s="2"/>
      <c r="I137" s="2"/>
    </row>
    <row r="138" spans="3:9" x14ac:dyDescent="0.15">
      <c r="C138" s="2"/>
      <c r="D138" s="2"/>
      <c r="E138" s="2"/>
      <c r="F138" s="2"/>
      <c r="G138" s="2"/>
      <c r="H138" s="2"/>
      <c r="I138" s="2"/>
    </row>
    <row r="139" spans="3:9" x14ac:dyDescent="0.15">
      <c r="C139" s="2"/>
      <c r="D139" s="2"/>
      <c r="E139" s="2"/>
      <c r="F139" s="2"/>
      <c r="G139" s="2"/>
      <c r="H139" s="2"/>
      <c r="I139" s="2"/>
    </row>
    <row r="140" spans="3:9" x14ac:dyDescent="0.15">
      <c r="C140" s="2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16" priority="7"/>
  </conditionalFormatting>
  <conditionalFormatting sqref="B39:B42">
    <cfRule type="duplicateValues" dxfId="15" priority="14"/>
  </conditionalFormatting>
  <conditionalFormatting sqref="B54 B4">
    <cfRule type="duplicateValues" dxfId="14" priority="12"/>
  </conditionalFormatting>
  <conditionalFormatting sqref="B60:B70">
    <cfRule type="duplicateValues" dxfId="13" priority="13"/>
  </conditionalFormatting>
  <conditionalFormatting sqref="D21:G21 I21">
    <cfRule type="duplicateValues" dxfId="12" priority="5"/>
    <cfRule type="duplicateValues" dxfId="11" priority="6"/>
    <cfRule type="duplicateValues" dxfId="10" priority="4"/>
  </conditionalFormatting>
  <conditionalFormatting sqref="D39:G42 I39:I42">
    <cfRule type="duplicateValues" dxfId="9" priority="15"/>
  </conditionalFormatting>
  <conditionalFormatting sqref="D45:G45 I45">
    <cfRule type="duplicateValues" dxfId="8" priority="1"/>
    <cfRule type="duplicateValues" dxfId="7" priority="3"/>
    <cfRule type="duplicateValues" dxfId="6" priority="2"/>
  </conditionalFormatting>
  <conditionalFormatting sqref="D54:G54 D4:G4 I4 I54">
    <cfRule type="duplicateValues" dxfId="5" priority="11"/>
  </conditionalFormatting>
  <conditionalFormatting sqref="C63:I140 D60:I62">
    <cfRule type="duplicateValues" dxfId="4" priority="8"/>
  </conditionalFormatting>
  <conditionalFormatting sqref="C141:I1048576 D22:G44 C1:I1 D46:G58 I46:I58 I3:I20 I22:I44 H3:H59 D3:G20 D2:I2">
    <cfRule type="duplicateValues" dxfId="3" priority="10"/>
  </conditionalFormatting>
  <conditionalFormatting sqref="C141:I1048576 C1:I1 D22:G38 D43:G44 D46:G53 D55:G58 I55:I58 I5:I20 I46:I53 I43:I44 I22:I38 D3:G3 I3 H3:H59 D5:G20 D2:I2">
    <cfRule type="duplicateValues" dxfId="2" priority="16"/>
  </conditionalFormatting>
  <conditionalFormatting sqref="C141:I1048576">
    <cfRule type="duplicateValues" dxfId="1" priority="9"/>
  </conditionalFormatting>
  <conditionalFormatting sqref="J60:J69 B1:B3 B5:B20 B22:B38 B43:B53 B73:B1048576 J73:J108 B55:B58">
    <cfRule type="duplicateValues" dxfId="0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1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File gui CBNV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2023-05-10T07:59:10Z</dcterms:modified>
</cp:coreProperties>
</file>