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7 UIT\IS403 - Phân tích dữ liệu kinh doanh\Project\"/>
    </mc:Choice>
  </mc:AlternateContent>
  <xr:revisionPtr revIDLastSave="0" documentId="13_ncr:1_{543862D9-BDA4-4B5C-986D-090626630269}" xr6:coauthVersionLast="47" xr6:coauthVersionMax="47" xr10:uidLastSave="{00000000-0000-0000-0000-000000000000}"/>
  <bookViews>
    <workbookView xWindow="-108" yWindow="-108" windowWidth="23256" windowHeight="12576" activeTab="3" xr2:uid="{B45B5CFD-C2D7-4717-8B44-9A23FAA9EE2A}"/>
  </bookViews>
  <sheets>
    <sheet name="Z-test" sheetId="1" r:id="rId1"/>
    <sheet name="F-test" sheetId="2" r:id="rId2"/>
    <sheet name="Chi-square" sheetId="3" r:id="rId3"/>
    <sheet name="One-way ANOV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L2" i="3"/>
  <c r="M2" i="3"/>
  <c r="N2" i="3"/>
  <c r="O2" i="3"/>
  <c r="H4" i="3" s="1"/>
  <c r="P2" i="3"/>
  <c r="K3" i="3"/>
  <c r="L3" i="3"/>
  <c r="M3" i="3"/>
  <c r="I3" i="3" s="1"/>
  <c r="N3" i="3"/>
  <c r="G4" i="3" s="1"/>
  <c r="O3" i="3"/>
  <c r="P3" i="3"/>
  <c r="K4" i="3"/>
  <c r="G3" i="3" s="1"/>
  <c r="L4" i="3"/>
  <c r="L287" i="3" s="1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K287" i="3" s="1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O287" i="3" s="1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M287" i="3" s="1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P287" i="3" s="1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K103" i="3"/>
  <c r="L103" i="3"/>
  <c r="M103" i="3"/>
  <c r="N103" i="3"/>
  <c r="O103" i="3"/>
  <c r="P103" i="3"/>
  <c r="K104" i="3"/>
  <c r="L104" i="3"/>
  <c r="M104" i="3"/>
  <c r="N104" i="3"/>
  <c r="O104" i="3"/>
  <c r="P104" i="3"/>
  <c r="K105" i="3"/>
  <c r="L105" i="3"/>
  <c r="M105" i="3"/>
  <c r="N105" i="3"/>
  <c r="O105" i="3"/>
  <c r="P105" i="3"/>
  <c r="K106" i="3"/>
  <c r="L106" i="3"/>
  <c r="M106" i="3"/>
  <c r="N106" i="3"/>
  <c r="O106" i="3"/>
  <c r="P106" i="3"/>
  <c r="K107" i="3"/>
  <c r="L107" i="3"/>
  <c r="M107" i="3"/>
  <c r="N107" i="3"/>
  <c r="O107" i="3"/>
  <c r="P107" i="3"/>
  <c r="K108" i="3"/>
  <c r="L108" i="3"/>
  <c r="M108" i="3"/>
  <c r="N108" i="3"/>
  <c r="O108" i="3"/>
  <c r="P108" i="3"/>
  <c r="K109" i="3"/>
  <c r="L109" i="3"/>
  <c r="M109" i="3"/>
  <c r="N109" i="3"/>
  <c r="O109" i="3"/>
  <c r="P109" i="3"/>
  <c r="K110" i="3"/>
  <c r="L110" i="3"/>
  <c r="M110" i="3"/>
  <c r="N110" i="3"/>
  <c r="O110" i="3"/>
  <c r="P110" i="3"/>
  <c r="K111" i="3"/>
  <c r="L111" i="3"/>
  <c r="M111" i="3"/>
  <c r="N111" i="3"/>
  <c r="O111" i="3"/>
  <c r="P111" i="3"/>
  <c r="K112" i="3"/>
  <c r="L112" i="3"/>
  <c r="M112" i="3"/>
  <c r="N112" i="3"/>
  <c r="O112" i="3"/>
  <c r="P112" i="3"/>
  <c r="K113" i="3"/>
  <c r="L113" i="3"/>
  <c r="M113" i="3"/>
  <c r="N113" i="3"/>
  <c r="O113" i="3"/>
  <c r="P113" i="3"/>
  <c r="K114" i="3"/>
  <c r="L114" i="3"/>
  <c r="M114" i="3"/>
  <c r="N114" i="3"/>
  <c r="O114" i="3"/>
  <c r="P114" i="3"/>
  <c r="K115" i="3"/>
  <c r="L115" i="3"/>
  <c r="M115" i="3"/>
  <c r="N115" i="3"/>
  <c r="O115" i="3"/>
  <c r="P115" i="3"/>
  <c r="K116" i="3"/>
  <c r="L116" i="3"/>
  <c r="M116" i="3"/>
  <c r="N116" i="3"/>
  <c r="O116" i="3"/>
  <c r="P116" i="3"/>
  <c r="K117" i="3"/>
  <c r="L117" i="3"/>
  <c r="M117" i="3"/>
  <c r="N117" i="3"/>
  <c r="O117" i="3"/>
  <c r="P117" i="3"/>
  <c r="K118" i="3"/>
  <c r="L118" i="3"/>
  <c r="M118" i="3"/>
  <c r="N118" i="3"/>
  <c r="O118" i="3"/>
  <c r="P118" i="3"/>
  <c r="K119" i="3"/>
  <c r="L119" i="3"/>
  <c r="M119" i="3"/>
  <c r="N119" i="3"/>
  <c r="O119" i="3"/>
  <c r="P119" i="3"/>
  <c r="K120" i="3"/>
  <c r="L120" i="3"/>
  <c r="M120" i="3"/>
  <c r="N120" i="3"/>
  <c r="O120" i="3"/>
  <c r="P120" i="3"/>
  <c r="K121" i="3"/>
  <c r="L121" i="3"/>
  <c r="M121" i="3"/>
  <c r="N121" i="3"/>
  <c r="O121" i="3"/>
  <c r="P121" i="3"/>
  <c r="K122" i="3"/>
  <c r="L122" i="3"/>
  <c r="M122" i="3"/>
  <c r="N122" i="3"/>
  <c r="O122" i="3"/>
  <c r="P122" i="3"/>
  <c r="K123" i="3"/>
  <c r="L123" i="3"/>
  <c r="M123" i="3"/>
  <c r="N123" i="3"/>
  <c r="O123" i="3"/>
  <c r="P123" i="3"/>
  <c r="K124" i="3"/>
  <c r="L124" i="3"/>
  <c r="M124" i="3"/>
  <c r="N124" i="3"/>
  <c r="O124" i="3"/>
  <c r="P124" i="3"/>
  <c r="K125" i="3"/>
  <c r="L125" i="3"/>
  <c r="M125" i="3"/>
  <c r="N125" i="3"/>
  <c r="O125" i="3"/>
  <c r="P125" i="3"/>
  <c r="K126" i="3"/>
  <c r="L126" i="3"/>
  <c r="M126" i="3"/>
  <c r="N126" i="3"/>
  <c r="O126" i="3"/>
  <c r="P126" i="3"/>
  <c r="K127" i="3"/>
  <c r="L127" i="3"/>
  <c r="M127" i="3"/>
  <c r="N127" i="3"/>
  <c r="O127" i="3"/>
  <c r="P127" i="3"/>
  <c r="K128" i="3"/>
  <c r="L128" i="3"/>
  <c r="M128" i="3"/>
  <c r="N128" i="3"/>
  <c r="O128" i="3"/>
  <c r="P128" i="3"/>
  <c r="K129" i="3"/>
  <c r="L129" i="3"/>
  <c r="M129" i="3"/>
  <c r="N129" i="3"/>
  <c r="O129" i="3"/>
  <c r="P129" i="3"/>
  <c r="K130" i="3"/>
  <c r="L130" i="3"/>
  <c r="M130" i="3"/>
  <c r="N130" i="3"/>
  <c r="O130" i="3"/>
  <c r="P130" i="3"/>
  <c r="K131" i="3"/>
  <c r="L131" i="3"/>
  <c r="M131" i="3"/>
  <c r="N131" i="3"/>
  <c r="O131" i="3"/>
  <c r="P131" i="3"/>
  <c r="K132" i="3"/>
  <c r="L132" i="3"/>
  <c r="M132" i="3"/>
  <c r="N132" i="3"/>
  <c r="O132" i="3"/>
  <c r="P132" i="3"/>
  <c r="K133" i="3"/>
  <c r="L133" i="3"/>
  <c r="M133" i="3"/>
  <c r="N133" i="3"/>
  <c r="O133" i="3"/>
  <c r="P133" i="3"/>
  <c r="K134" i="3"/>
  <c r="L134" i="3"/>
  <c r="M134" i="3"/>
  <c r="N134" i="3"/>
  <c r="O134" i="3"/>
  <c r="P134" i="3"/>
  <c r="K135" i="3"/>
  <c r="L135" i="3"/>
  <c r="M135" i="3"/>
  <c r="N135" i="3"/>
  <c r="O135" i="3"/>
  <c r="P135" i="3"/>
  <c r="K136" i="3"/>
  <c r="L136" i="3"/>
  <c r="M136" i="3"/>
  <c r="N136" i="3"/>
  <c r="O136" i="3"/>
  <c r="P136" i="3"/>
  <c r="K137" i="3"/>
  <c r="L137" i="3"/>
  <c r="M137" i="3"/>
  <c r="N137" i="3"/>
  <c r="O137" i="3"/>
  <c r="P137" i="3"/>
  <c r="K138" i="3"/>
  <c r="L138" i="3"/>
  <c r="M138" i="3"/>
  <c r="N138" i="3"/>
  <c r="O138" i="3"/>
  <c r="P138" i="3"/>
  <c r="K139" i="3"/>
  <c r="L139" i="3"/>
  <c r="M139" i="3"/>
  <c r="N139" i="3"/>
  <c r="O139" i="3"/>
  <c r="P139" i="3"/>
  <c r="K140" i="3"/>
  <c r="L140" i="3"/>
  <c r="M140" i="3"/>
  <c r="N140" i="3"/>
  <c r="O140" i="3"/>
  <c r="P140" i="3"/>
  <c r="K141" i="3"/>
  <c r="L141" i="3"/>
  <c r="M141" i="3"/>
  <c r="N141" i="3"/>
  <c r="O141" i="3"/>
  <c r="P141" i="3"/>
  <c r="K142" i="3"/>
  <c r="L142" i="3"/>
  <c r="M142" i="3"/>
  <c r="N142" i="3"/>
  <c r="O142" i="3"/>
  <c r="P142" i="3"/>
  <c r="K143" i="3"/>
  <c r="L143" i="3"/>
  <c r="M143" i="3"/>
  <c r="N143" i="3"/>
  <c r="O143" i="3"/>
  <c r="P143" i="3"/>
  <c r="K144" i="3"/>
  <c r="L144" i="3"/>
  <c r="M144" i="3"/>
  <c r="N144" i="3"/>
  <c r="O144" i="3"/>
  <c r="P144" i="3"/>
  <c r="K145" i="3"/>
  <c r="L145" i="3"/>
  <c r="M145" i="3"/>
  <c r="N145" i="3"/>
  <c r="O145" i="3"/>
  <c r="P145" i="3"/>
  <c r="K146" i="3"/>
  <c r="L146" i="3"/>
  <c r="M146" i="3"/>
  <c r="N146" i="3"/>
  <c r="O146" i="3"/>
  <c r="P146" i="3"/>
  <c r="K147" i="3"/>
  <c r="L147" i="3"/>
  <c r="M147" i="3"/>
  <c r="N147" i="3"/>
  <c r="O147" i="3"/>
  <c r="P147" i="3"/>
  <c r="K148" i="3"/>
  <c r="L148" i="3"/>
  <c r="M148" i="3"/>
  <c r="N148" i="3"/>
  <c r="O148" i="3"/>
  <c r="P148" i="3"/>
  <c r="K149" i="3"/>
  <c r="L149" i="3"/>
  <c r="M149" i="3"/>
  <c r="N149" i="3"/>
  <c r="O149" i="3"/>
  <c r="P149" i="3"/>
  <c r="K150" i="3"/>
  <c r="L150" i="3"/>
  <c r="M150" i="3"/>
  <c r="N150" i="3"/>
  <c r="O150" i="3"/>
  <c r="P150" i="3"/>
  <c r="K151" i="3"/>
  <c r="L151" i="3"/>
  <c r="M151" i="3"/>
  <c r="N151" i="3"/>
  <c r="O151" i="3"/>
  <c r="P151" i="3"/>
  <c r="K152" i="3"/>
  <c r="L152" i="3"/>
  <c r="M152" i="3"/>
  <c r="N152" i="3"/>
  <c r="O152" i="3"/>
  <c r="P152" i="3"/>
  <c r="K153" i="3"/>
  <c r="L153" i="3"/>
  <c r="M153" i="3"/>
  <c r="N153" i="3"/>
  <c r="O153" i="3"/>
  <c r="P153" i="3"/>
  <c r="K154" i="3"/>
  <c r="L154" i="3"/>
  <c r="M154" i="3"/>
  <c r="N154" i="3"/>
  <c r="O154" i="3"/>
  <c r="P154" i="3"/>
  <c r="K155" i="3"/>
  <c r="L155" i="3"/>
  <c r="M155" i="3"/>
  <c r="N155" i="3"/>
  <c r="O155" i="3"/>
  <c r="P155" i="3"/>
  <c r="K156" i="3"/>
  <c r="L156" i="3"/>
  <c r="M156" i="3"/>
  <c r="N156" i="3"/>
  <c r="O156" i="3"/>
  <c r="P156" i="3"/>
  <c r="K157" i="3"/>
  <c r="L157" i="3"/>
  <c r="M157" i="3"/>
  <c r="N157" i="3"/>
  <c r="O157" i="3"/>
  <c r="P157" i="3"/>
  <c r="K158" i="3"/>
  <c r="L158" i="3"/>
  <c r="M158" i="3"/>
  <c r="N158" i="3"/>
  <c r="O158" i="3"/>
  <c r="P158" i="3"/>
  <c r="K159" i="3"/>
  <c r="L159" i="3"/>
  <c r="M159" i="3"/>
  <c r="N159" i="3"/>
  <c r="O159" i="3"/>
  <c r="P159" i="3"/>
  <c r="K160" i="3"/>
  <c r="L160" i="3"/>
  <c r="M160" i="3"/>
  <c r="N160" i="3"/>
  <c r="O160" i="3"/>
  <c r="P160" i="3"/>
  <c r="K161" i="3"/>
  <c r="L161" i="3"/>
  <c r="M161" i="3"/>
  <c r="N161" i="3"/>
  <c r="O161" i="3"/>
  <c r="P161" i="3"/>
  <c r="K162" i="3"/>
  <c r="L162" i="3"/>
  <c r="M162" i="3"/>
  <c r="N162" i="3"/>
  <c r="O162" i="3"/>
  <c r="P162" i="3"/>
  <c r="K163" i="3"/>
  <c r="L163" i="3"/>
  <c r="M163" i="3"/>
  <c r="N163" i="3"/>
  <c r="O163" i="3"/>
  <c r="P163" i="3"/>
  <c r="K164" i="3"/>
  <c r="L164" i="3"/>
  <c r="M164" i="3"/>
  <c r="N164" i="3"/>
  <c r="O164" i="3"/>
  <c r="P164" i="3"/>
  <c r="K165" i="3"/>
  <c r="L165" i="3"/>
  <c r="M165" i="3"/>
  <c r="N165" i="3"/>
  <c r="O165" i="3"/>
  <c r="P165" i="3"/>
  <c r="K166" i="3"/>
  <c r="L166" i="3"/>
  <c r="M166" i="3"/>
  <c r="N166" i="3"/>
  <c r="O166" i="3"/>
  <c r="P166" i="3"/>
  <c r="K167" i="3"/>
  <c r="L167" i="3"/>
  <c r="M167" i="3"/>
  <c r="N167" i="3"/>
  <c r="O167" i="3"/>
  <c r="P167" i="3"/>
  <c r="K168" i="3"/>
  <c r="L168" i="3"/>
  <c r="M168" i="3"/>
  <c r="N168" i="3"/>
  <c r="O168" i="3"/>
  <c r="P168" i="3"/>
  <c r="K169" i="3"/>
  <c r="L169" i="3"/>
  <c r="M169" i="3"/>
  <c r="N169" i="3"/>
  <c r="O169" i="3"/>
  <c r="P169" i="3"/>
  <c r="K170" i="3"/>
  <c r="L170" i="3"/>
  <c r="M170" i="3"/>
  <c r="N170" i="3"/>
  <c r="O170" i="3"/>
  <c r="P170" i="3"/>
  <c r="K171" i="3"/>
  <c r="L171" i="3"/>
  <c r="M171" i="3"/>
  <c r="N171" i="3"/>
  <c r="O171" i="3"/>
  <c r="P171" i="3"/>
  <c r="K172" i="3"/>
  <c r="L172" i="3"/>
  <c r="M172" i="3"/>
  <c r="N172" i="3"/>
  <c r="O172" i="3"/>
  <c r="P172" i="3"/>
  <c r="K173" i="3"/>
  <c r="L173" i="3"/>
  <c r="M173" i="3"/>
  <c r="N173" i="3"/>
  <c r="O173" i="3"/>
  <c r="P173" i="3"/>
  <c r="K174" i="3"/>
  <c r="L174" i="3"/>
  <c r="M174" i="3"/>
  <c r="N174" i="3"/>
  <c r="O174" i="3"/>
  <c r="P174" i="3"/>
  <c r="K175" i="3"/>
  <c r="L175" i="3"/>
  <c r="M175" i="3"/>
  <c r="N175" i="3"/>
  <c r="O175" i="3"/>
  <c r="P175" i="3"/>
  <c r="K176" i="3"/>
  <c r="L176" i="3"/>
  <c r="M176" i="3"/>
  <c r="N176" i="3"/>
  <c r="O176" i="3"/>
  <c r="P176" i="3"/>
  <c r="K177" i="3"/>
  <c r="L177" i="3"/>
  <c r="M177" i="3"/>
  <c r="N177" i="3"/>
  <c r="O177" i="3"/>
  <c r="P177" i="3"/>
  <c r="K178" i="3"/>
  <c r="L178" i="3"/>
  <c r="M178" i="3"/>
  <c r="N178" i="3"/>
  <c r="O178" i="3"/>
  <c r="P178" i="3"/>
  <c r="K179" i="3"/>
  <c r="L179" i="3"/>
  <c r="M179" i="3"/>
  <c r="N179" i="3"/>
  <c r="O179" i="3"/>
  <c r="P179" i="3"/>
  <c r="K180" i="3"/>
  <c r="L180" i="3"/>
  <c r="M180" i="3"/>
  <c r="N180" i="3"/>
  <c r="O180" i="3"/>
  <c r="P180" i="3"/>
  <c r="K181" i="3"/>
  <c r="L181" i="3"/>
  <c r="M181" i="3"/>
  <c r="N181" i="3"/>
  <c r="O181" i="3"/>
  <c r="P181" i="3"/>
  <c r="K182" i="3"/>
  <c r="L182" i="3"/>
  <c r="M182" i="3"/>
  <c r="N182" i="3"/>
  <c r="O182" i="3"/>
  <c r="P182" i="3"/>
  <c r="K183" i="3"/>
  <c r="L183" i="3"/>
  <c r="M183" i="3"/>
  <c r="N183" i="3"/>
  <c r="O183" i="3"/>
  <c r="P183" i="3"/>
  <c r="K184" i="3"/>
  <c r="L184" i="3"/>
  <c r="M184" i="3"/>
  <c r="N184" i="3"/>
  <c r="O184" i="3"/>
  <c r="P184" i="3"/>
  <c r="K185" i="3"/>
  <c r="L185" i="3"/>
  <c r="M185" i="3"/>
  <c r="N185" i="3"/>
  <c r="O185" i="3"/>
  <c r="P185" i="3"/>
  <c r="K186" i="3"/>
  <c r="L186" i="3"/>
  <c r="M186" i="3"/>
  <c r="N186" i="3"/>
  <c r="O186" i="3"/>
  <c r="P186" i="3"/>
  <c r="K187" i="3"/>
  <c r="L187" i="3"/>
  <c r="M187" i="3"/>
  <c r="N187" i="3"/>
  <c r="O187" i="3"/>
  <c r="P187" i="3"/>
  <c r="K188" i="3"/>
  <c r="L188" i="3"/>
  <c r="M188" i="3"/>
  <c r="N188" i="3"/>
  <c r="O188" i="3"/>
  <c r="P188" i="3"/>
  <c r="K189" i="3"/>
  <c r="L189" i="3"/>
  <c r="M189" i="3"/>
  <c r="N189" i="3"/>
  <c r="O189" i="3"/>
  <c r="P189" i="3"/>
  <c r="K190" i="3"/>
  <c r="L190" i="3"/>
  <c r="M190" i="3"/>
  <c r="N190" i="3"/>
  <c r="O190" i="3"/>
  <c r="P190" i="3"/>
  <c r="K191" i="3"/>
  <c r="L191" i="3"/>
  <c r="M191" i="3"/>
  <c r="N191" i="3"/>
  <c r="O191" i="3"/>
  <c r="P191" i="3"/>
  <c r="K192" i="3"/>
  <c r="L192" i="3"/>
  <c r="M192" i="3"/>
  <c r="N192" i="3"/>
  <c r="O192" i="3"/>
  <c r="P192" i="3"/>
  <c r="K193" i="3"/>
  <c r="L193" i="3"/>
  <c r="M193" i="3"/>
  <c r="N193" i="3"/>
  <c r="O193" i="3"/>
  <c r="P193" i="3"/>
  <c r="K194" i="3"/>
  <c r="L194" i="3"/>
  <c r="M194" i="3"/>
  <c r="N194" i="3"/>
  <c r="O194" i="3"/>
  <c r="P194" i="3"/>
  <c r="K195" i="3"/>
  <c r="L195" i="3"/>
  <c r="M195" i="3"/>
  <c r="N195" i="3"/>
  <c r="O195" i="3"/>
  <c r="P195" i="3"/>
  <c r="K196" i="3"/>
  <c r="L196" i="3"/>
  <c r="M196" i="3"/>
  <c r="N196" i="3"/>
  <c r="O196" i="3"/>
  <c r="P196" i="3"/>
  <c r="K197" i="3"/>
  <c r="L197" i="3"/>
  <c r="M197" i="3"/>
  <c r="N197" i="3"/>
  <c r="O197" i="3"/>
  <c r="P197" i="3"/>
  <c r="K198" i="3"/>
  <c r="L198" i="3"/>
  <c r="M198" i="3"/>
  <c r="N198" i="3"/>
  <c r="O198" i="3"/>
  <c r="P198" i="3"/>
  <c r="K199" i="3"/>
  <c r="L199" i="3"/>
  <c r="M199" i="3"/>
  <c r="N199" i="3"/>
  <c r="O199" i="3"/>
  <c r="P199" i="3"/>
  <c r="K200" i="3"/>
  <c r="L200" i="3"/>
  <c r="M200" i="3"/>
  <c r="N200" i="3"/>
  <c r="O200" i="3"/>
  <c r="P200" i="3"/>
  <c r="K201" i="3"/>
  <c r="L201" i="3"/>
  <c r="M201" i="3"/>
  <c r="N201" i="3"/>
  <c r="O201" i="3"/>
  <c r="P201" i="3"/>
  <c r="K202" i="3"/>
  <c r="L202" i="3"/>
  <c r="M202" i="3"/>
  <c r="N202" i="3"/>
  <c r="O202" i="3"/>
  <c r="P202" i="3"/>
  <c r="K203" i="3"/>
  <c r="L203" i="3"/>
  <c r="M203" i="3"/>
  <c r="N203" i="3"/>
  <c r="O203" i="3"/>
  <c r="P203" i="3"/>
  <c r="K204" i="3"/>
  <c r="L204" i="3"/>
  <c r="M204" i="3"/>
  <c r="N204" i="3"/>
  <c r="O204" i="3"/>
  <c r="P204" i="3"/>
  <c r="K205" i="3"/>
  <c r="L205" i="3"/>
  <c r="M205" i="3"/>
  <c r="N205" i="3"/>
  <c r="O205" i="3"/>
  <c r="P205" i="3"/>
  <c r="K206" i="3"/>
  <c r="L206" i="3"/>
  <c r="M206" i="3"/>
  <c r="N206" i="3"/>
  <c r="O206" i="3"/>
  <c r="P206" i="3"/>
  <c r="K207" i="3"/>
  <c r="L207" i="3"/>
  <c r="M207" i="3"/>
  <c r="N207" i="3"/>
  <c r="O207" i="3"/>
  <c r="P207" i="3"/>
  <c r="K208" i="3"/>
  <c r="L208" i="3"/>
  <c r="M208" i="3"/>
  <c r="N208" i="3"/>
  <c r="O208" i="3"/>
  <c r="P208" i="3"/>
  <c r="K209" i="3"/>
  <c r="L209" i="3"/>
  <c r="M209" i="3"/>
  <c r="N209" i="3"/>
  <c r="O209" i="3"/>
  <c r="P209" i="3"/>
  <c r="K210" i="3"/>
  <c r="L210" i="3"/>
  <c r="M210" i="3"/>
  <c r="N210" i="3"/>
  <c r="O210" i="3"/>
  <c r="P210" i="3"/>
  <c r="K211" i="3"/>
  <c r="L211" i="3"/>
  <c r="M211" i="3"/>
  <c r="N211" i="3"/>
  <c r="O211" i="3"/>
  <c r="P211" i="3"/>
  <c r="K212" i="3"/>
  <c r="L212" i="3"/>
  <c r="M212" i="3"/>
  <c r="N212" i="3"/>
  <c r="O212" i="3"/>
  <c r="P212" i="3"/>
  <c r="K213" i="3"/>
  <c r="L213" i="3"/>
  <c r="M213" i="3"/>
  <c r="N213" i="3"/>
  <c r="O213" i="3"/>
  <c r="P213" i="3"/>
  <c r="K214" i="3"/>
  <c r="L214" i="3"/>
  <c r="M214" i="3"/>
  <c r="N214" i="3"/>
  <c r="O214" i="3"/>
  <c r="P214" i="3"/>
  <c r="K215" i="3"/>
  <c r="L215" i="3"/>
  <c r="M215" i="3"/>
  <c r="N215" i="3"/>
  <c r="O215" i="3"/>
  <c r="P215" i="3"/>
  <c r="K216" i="3"/>
  <c r="L216" i="3"/>
  <c r="M216" i="3"/>
  <c r="N216" i="3"/>
  <c r="O216" i="3"/>
  <c r="P216" i="3"/>
  <c r="K217" i="3"/>
  <c r="L217" i="3"/>
  <c r="M217" i="3"/>
  <c r="N217" i="3"/>
  <c r="O217" i="3"/>
  <c r="P217" i="3"/>
  <c r="K218" i="3"/>
  <c r="L218" i="3"/>
  <c r="M218" i="3"/>
  <c r="N218" i="3"/>
  <c r="O218" i="3"/>
  <c r="P218" i="3"/>
  <c r="K219" i="3"/>
  <c r="L219" i="3"/>
  <c r="M219" i="3"/>
  <c r="N219" i="3"/>
  <c r="O219" i="3"/>
  <c r="P219" i="3"/>
  <c r="K220" i="3"/>
  <c r="L220" i="3"/>
  <c r="M220" i="3"/>
  <c r="N220" i="3"/>
  <c r="O220" i="3"/>
  <c r="P220" i="3"/>
  <c r="K221" i="3"/>
  <c r="L221" i="3"/>
  <c r="M221" i="3"/>
  <c r="N221" i="3"/>
  <c r="O221" i="3"/>
  <c r="P221" i="3"/>
  <c r="K222" i="3"/>
  <c r="L222" i="3"/>
  <c r="M222" i="3"/>
  <c r="N222" i="3"/>
  <c r="O222" i="3"/>
  <c r="P222" i="3"/>
  <c r="K223" i="3"/>
  <c r="L223" i="3"/>
  <c r="M223" i="3"/>
  <c r="N223" i="3"/>
  <c r="O223" i="3"/>
  <c r="P223" i="3"/>
  <c r="K224" i="3"/>
  <c r="L224" i="3"/>
  <c r="M224" i="3"/>
  <c r="N224" i="3"/>
  <c r="O224" i="3"/>
  <c r="P224" i="3"/>
  <c r="K225" i="3"/>
  <c r="L225" i="3"/>
  <c r="M225" i="3"/>
  <c r="N225" i="3"/>
  <c r="O225" i="3"/>
  <c r="P225" i="3"/>
  <c r="K226" i="3"/>
  <c r="L226" i="3"/>
  <c r="M226" i="3"/>
  <c r="N226" i="3"/>
  <c r="O226" i="3"/>
  <c r="P226" i="3"/>
  <c r="K227" i="3"/>
  <c r="L227" i="3"/>
  <c r="M227" i="3"/>
  <c r="N227" i="3"/>
  <c r="O227" i="3"/>
  <c r="P227" i="3"/>
  <c r="K228" i="3"/>
  <c r="L228" i="3"/>
  <c r="M228" i="3"/>
  <c r="N228" i="3"/>
  <c r="O228" i="3"/>
  <c r="P228" i="3"/>
  <c r="K229" i="3"/>
  <c r="L229" i="3"/>
  <c r="M229" i="3"/>
  <c r="N229" i="3"/>
  <c r="O229" i="3"/>
  <c r="P229" i="3"/>
  <c r="K230" i="3"/>
  <c r="L230" i="3"/>
  <c r="M230" i="3"/>
  <c r="N230" i="3"/>
  <c r="O230" i="3"/>
  <c r="P230" i="3"/>
  <c r="K231" i="3"/>
  <c r="L231" i="3"/>
  <c r="M231" i="3"/>
  <c r="N231" i="3"/>
  <c r="O231" i="3"/>
  <c r="P231" i="3"/>
  <c r="K232" i="3"/>
  <c r="L232" i="3"/>
  <c r="M232" i="3"/>
  <c r="N232" i="3"/>
  <c r="O232" i="3"/>
  <c r="P232" i="3"/>
  <c r="K233" i="3"/>
  <c r="L233" i="3"/>
  <c r="M233" i="3"/>
  <c r="N233" i="3"/>
  <c r="O233" i="3"/>
  <c r="P233" i="3"/>
  <c r="K234" i="3"/>
  <c r="L234" i="3"/>
  <c r="M234" i="3"/>
  <c r="N234" i="3"/>
  <c r="O234" i="3"/>
  <c r="P234" i="3"/>
  <c r="K235" i="3"/>
  <c r="L235" i="3"/>
  <c r="M235" i="3"/>
  <c r="N235" i="3"/>
  <c r="O235" i="3"/>
  <c r="P235" i="3"/>
  <c r="K236" i="3"/>
  <c r="L236" i="3"/>
  <c r="M236" i="3"/>
  <c r="N236" i="3"/>
  <c r="O236" i="3"/>
  <c r="P236" i="3"/>
  <c r="K237" i="3"/>
  <c r="L237" i="3"/>
  <c r="M237" i="3"/>
  <c r="N237" i="3"/>
  <c r="O237" i="3"/>
  <c r="P237" i="3"/>
  <c r="K238" i="3"/>
  <c r="L238" i="3"/>
  <c r="M238" i="3"/>
  <c r="N238" i="3"/>
  <c r="O238" i="3"/>
  <c r="P238" i="3"/>
  <c r="K239" i="3"/>
  <c r="L239" i="3"/>
  <c r="M239" i="3"/>
  <c r="N239" i="3"/>
  <c r="O239" i="3"/>
  <c r="P239" i="3"/>
  <c r="K240" i="3"/>
  <c r="L240" i="3"/>
  <c r="M240" i="3"/>
  <c r="N240" i="3"/>
  <c r="O240" i="3"/>
  <c r="P240" i="3"/>
  <c r="K241" i="3"/>
  <c r="L241" i="3"/>
  <c r="M241" i="3"/>
  <c r="N241" i="3"/>
  <c r="O241" i="3"/>
  <c r="P241" i="3"/>
  <c r="K242" i="3"/>
  <c r="L242" i="3"/>
  <c r="M242" i="3"/>
  <c r="N242" i="3"/>
  <c r="O242" i="3"/>
  <c r="P242" i="3"/>
  <c r="K243" i="3"/>
  <c r="L243" i="3"/>
  <c r="M243" i="3"/>
  <c r="N243" i="3"/>
  <c r="O243" i="3"/>
  <c r="P243" i="3"/>
  <c r="K244" i="3"/>
  <c r="L244" i="3"/>
  <c r="M244" i="3"/>
  <c r="N244" i="3"/>
  <c r="O244" i="3"/>
  <c r="P244" i="3"/>
  <c r="K245" i="3"/>
  <c r="L245" i="3"/>
  <c r="M245" i="3"/>
  <c r="N245" i="3"/>
  <c r="O245" i="3"/>
  <c r="P245" i="3"/>
  <c r="K246" i="3"/>
  <c r="L246" i="3"/>
  <c r="M246" i="3"/>
  <c r="N246" i="3"/>
  <c r="O246" i="3"/>
  <c r="P246" i="3"/>
  <c r="K247" i="3"/>
  <c r="L247" i="3"/>
  <c r="M247" i="3"/>
  <c r="N247" i="3"/>
  <c r="O247" i="3"/>
  <c r="P247" i="3"/>
  <c r="K248" i="3"/>
  <c r="L248" i="3"/>
  <c r="M248" i="3"/>
  <c r="N248" i="3"/>
  <c r="O248" i="3"/>
  <c r="P248" i="3"/>
  <c r="K249" i="3"/>
  <c r="L249" i="3"/>
  <c r="M249" i="3"/>
  <c r="N249" i="3"/>
  <c r="O249" i="3"/>
  <c r="P249" i="3"/>
  <c r="K250" i="3"/>
  <c r="L250" i="3"/>
  <c r="M250" i="3"/>
  <c r="N250" i="3"/>
  <c r="O250" i="3"/>
  <c r="P250" i="3"/>
  <c r="K251" i="3"/>
  <c r="L251" i="3"/>
  <c r="M251" i="3"/>
  <c r="N251" i="3"/>
  <c r="O251" i="3"/>
  <c r="P251" i="3"/>
  <c r="K252" i="3"/>
  <c r="L252" i="3"/>
  <c r="M252" i="3"/>
  <c r="N252" i="3"/>
  <c r="O252" i="3"/>
  <c r="P252" i="3"/>
  <c r="K253" i="3"/>
  <c r="L253" i="3"/>
  <c r="M253" i="3"/>
  <c r="N253" i="3"/>
  <c r="O253" i="3"/>
  <c r="P253" i="3"/>
  <c r="K254" i="3"/>
  <c r="L254" i="3"/>
  <c r="M254" i="3"/>
  <c r="N254" i="3"/>
  <c r="O254" i="3"/>
  <c r="P254" i="3"/>
  <c r="K255" i="3"/>
  <c r="L255" i="3"/>
  <c r="M255" i="3"/>
  <c r="N255" i="3"/>
  <c r="O255" i="3"/>
  <c r="P255" i="3"/>
  <c r="K256" i="3"/>
  <c r="L256" i="3"/>
  <c r="M256" i="3"/>
  <c r="N256" i="3"/>
  <c r="O256" i="3"/>
  <c r="P256" i="3"/>
  <c r="K257" i="3"/>
  <c r="L257" i="3"/>
  <c r="M257" i="3"/>
  <c r="N257" i="3"/>
  <c r="O257" i="3"/>
  <c r="P257" i="3"/>
  <c r="K258" i="3"/>
  <c r="L258" i="3"/>
  <c r="M258" i="3"/>
  <c r="N258" i="3"/>
  <c r="O258" i="3"/>
  <c r="P258" i="3"/>
  <c r="K259" i="3"/>
  <c r="L259" i="3"/>
  <c r="M259" i="3"/>
  <c r="N259" i="3"/>
  <c r="O259" i="3"/>
  <c r="P259" i="3"/>
  <c r="K260" i="3"/>
  <c r="L260" i="3"/>
  <c r="M260" i="3"/>
  <c r="N260" i="3"/>
  <c r="O260" i="3"/>
  <c r="P260" i="3"/>
  <c r="K261" i="3"/>
  <c r="L261" i="3"/>
  <c r="M261" i="3"/>
  <c r="N261" i="3"/>
  <c r="O261" i="3"/>
  <c r="P261" i="3"/>
  <c r="K262" i="3"/>
  <c r="L262" i="3"/>
  <c r="M262" i="3"/>
  <c r="N262" i="3"/>
  <c r="O262" i="3"/>
  <c r="P262" i="3"/>
  <c r="K263" i="3"/>
  <c r="L263" i="3"/>
  <c r="M263" i="3"/>
  <c r="N263" i="3"/>
  <c r="O263" i="3"/>
  <c r="P263" i="3"/>
  <c r="K264" i="3"/>
  <c r="L264" i="3"/>
  <c r="M264" i="3"/>
  <c r="N264" i="3"/>
  <c r="O264" i="3"/>
  <c r="P264" i="3"/>
  <c r="K265" i="3"/>
  <c r="L265" i="3"/>
  <c r="M265" i="3"/>
  <c r="N265" i="3"/>
  <c r="O265" i="3"/>
  <c r="P265" i="3"/>
  <c r="K266" i="3"/>
  <c r="L266" i="3"/>
  <c r="M266" i="3"/>
  <c r="N266" i="3"/>
  <c r="O266" i="3"/>
  <c r="P266" i="3"/>
  <c r="K267" i="3"/>
  <c r="L267" i="3"/>
  <c r="M267" i="3"/>
  <c r="N267" i="3"/>
  <c r="O267" i="3"/>
  <c r="P267" i="3"/>
  <c r="K268" i="3"/>
  <c r="L268" i="3"/>
  <c r="M268" i="3"/>
  <c r="N268" i="3"/>
  <c r="O268" i="3"/>
  <c r="P268" i="3"/>
  <c r="K269" i="3"/>
  <c r="L269" i="3"/>
  <c r="M269" i="3"/>
  <c r="N269" i="3"/>
  <c r="O269" i="3"/>
  <c r="P269" i="3"/>
  <c r="K270" i="3"/>
  <c r="L270" i="3"/>
  <c r="M270" i="3"/>
  <c r="N270" i="3"/>
  <c r="O270" i="3"/>
  <c r="P270" i="3"/>
  <c r="K271" i="3"/>
  <c r="L271" i="3"/>
  <c r="M271" i="3"/>
  <c r="N271" i="3"/>
  <c r="O271" i="3"/>
  <c r="P271" i="3"/>
  <c r="K272" i="3"/>
  <c r="L272" i="3"/>
  <c r="M272" i="3"/>
  <c r="N272" i="3"/>
  <c r="O272" i="3"/>
  <c r="P272" i="3"/>
  <c r="K273" i="3"/>
  <c r="L273" i="3"/>
  <c r="M273" i="3"/>
  <c r="N273" i="3"/>
  <c r="O273" i="3"/>
  <c r="P273" i="3"/>
  <c r="K274" i="3"/>
  <c r="L274" i="3"/>
  <c r="M274" i="3"/>
  <c r="N274" i="3"/>
  <c r="O274" i="3"/>
  <c r="P274" i="3"/>
  <c r="K275" i="3"/>
  <c r="L275" i="3"/>
  <c r="M275" i="3"/>
  <c r="N275" i="3"/>
  <c r="O275" i="3"/>
  <c r="P275" i="3"/>
  <c r="K276" i="3"/>
  <c r="L276" i="3"/>
  <c r="M276" i="3"/>
  <c r="N276" i="3"/>
  <c r="O276" i="3"/>
  <c r="P276" i="3"/>
  <c r="K277" i="3"/>
  <c r="L277" i="3"/>
  <c r="M277" i="3"/>
  <c r="N277" i="3"/>
  <c r="O277" i="3"/>
  <c r="P277" i="3"/>
  <c r="K278" i="3"/>
  <c r="L278" i="3"/>
  <c r="M278" i="3"/>
  <c r="N278" i="3"/>
  <c r="O278" i="3"/>
  <c r="P278" i="3"/>
  <c r="K279" i="3"/>
  <c r="L279" i="3"/>
  <c r="M279" i="3"/>
  <c r="N279" i="3"/>
  <c r="O279" i="3"/>
  <c r="P279" i="3"/>
  <c r="K280" i="3"/>
  <c r="L280" i="3"/>
  <c r="M280" i="3"/>
  <c r="N280" i="3"/>
  <c r="O280" i="3"/>
  <c r="P280" i="3"/>
  <c r="K281" i="3"/>
  <c r="L281" i="3"/>
  <c r="M281" i="3"/>
  <c r="N281" i="3"/>
  <c r="O281" i="3"/>
  <c r="P281" i="3"/>
  <c r="K282" i="3"/>
  <c r="L282" i="3"/>
  <c r="M282" i="3"/>
  <c r="N282" i="3"/>
  <c r="O282" i="3"/>
  <c r="P282" i="3"/>
  <c r="K283" i="3"/>
  <c r="L283" i="3"/>
  <c r="M283" i="3"/>
  <c r="N283" i="3"/>
  <c r="O283" i="3"/>
  <c r="P283" i="3"/>
  <c r="K284" i="3"/>
  <c r="L284" i="3"/>
  <c r="M284" i="3"/>
  <c r="N284" i="3"/>
  <c r="O284" i="3"/>
  <c r="P284" i="3"/>
  <c r="K285" i="3"/>
  <c r="L285" i="3"/>
  <c r="M285" i="3"/>
  <c r="N285" i="3"/>
  <c r="O285" i="3"/>
  <c r="P285" i="3"/>
  <c r="K286" i="3"/>
  <c r="L286" i="3"/>
  <c r="M286" i="3"/>
  <c r="N286" i="3"/>
  <c r="O286" i="3"/>
  <c r="P286" i="3"/>
  <c r="N287" i="3"/>
  <c r="I4" i="3" l="1"/>
  <c r="G5" i="3"/>
  <c r="H3" i="3"/>
  <c r="J3" i="3" s="1"/>
  <c r="J4" i="3" l="1"/>
  <c r="I5" i="3"/>
  <c r="J5" i="3"/>
  <c r="G14" i="3" s="1"/>
  <c r="H5" i="3"/>
  <c r="I9" i="3" l="1"/>
  <c r="G9" i="3"/>
  <c r="H9" i="3"/>
  <c r="G15" i="3"/>
  <c r="G10" i="3" l="1"/>
  <c r="G11" i="3" s="1"/>
  <c r="H10" i="3"/>
  <c r="H21" i="3" s="1"/>
  <c r="I10" i="3"/>
  <c r="I21" i="3" s="1"/>
  <c r="H11" i="3"/>
  <c r="H20" i="3"/>
  <c r="J9" i="3"/>
  <c r="G20" i="3"/>
  <c r="I11" i="3"/>
  <c r="I20" i="3"/>
  <c r="J11" i="3" l="1"/>
  <c r="G16" i="3"/>
  <c r="H16" i="3"/>
  <c r="I16" i="3"/>
  <c r="J10" i="3"/>
  <c r="G21" i="3"/>
  <c r="G22" i="3" s="1"/>
</calcChain>
</file>

<file path=xl/sharedStrings.xml><?xml version="1.0" encoding="utf-8"?>
<sst xmlns="http://schemas.openxmlformats.org/spreadsheetml/2006/main" count="94" uniqueCount="53">
  <si>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</si>
  <si>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</si>
  <si>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</si>
  <si>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</si>
  <si>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</si>
  <si>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</si>
  <si>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</si>
  <si>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</si>
  <si>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</si>
  <si>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</si>
  <si>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</si>
  <si>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</si>
  <si>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</si>
  <si>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</si>
  <si>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2000-2019</t>
  </si>
  <si>
    <t>2020-2022</t>
  </si>
  <si>
    <t>F-Test Two-Sample for Variances</t>
  </si>
  <si>
    <t>2000-2011</t>
  </si>
  <si>
    <t>2012-2023</t>
  </si>
  <si>
    <t>Variance</t>
  </si>
  <si>
    <t>Observations</t>
  </si>
  <si>
    <t>df</t>
  </si>
  <si>
    <t>F</t>
  </si>
  <si>
    <t>P(F&lt;=f) one-tail</t>
  </si>
  <si>
    <t>F Critical one-tail</t>
  </si>
  <si>
    <t>High GDP_Growth_rate</t>
  </si>
  <si>
    <t>Normal GDP_Growth_rate</t>
  </si>
  <si>
    <t>Low GDP_Growth_rate</t>
  </si>
  <si>
    <t>High CPI %</t>
  </si>
  <si>
    <t>Low CPI %</t>
  </si>
  <si>
    <t>Total</t>
  </si>
  <si>
    <t>High CPI</t>
  </si>
  <si>
    <t>Low CPI</t>
  </si>
  <si>
    <t>CPI</t>
  </si>
  <si>
    <t>GDP_grow_rate</t>
  </si>
  <si>
    <t>Year</t>
  </si>
  <si>
    <t>Month</t>
  </si>
  <si>
    <t>Inflation_rate</t>
  </si>
  <si>
    <t>2O00-2007</t>
  </si>
  <si>
    <t>2008-2015</t>
  </si>
  <si>
    <t>2016-2023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</si>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</sst>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11827"/>
      <name val="Courier New"/>
      <family val="3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5AC1-8A7D-496C-AA97-159C0B37424B}">
  <dimension ref="A1:D16"/>
  <sheetViews>
    <sheetView workbookViewId="0">
      <selection activeCell="J1" sqref="J1"/>
    </sheetView>
  </sheetViews>
  <sheetFormatPr defaultRowHeight="14.4" x14ac:dyDescent="0.3"/>
  <cols>
    <col min="1" max="1" width="21.33203125" customWidth="1"/>
    <col min="3" max="3" width="22.44140625" customWidth="1"/>
  </cols>
  <sheetData>
    <row r="1" spans="1:4" x14ac:dyDescent="0.3">
      <c r="A1" s="2" t="s">
        <v>14</v>
      </c>
      <c r="B1" s="2"/>
      <c r="C1" s="2" t="s">
        <v>15</v>
      </c>
      <c r="D1" s="2"/>
    </row>
    <row r="3" spans="1:4" x14ac:dyDescent="0.3">
      <c r="A3" t="s">
        <v>0</v>
      </c>
      <c r="B3">
        <v>2.8877916666666681</v>
      </c>
      <c r="C3" t="s">
        <v>0</v>
      </c>
      <c r="D3">
        <v>3.4613888888888891</v>
      </c>
    </row>
    <row r="4" spans="1:4" x14ac:dyDescent="0.3">
      <c r="A4" t="s">
        <v>1</v>
      </c>
      <c r="B4">
        <v>4.886357234830753E-2</v>
      </c>
      <c r="C4" t="s">
        <v>1</v>
      </c>
      <c r="D4">
        <v>0.12152284570490739</v>
      </c>
    </row>
    <row r="5" spans="1:4" x14ac:dyDescent="0.3">
      <c r="A5" t="s">
        <v>2</v>
      </c>
      <c r="B5">
        <v>2.84</v>
      </c>
      <c r="C5" t="s">
        <v>2</v>
      </c>
      <c r="D5">
        <v>3.6749999999999998</v>
      </c>
    </row>
    <row r="6" spans="1:4" x14ac:dyDescent="0.3">
      <c r="A6" t="s">
        <v>3</v>
      </c>
      <c r="B6">
        <v>2.35</v>
      </c>
      <c r="C6" t="s">
        <v>3</v>
      </c>
      <c r="D6">
        <v>2.52</v>
      </c>
    </row>
    <row r="7" spans="1:4" x14ac:dyDescent="0.3">
      <c r="A7" t="s">
        <v>4</v>
      </c>
      <c r="B7">
        <v>0.75699120776478523</v>
      </c>
      <c r="C7" t="s">
        <v>4</v>
      </c>
      <c r="D7">
        <v>0.72913707422944429</v>
      </c>
    </row>
    <row r="8" spans="1:4" x14ac:dyDescent="0.3">
      <c r="A8" t="s">
        <v>5</v>
      </c>
      <c r="B8">
        <v>0.57303568863318832</v>
      </c>
      <c r="C8" t="s">
        <v>5</v>
      </c>
      <c r="D8">
        <v>0.53164087301587415</v>
      </c>
    </row>
    <row r="9" spans="1:4" x14ac:dyDescent="0.3">
      <c r="A9" t="s">
        <v>6</v>
      </c>
      <c r="B9">
        <v>-0.3216093746504054</v>
      </c>
      <c r="C9" t="s">
        <v>6</v>
      </c>
      <c r="D9">
        <v>-1.5752233958766408</v>
      </c>
    </row>
    <row r="10" spans="1:4" x14ac:dyDescent="0.3">
      <c r="A10" t="s">
        <v>7</v>
      </c>
      <c r="B10">
        <v>0.36702026714734498</v>
      </c>
      <c r="C10" t="s">
        <v>7</v>
      </c>
      <c r="D10">
        <v>-0.25723915746661841</v>
      </c>
    </row>
    <row r="11" spans="1:4" x14ac:dyDescent="0.3">
      <c r="A11" t="s">
        <v>8</v>
      </c>
      <c r="B11">
        <v>3.6500000000000004</v>
      </c>
      <c r="C11" t="s">
        <v>8</v>
      </c>
      <c r="D11">
        <v>2.17</v>
      </c>
    </row>
    <row r="12" spans="1:4" x14ac:dyDescent="0.3">
      <c r="A12" t="s">
        <v>9</v>
      </c>
      <c r="B12">
        <v>1.25</v>
      </c>
      <c r="C12" t="s">
        <v>9</v>
      </c>
      <c r="D12">
        <v>2.25</v>
      </c>
    </row>
    <row r="13" spans="1:4" x14ac:dyDescent="0.3">
      <c r="A13" t="s">
        <v>10</v>
      </c>
      <c r="B13">
        <v>4.9000000000000004</v>
      </c>
      <c r="C13" t="s">
        <v>10</v>
      </c>
      <c r="D13">
        <v>4.42</v>
      </c>
    </row>
    <row r="14" spans="1:4" x14ac:dyDescent="0.3">
      <c r="A14" t="s">
        <v>11</v>
      </c>
      <c r="B14">
        <v>693.07000000000039</v>
      </c>
      <c r="C14" t="s">
        <v>11</v>
      </c>
      <c r="D14">
        <v>124.61</v>
      </c>
    </row>
    <row r="15" spans="1:4" x14ac:dyDescent="0.3">
      <c r="A15" t="s">
        <v>12</v>
      </c>
      <c r="B15">
        <v>240</v>
      </c>
      <c r="C15" t="s">
        <v>12</v>
      </c>
      <c r="D15">
        <v>36</v>
      </c>
    </row>
    <row r="16" spans="1:4" ht="15" thickBot="1" x14ac:dyDescent="0.35">
      <c r="A16" s="1" t="s">
        <v>13</v>
      </c>
      <c r="B16" s="1">
        <v>9.6258276682805011E-2</v>
      </c>
      <c r="C16" s="1" t="s">
        <v>13</v>
      </c>
      <c r="D16" s="1">
        <v>0.24670449252907573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4C1D-230A-4B9B-A4AA-77736864712C}">
  <dimension ref="A1:C10"/>
  <sheetViews>
    <sheetView topLeftCell="A2" workbookViewId="0">
      <selection activeCell="H17" sqref="H17"/>
    </sheetView>
  </sheetViews>
  <sheetFormatPr defaultRowHeight="14.4" x14ac:dyDescent="0.3"/>
  <cols>
    <col min="1" max="1" width="15.21875" customWidth="1"/>
    <col min="2" max="2" width="14.44140625" customWidth="1"/>
    <col min="3" max="3" width="18" customWidth="1"/>
  </cols>
  <sheetData>
    <row r="1" spans="1:3" x14ac:dyDescent="0.3">
      <c r="A1" t="s">
        <v>16</v>
      </c>
    </row>
    <row r="2" spans="1:3" ht="15" thickBot="1" x14ac:dyDescent="0.35"/>
    <row r="3" spans="1:3" x14ac:dyDescent="0.3">
      <c r="A3" s="3"/>
      <c r="B3" s="3" t="s">
        <v>17</v>
      </c>
      <c r="C3" s="3" t="s">
        <v>18</v>
      </c>
    </row>
    <row r="4" spans="1:3" x14ac:dyDescent="0.3">
      <c r="A4" t="s">
        <v>0</v>
      </c>
      <c r="B4">
        <v>3.9006249999999998</v>
      </c>
      <c r="C4">
        <v>5.1721276595744685</v>
      </c>
    </row>
    <row r="5" spans="1:3" x14ac:dyDescent="0.3">
      <c r="A5" t="s">
        <v>19</v>
      </c>
      <c r="B5">
        <v>2.8103331730769363</v>
      </c>
      <c r="C5">
        <v>9.913229726443765</v>
      </c>
    </row>
    <row r="6" spans="1:3" x14ac:dyDescent="0.3">
      <c r="A6" t="s">
        <v>20</v>
      </c>
      <c r="B6">
        <v>144</v>
      </c>
      <c r="C6">
        <v>141</v>
      </c>
    </row>
    <row r="7" spans="1:3" x14ac:dyDescent="0.3">
      <c r="A7" t="s">
        <v>21</v>
      </c>
      <c r="B7">
        <v>143</v>
      </c>
      <c r="C7">
        <v>140</v>
      </c>
    </row>
    <row r="8" spans="1:3" x14ac:dyDescent="0.3">
      <c r="A8" t="s">
        <v>22</v>
      </c>
      <c r="B8">
        <v>0.2834931955203569</v>
      </c>
    </row>
    <row r="9" spans="1:3" x14ac:dyDescent="0.3">
      <c r="A9" t="s">
        <v>23</v>
      </c>
      <c r="B9">
        <v>1.7719159473017498E-13</v>
      </c>
    </row>
    <row r="10" spans="1:3" ht="15" thickBot="1" x14ac:dyDescent="0.35">
      <c r="A10" s="1" t="s">
        <v>24</v>
      </c>
      <c r="B10" s="1">
        <v>0.75785423653744322</v>
      </c>
      <c r="C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27BF-BD1F-476E-9227-4552DD3F195E}">
  <dimension ref="A1:P287"/>
  <sheetViews>
    <sheetView workbookViewId="0">
      <selection activeCell="H16" sqref="H16"/>
    </sheetView>
  </sheetViews>
  <sheetFormatPr defaultRowHeight="14.4" x14ac:dyDescent="0.3"/>
  <cols>
    <col min="1" max="1" width="13.77734375" style="4" customWidth="1"/>
    <col min="2" max="2" width="15.44140625" style="4" customWidth="1"/>
    <col min="6" max="6" width="12.109375" customWidth="1"/>
    <col min="7" max="7" width="20.109375" customWidth="1"/>
    <col min="8" max="8" width="22.21875" customWidth="1"/>
    <col min="9" max="9" width="20.109375" customWidth="1"/>
    <col min="10" max="10" width="9" customWidth="1"/>
  </cols>
  <sheetData>
    <row r="1" spans="1:16" x14ac:dyDescent="0.3">
      <c r="A1" s="4" t="s">
        <v>34</v>
      </c>
      <c r="B1" s="4" t="s">
        <v>33</v>
      </c>
    </row>
    <row r="2" spans="1:16" x14ac:dyDescent="0.3">
      <c r="A2" s="4">
        <v>1.03</v>
      </c>
      <c r="B2" s="4">
        <v>0.4</v>
      </c>
      <c r="F2" s="8"/>
      <c r="G2" s="6" t="s">
        <v>27</v>
      </c>
      <c r="H2" s="6" t="s">
        <v>26</v>
      </c>
      <c r="I2" s="6" t="s">
        <v>25</v>
      </c>
      <c r="J2" s="6" t="s">
        <v>30</v>
      </c>
      <c r="K2" s="5">
        <f t="shared" ref="K2:K65" si="0">IF(AND(A2&lt;3, B2&lt;0.5), 1, 0)</f>
        <v>1</v>
      </c>
      <c r="L2">
        <f t="shared" ref="L2:L65" si="1">IF(AND(A2&gt;=3,A2&lt;5.5, B2&lt;0.5), 1, 0)</f>
        <v>0</v>
      </c>
      <c r="M2">
        <f t="shared" ref="M2:M65" si="2">IF(AND(A2&gt;=5.5,B2&lt;0.5), 1, 0)</f>
        <v>0</v>
      </c>
      <c r="N2" s="5">
        <f t="shared" ref="N2:N65" si="3">IF(AND(A2&lt;3, B2&gt;=0.5), 1, 0)</f>
        <v>0</v>
      </c>
      <c r="O2">
        <f t="shared" ref="O2:O65" si="4">IF(AND(A2&gt;=3,A2&lt;5.5, B2&gt;=0.5), 1, 0)</f>
        <v>0</v>
      </c>
      <c r="P2">
        <f t="shared" ref="P2:P65" si="5">IF(AND(A2&gt;=5.5,B2&gt;=0.5), 1, 0)</f>
        <v>0</v>
      </c>
    </row>
    <row r="3" spans="1:16" x14ac:dyDescent="0.3">
      <c r="A3" s="4">
        <v>2.2000000000000002</v>
      </c>
      <c r="B3" s="4">
        <v>1.6</v>
      </c>
      <c r="F3" s="6" t="s">
        <v>32</v>
      </c>
      <c r="G3" s="8">
        <f>COUNTIF(K2:K286,1)</f>
        <v>34</v>
      </c>
      <c r="H3" s="8">
        <f>COUNTIF(L2:L286,1)</f>
        <v>80</v>
      </c>
      <c r="I3" s="8">
        <f>COUNTIF(M2:M286,1)</f>
        <v>61</v>
      </c>
      <c r="J3" s="8">
        <f>SUM(G3:I3)</f>
        <v>175</v>
      </c>
      <c r="K3" s="5">
        <f t="shared" si="0"/>
        <v>0</v>
      </c>
      <c r="L3">
        <f t="shared" si="1"/>
        <v>0</v>
      </c>
      <c r="M3">
        <f t="shared" si="2"/>
        <v>0</v>
      </c>
      <c r="N3" s="5">
        <f t="shared" si="3"/>
        <v>1</v>
      </c>
      <c r="O3">
        <f t="shared" si="4"/>
        <v>0</v>
      </c>
      <c r="P3">
        <f t="shared" si="5"/>
        <v>0</v>
      </c>
    </row>
    <row r="4" spans="1:16" x14ac:dyDescent="0.3">
      <c r="A4" s="4">
        <v>3.9</v>
      </c>
      <c r="B4" s="4">
        <v>-1.1000000000000001</v>
      </c>
      <c r="F4" s="6" t="s">
        <v>31</v>
      </c>
      <c r="G4" s="8">
        <f>COUNTIF(N2:N287,1)</f>
        <v>21</v>
      </c>
      <c r="H4" s="8">
        <f>COUNTIF(O2:O287,1)</f>
        <v>59</v>
      </c>
      <c r="I4" s="8">
        <f>COUNTIF(P2:P287,1)</f>
        <v>30</v>
      </c>
      <c r="J4" s="8">
        <f>SUM(G4:I4)</f>
        <v>110</v>
      </c>
      <c r="K4" s="5">
        <f t="shared" si="0"/>
        <v>0</v>
      </c>
      <c r="L4">
        <f t="shared" si="1"/>
        <v>1</v>
      </c>
      <c r="M4">
        <f t="shared" si="2"/>
        <v>0</v>
      </c>
      <c r="N4" s="5">
        <f t="shared" si="3"/>
        <v>0</v>
      </c>
      <c r="O4">
        <f t="shared" si="4"/>
        <v>0</v>
      </c>
      <c r="P4">
        <f t="shared" si="5"/>
        <v>0</v>
      </c>
    </row>
    <row r="5" spans="1:16" x14ac:dyDescent="0.3">
      <c r="A5" s="4">
        <v>4.7</v>
      </c>
      <c r="B5" s="4">
        <v>-0.7</v>
      </c>
      <c r="F5" s="6" t="s">
        <v>30</v>
      </c>
      <c r="G5" s="8">
        <f>SUM(G3:G4)</f>
        <v>55</v>
      </c>
      <c r="H5" s="8">
        <f>SUM(H3:H4)</f>
        <v>139</v>
      </c>
      <c r="I5" s="8">
        <f>SUM(I3:I4)</f>
        <v>91</v>
      </c>
      <c r="J5" s="8">
        <f>SUM(G5:I5)</f>
        <v>285</v>
      </c>
      <c r="K5" s="5">
        <f t="shared" si="0"/>
        <v>0</v>
      </c>
      <c r="L5">
        <f t="shared" si="1"/>
        <v>1</v>
      </c>
      <c r="M5">
        <f t="shared" si="2"/>
        <v>0</v>
      </c>
      <c r="N5" s="5">
        <f t="shared" si="3"/>
        <v>0</v>
      </c>
      <c r="O5">
        <f t="shared" si="4"/>
        <v>0</v>
      </c>
      <c r="P5">
        <f t="shared" si="5"/>
        <v>0</v>
      </c>
    </row>
    <row r="6" spans="1:16" x14ac:dyDescent="0.3">
      <c r="A6" s="4">
        <v>2.1</v>
      </c>
      <c r="B6" s="4">
        <v>-0.6</v>
      </c>
      <c r="K6" s="5">
        <f t="shared" si="0"/>
        <v>1</v>
      </c>
      <c r="L6">
        <f t="shared" si="1"/>
        <v>0</v>
      </c>
      <c r="M6">
        <f t="shared" si="2"/>
        <v>0</v>
      </c>
      <c r="N6" s="5">
        <f t="shared" si="3"/>
        <v>0</v>
      </c>
      <c r="O6">
        <f t="shared" si="4"/>
        <v>0</v>
      </c>
      <c r="P6">
        <f t="shared" si="5"/>
        <v>0</v>
      </c>
    </row>
    <row r="7" spans="1:16" x14ac:dyDescent="0.3">
      <c r="A7" s="4">
        <v>4.4000000000000004</v>
      </c>
      <c r="B7" s="4">
        <v>-0.5</v>
      </c>
      <c r="K7" s="5">
        <f t="shared" si="0"/>
        <v>0</v>
      </c>
      <c r="L7">
        <f t="shared" si="1"/>
        <v>1</v>
      </c>
      <c r="M7">
        <f t="shared" si="2"/>
        <v>0</v>
      </c>
      <c r="N7" s="5">
        <f t="shared" si="3"/>
        <v>0</v>
      </c>
      <c r="O7">
        <f t="shared" si="4"/>
        <v>0</v>
      </c>
      <c r="P7">
        <f t="shared" si="5"/>
        <v>0</v>
      </c>
    </row>
    <row r="8" spans="1:16" x14ac:dyDescent="0.3">
      <c r="A8" s="4">
        <v>3.7</v>
      </c>
      <c r="B8" s="4">
        <v>-0.6</v>
      </c>
      <c r="F8" s="8"/>
      <c r="G8" s="6" t="s">
        <v>27</v>
      </c>
      <c r="H8" s="6" t="s">
        <v>26</v>
      </c>
      <c r="I8" s="6" t="s">
        <v>25</v>
      </c>
      <c r="J8" s="6" t="s">
        <v>30</v>
      </c>
      <c r="K8" s="5">
        <f t="shared" si="0"/>
        <v>0</v>
      </c>
      <c r="L8">
        <f t="shared" si="1"/>
        <v>1</v>
      </c>
      <c r="M8">
        <f t="shared" si="2"/>
        <v>0</v>
      </c>
      <c r="N8" s="5">
        <f t="shared" si="3"/>
        <v>0</v>
      </c>
      <c r="O8">
        <f t="shared" si="4"/>
        <v>0</v>
      </c>
      <c r="P8">
        <f t="shared" si="5"/>
        <v>0</v>
      </c>
    </row>
    <row r="9" spans="1:16" x14ac:dyDescent="0.3">
      <c r="A9" s="4">
        <v>4.0999999999999996</v>
      </c>
      <c r="B9" s="4">
        <v>0.1</v>
      </c>
      <c r="F9" s="6" t="s">
        <v>32</v>
      </c>
      <c r="G9" s="8">
        <f>G14*G5</f>
        <v>33.771929824561404</v>
      </c>
      <c r="H9" s="8">
        <f>H5*G14</f>
        <v>85.350877192982466</v>
      </c>
      <c r="I9" s="8">
        <f>G14*I5</f>
        <v>55.877192982456144</v>
      </c>
      <c r="J9" s="8">
        <f>SUM(G9:I9)</f>
        <v>175</v>
      </c>
      <c r="K9" s="5">
        <f t="shared" si="0"/>
        <v>0</v>
      </c>
      <c r="L9">
        <f t="shared" si="1"/>
        <v>1</v>
      </c>
      <c r="M9">
        <f t="shared" si="2"/>
        <v>0</v>
      </c>
      <c r="N9" s="5">
        <f t="shared" si="3"/>
        <v>0</v>
      </c>
      <c r="O9">
        <f t="shared" si="4"/>
        <v>0</v>
      </c>
      <c r="P9">
        <f t="shared" si="5"/>
        <v>0</v>
      </c>
    </row>
    <row r="10" spans="1:16" x14ac:dyDescent="0.3">
      <c r="A10" s="4">
        <v>2.1</v>
      </c>
      <c r="B10" s="4">
        <v>-0.2</v>
      </c>
      <c r="F10" s="6" t="s">
        <v>31</v>
      </c>
      <c r="G10" s="8">
        <f>G15*G5</f>
        <v>21.228070175438596</v>
      </c>
      <c r="H10" s="8">
        <f>G15*H5</f>
        <v>53.649122807017541</v>
      </c>
      <c r="I10" s="8">
        <f>G15*I5</f>
        <v>35.122807017543856</v>
      </c>
      <c r="J10" s="8">
        <f>SUM(G10:I10)</f>
        <v>110</v>
      </c>
      <c r="K10" s="5">
        <f t="shared" si="0"/>
        <v>1</v>
      </c>
      <c r="L10">
        <f t="shared" si="1"/>
        <v>0</v>
      </c>
      <c r="M10">
        <f t="shared" si="2"/>
        <v>0</v>
      </c>
      <c r="N10" s="5">
        <f t="shared" si="3"/>
        <v>0</v>
      </c>
      <c r="O10">
        <f t="shared" si="4"/>
        <v>0</v>
      </c>
      <c r="P10">
        <f t="shared" si="5"/>
        <v>0</v>
      </c>
    </row>
    <row r="11" spans="1:16" x14ac:dyDescent="0.3">
      <c r="A11" s="4">
        <v>5.9</v>
      </c>
      <c r="B11" s="4">
        <v>0.1</v>
      </c>
      <c r="F11" s="6" t="s">
        <v>30</v>
      </c>
      <c r="G11" s="8">
        <f>SUM(G9:G10)</f>
        <v>55</v>
      </c>
      <c r="H11" s="8">
        <f>SUM(H9:H10)</f>
        <v>139</v>
      </c>
      <c r="I11" s="8">
        <f>SUM(I9:I10)</f>
        <v>91</v>
      </c>
      <c r="J11" s="8">
        <f>SUM(G11:I11)</f>
        <v>285</v>
      </c>
      <c r="K11" s="5">
        <f t="shared" si="0"/>
        <v>0</v>
      </c>
      <c r="L11">
        <f t="shared" si="1"/>
        <v>0</v>
      </c>
      <c r="M11">
        <f t="shared" si="2"/>
        <v>1</v>
      </c>
      <c r="N11" s="5">
        <f t="shared" si="3"/>
        <v>0</v>
      </c>
      <c r="O11">
        <f t="shared" si="4"/>
        <v>0</v>
      </c>
      <c r="P11">
        <f t="shared" si="5"/>
        <v>0</v>
      </c>
    </row>
    <row r="12" spans="1:16" x14ac:dyDescent="0.3">
      <c r="A12" s="4">
        <v>0.9</v>
      </c>
      <c r="B12" s="4">
        <v>0.9</v>
      </c>
      <c r="K12" s="5">
        <f t="shared" si="0"/>
        <v>0</v>
      </c>
      <c r="L12">
        <f t="shared" si="1"/>
        <v>0</v>
      </c>
      <c r="M12">
        <f t="shared" si="2"/>
        <v>0</v>
      </c>
      <c r="N12" s="5">
        <f t="shared" si="3"/>
        <v>1</v>
      </c>
      <c r="O12">
        <f t="shared" si="4"/>
        <v>0</v>
      </c>
      <c r="P12">
        <f t="shared" si="5"/>
        <v>0</v>
      </c>
    </row>
    <row r="13" spans="1:16" x14ac:dyDescent="0.3">
      <c r="A13" s="4">
        <v>0.1</v>
      </c>
      <c r="B13" s="4">
        <v>0.1</v>
      </c>
      <c r="K13" s="5">
        <f t="shared" si="0"/>
        <v>1</v>
      </c>
      <c r="L13">
        <f t="shared" si="1"/>
        <v>0</v>
      </c>
      <c r="M13">
        <f t="shared" si="2"/>
        <v>0</v>
      </c>
      <c r="N13" s="5">
        <f t="shared" si="3"/>
        <v>0</v>
      </c>
      <c r="O13">
        <f t="shared" si="4"/>
        <v>0</v>
      </c>
      <c r="P13">
        <f t="shared" si="5"/>
        <v>0</v>
      </c>
    </row>
    <row r="14" spans="1:16" x14ac:dyDescent="0.3">
      <c r="A14" s="4">
        <v>0.8</v>
      </c>
      <c r="B14" s="4">
        <v>0.3</v>
      </c>
      <c r="F14" s="7" t="s">
        <v>29</v>
      </c>
      <c r="G14">
        <f>J3/J5</f>
        <v>0.61403508771929827</v>
      </c>
      <c r="K14" s="5">
        <f t="shared" si="0"/>
        <v>1</v>
      </c>
      <c r="L14">
        <f t="shared" si="1"/>
        <v>0</v>
      </c>
      <c r="M14">
        <f t="shared" si="2"/>
        <v>0</v>
      </c>
      <c r="N14" s="5">
        <f t="shared" si="3"/>
        <v>0</v>
      </c>
      <c r="O14">
        <f t="shared" si="4"/>
        <v>0</v>
      </c>
      <c r="P14">
        <f t="shared" si="5"/>
        <v>0</v>
      </c>
    </row>
    <row r="15" spans="1:16" x14ac:dyDescent="0.3">
      <c r="A15" s="4">
        <v>0.08</v>
      </c>
      <c r="B15" s="4">
        <v>0.4</v>
      </c>
      <c r="F15" s="7" t="s">
        <v>28</v>
      </c>
      <c r="G15">
        <f>J4/J5</f>
        <v>0.38596491228070173</v>
      </c>
      <c r="K15" s="5">
        <f t="shared" si="0"/>
        <v>1</v>
      </c>
      <c r="L15">
        <f t="shared" si="1"/>
        <v>0</v>
      </c>
      <c r="M15">
        <f t="shared" si="2"/>
        <v>0</v>
      </c>
      <c r="N15" s="5">
        <f t="shared" si="3"/>
        <v>0</v>
      </c>
      <c r="O15">
        <f t="shared" si="4"/>
        <v>0</v>
      </c>
      <c r="P15">
        <f t="shared" si="5"/>
        <v>0</v>
      </c>
    </row>
    <row r="16" spans="1:16" x14ac:dyDescent="0.3">
      <c r="A16" s="4">
        <v>3.7</v>
      </c>
      <c r="B16" s="4">
        <v>-0.7</v>
      </c>
      <c r="G16">
        <f>G11/J11</f>
        <v>0.19298245614035087</v>
      </c>
      <c r="H16">
        <f>H11/J11</f>
        <v>0.48771929824561405</v>
      </c>
      <c r="I16">
        <f>I11/J11</f>
        <v>0.31929824561403508</v>
      </c>
      <c r="K16" s="5">
        <f t="shared" si="0"/>
        <v>0</v>
      </c>
      <c r="L16">
        <f t="shared" si="1"/>
        <v>1</v>
      </c>
      <c r="M16">
        <f t="shared" si="2"/>
        <v>0</v>
      </c>
      <c r="N16" s="5">
        <f t="shared" si="3"/>
        <v>0</v>
      </c>
      <c r="O16">
        <f t="shared" si="4"/>
        <v>0</v>
      </c>
      <c r="P16">
        <f t="shared" si="5"/>
        <v>0</v>
      </c>
    </row>
    <row r="17" spans="1:16" x14ac:dyDescent="0.3">
      <c r="A17" s="4">
        <v>6.7</v>
      </c>
      <c r="B17" s="4">
        <v>-0.5</v>
      </c>
      <c r="G17" s="6" t="s">
        <v>27</v>
      </c>
      <c r="H17" s="6" t="s">
        <v>26</v>
      </c>
      <c r="I17" s="6" t="s">
        <v>25</v>
      </c>
      <c r="K17" s="5">
        <f t="shared" si="0"/>
        <v>0</v>
      </c>
      <c r="L17">
        <f t="shared" si="1"/>
        <v>0</v>
      </c>
      <c r="M17">
        <f t="shared" si="2"/>
        <v>1</v>
      </c>
      <c r="N17" s="5">
        <f t="shared" si="3"/>
        <v>0</v>
      </c>
      <c r="O17">
        <f t="shared" si="4"/>
        <v>0</v>
      </c>
      <c r="P17">
        <f t="shared" si="5"/>
        <v>0</v>
      </c>
    </row>
    <row r="18" spans="1:16" x14ac:dyDescent="0.3">
      <c r="A18" s="4">
        <v>4.3</v>
      </c>
      <c r="B18" s="4">
        <v>-0.2</v>
      </c>
      <c r="K18" s="5">
        <f t="shared" si="0"/>
        <v>0</v>
      </c>
      <c r="L18">
        <f t="shared" si="1"/>
        <v>1</v>
      </c>
      <c r="M18">
        <f t="shared" si="2"/>
        <v>0</v>
      </c>
      <c r="N18" s="5">
        <f t="shared" si="3"/>
        <v>0</v>
      </c>
      <c r="O18">
        <f t="shared" si="4"/>
        <v>0</v>
      </c>
      <c r="P18">
        <f t="shared" si="5"/>
        <v>0</v>
      </c>
    </row>
    <row r="19" spans="1:16" x14ac:dyDescent="0.3">
      <c r="A19" s="4">
        <v>2.6</v>
      </c>
      <c r="B19" s="4">
        <v>0</v>
      </c>
      <c r="K19" s="5">
        <f t="shared" si="0"/>
        <v>1</v>
      </c>
      <c r="L19">
        <f t="shared" si="1"/>
        <v>0</v>
      </c>
      <c r="M19">
        <f t="shared" si="2"/>
        <v>0</v>
      </c>
      <c r="N19" s="5">
        <f t="shared" si="3"/>
        <v>0</v>
      </c>
      <c r="O19">
        <f t="shared" si="4"/>
        <v>0</v>
      </c>
      <c r="P19">
        <f t="shared" si="5"/>
        <v>0</v>
      </c>
    </row>
    <row r="20" spans="1:16" x14ac:dyDescent="0.3">
      <c r="A20" s="4">
        <v>4.4000000000000004</v>
      </c>
      <c r="B20" s="4">
        <v>-0.2</v>
      </c>
      <c r="G20">
        <f t="shared" ref="G20:I21" si="6">(G3-G9)^2/G9</f>
        <v>1.5402141717931108E-3</v>
      </c>
      <c r="H20">
        <f t="shared" si="6"/>
        <v>0.33546095454463615</v>
      </c>
      <c r="I20">
        <f t="shared" si="6"/>
        <v>0.46965766063510356</v>
      </c>
      <c r="K20" s="5">
        <f t="shared" si="0"/>
        <v>0</v>
      </c>
      <c r="L20">
        <f t="shared" si="1"/>
        <v>1</v>
      </c>
      <c r="M20">
        <f t="shared" si="2"/>
        <v>0</v>
      </c>
      <c r="N20" s="5">
        <f t="shared" si="3"/>
        <v>0</v>
      </c>
      <c r="O20">
        <f t="shared" si="4"/>
        <v>0</v>
      </c>
      <c r="P20">
        <f t="shared" si="5"/>
        <v>0</v>
      </c>
    </row>
    <row r="21" spans="1:16" x14ac:dyDescent="0.3">
      <c r="A21" s="4">
        <v>3.3</v>
      </c>
      <c r="B21" s="4">
        <v>0</v>
      </c>
      <c r="G21">
        <f t="shared" si="6"/>
        <v>2.4503407278526762E-3</v>
      </c>
      <c r="H21">
        <f t="shared" si="6"/>
        <v>0.53368788223010166</v>
      </c>
      <c r="I21">
        <f t="shared" si="6"/>
        <v>0.74718264191948303</v>
      </c>
      <c r="K21" s="5">
        <f t="shared" si="0"/>
        <v>0</v>
      </c>
      <c r="L21">
        <f t="shared" si="1"/>
        <v>1</v>
      </c>
      <c r="M21">
        <f t="shared" si="2"/>
        <v>0</v>
      </c>
      <c r="N21" s="5">
        <f t="shared" si="3"/>
        <v>0</v>
      </c>
      <c r="O21">
        <f t="shared" si="4"/>
        <v>0</v>
      </c>
      <c r="P21">
        <f t="shared" si="5"/>
        <v>0</v>
      </c>
    </row>
    <row r="22" spans="1:16" x14ac:dyDescent="0.3">
      <c r="A22" s="4">
        <v>2.7</v>
      </c>
      <c r="B22" s="4">
        <v>0.5</v>
      </c>
      <c r="G22">
        <f>SUM(G20:I21)</f>
        <v>2.0899796942289703</v>
      </c>
      <c r="K22" s="5">
        <f t="shared" si="0"/>
        <v>0</v>
      </c>
      <c r="L22">
        <f t="shared" si="1"/>
        <v>0</v>
      </c>
      <c r="M22">
        <f t="shared" si="2"/>
        <v>0</v>
      </c>
      <c r="N22" s="5">
        <f t="shared" si="3"/>
        <v>1</v>
      </c>
      <c r="O22">
        <f t="shared" si="4"/>
        <v>0</v>
      </c>
      <c r="P22">
        <f t="shared" si="5"/>
        <v>0</v>
      </c>
    </row>
    <row r="23" spans="1:16" x14ac:dyDescent="0.3">
      <c r="A23" s="4">
        <v>0.7</v>
      </c>
      <c r="B23" s="4">
        <v>0</v>
      </c>
      <c r="K23" s="5">
        <f t="shared" si="0"/>
        <v>1</v>
      </c>
      <c r="L23">
        <f t="shared" si="1"/>
        <v>0</v>
      </c>
      <c r="M23">
        <f t="shared" si="2"/>
        <v>0</v>
      </c>
      <c r="N23" s="5">
        <f t="shared" si="3"/>
        <v>0</v>
      </c>
      <c r="O23">
        <f t="shared" si="4"/>
        <v>0</v>
      </c>
      <c r="P23">
        <f t="shared" si="5"/>
        <v>0</v>
      </c>
    </row>
    <row r="24" spans="1:16" x14ac:dyDescent="0.3">
      <c r="A24" s="4">
        <v>2.1</v>
      </c>
      <c r="B24" s="4">
        <v>0.2</v>
      </c>
      <c r="K24" s="5">
        <f t="shared" si="0"/>
        <v>1</v>
      </c>
      <c r="L24">
        <f t="shared" si="1"/>
        <v>0</v>
      </c>
      <c r="M24">
        <f t="shared" si="2"/>
        <v>0</v>
      </c>
      <c r="N24" s="5">
        <f t="shared" si="3"/>
        <v>0</v>
      </c>
      <c r="O24">
        <f t="shared" si="4"/>
        <v>0</v>
      </c>
      <c r="P24">
        <f t="shared" si="5"/>
        <v>0</v>
      </c>
    </row>
    <row r="25" spans="1:16" x14ac:dyDescent="0.3">
      <c r="A25" s="4">
        <v>0.1</v>
      </c>
      <c r="B25" s="4">
        <v>1</v>
      </c>
      <c r="K25" s="5">
        <f t="shared" si="0"/>
        <v>0</v>
      </c>
      <c r="L25">
        <f t="shared" si="1"/>
        <v>0</v>
      </c>
      <c r="M25">
        <f t="shared" si="2"/>
        <v>0</v>
      </c>
      <c r="N25" s="5">
        <f t="shared" si="3"/>
        <v>1</v>
      </c>
      <c r="O25">
        <f t="shared" si="4"/>
        <v>0</v>
      </c>
      <c r="P25">
        <f t="shared" si="5"/>
        <v>0</v>
      </c>
    </row>
    <row r="26" spans="1:16" x14ac:dyDescent="0.3">
      <c r="A26" s="4">
        <v>0.3</v>
      </c>
      <c r="B26" s="4">
        <v>1.1000000000000001</v>
      </c>
      <c r="K26" s="5">
        <f t="shared" si="0"/>
        <v>0</v>
      </c>
      <c r="L26">
        <f t="shared" si="1"/>
        <v>0</v>
      </c>
      <c r="M26">
        <f t="shared" si="2"/>
        <v>0</v>
      </c>
      <c r="N26" s="5">
        <f t="shared" si="3"/>
        <v>1</v>
      </c>
      <c r="O26">
        <f t="shared" si="4"/>
        <v>0</v>
      </c>
      <c r="P26">
        <f t="shared" si="5"/>
        <v>0</v>
      </c>
    </row>
    <row r="27" spans="1:16" x14ac:dyDescent="0.3">
      <c r="A27" s="4">
        <v>0.2</v>
      </c>
      <c r="B27" s="4">
        <v>2.2000000000000002</v>
      </c>
      <c r="K27" s="5">
        <f t="shared" si="0"/>
        <v>0</v>
      </c>
      <c r="L27">
        <f t="shared" si="1"/>
        <v>0</v>
      </c>
      <c r="M27">
        <f t="shared" si="2"/>
        <v>0</v>
      </c>
      <c r="N27" s="5">
        <f t="shared" si="3"/>
        <v>1</v>
      </c>
      <c r="O27">
        <f t="shared" si="4"/>
        <v>0</v>
      </c>
      <c r="P27">
        <f t="shared" si="5"/>
        <v>0</v>
      </c>
    </row>
    <row r="28" spans="1:16" x14ac:dyDescent="0.3">
      <c r="A28" s="4">
        <v>0.4</v>
      </c>
      <c r="B28" s="4">
        <v>-0.8</v>
      </c>
      <c r="K28" s="5">
        <f t="shared" si="0"/>
        <v>1</v>
      </c>
      <c r="L28">
        <f t="shared" si="1"/>
        <v>0</v>
      </c>
      <c r="M28">
        <f t="shared" si="2"/>
        <v>0</v>
      </c>
      <c r="N28" s="5">
        <f t="shared" si="3"/>
        <v>0</v>
      </c>
      <c r="O28">
        <f t="shared" si="4"/>
        <v>0</v>
      </c>
      <c r="P28">
        <f t="shared" si="5"/>
        <v>0</v>
      </c>
    </row>
    <row r="29" spans="1:16" x14ac:dyDescent="0.3">
      <c r="A29" s="4">
        <v>2.1</v>
      </c>
      <c r="B29" s="4">
        <v>0</v>
      </c>
      <c r="K29" s="5">
        <f t="shared" si="0"/>
        <v>1</v>
      </c>
      <c r="L29">
        <f t="shared" si="1"/>
        <v>0</v>
      </c>
      <c r="M29">
        <f t="shared" si="2"/>
        <v>0</v>
      </c>
      <c r="N29" s="5">
        <f t="shared" si="3"/>
        <v>0</v>
      </c>
      <c r="O29">
        <f t="shared" si="4"/>
        <v>0</v>
      </c>
      <c r="P29">
        <f t="shared" si="5"/>
        <v>0</v>
      </c>
    </row>
    <row r="30" spans="1:16" x14ac:dyDescent="0.3">
      <c r="A30" s="4">
        <v>2.9</v>
      </c>
      <c r="B30" s="4">
        <v>0.3</v>
      </c>
      <c r="K30" s="5">
        <f t="shared" si="0"/>
        <v>1</v>
      </c>
      <c r="L30">
        <f t="shared" si="1"/>
        <v>0</v>
      </c>
      <c r="M30">
        <f t="shared" si="2"/>
        <v>0</v>
      </c>
      <c r="N30" s="5">
        <f t="shared" si="3"/>
        <v>0</v>
      </c>
      <c r="O30">
        <f t="shared" si="4"/>
        <v>0</v>
      </c>
      <c r="P30">
        <f t="shared" si="5"/>
        <v>0</v>
      </c>
    </row>
    <row r="31" spans="1:16" x14ac:dyDescent="0.3">
      <c r="A31" s="4">
        <v>3.8</v>
      </c>
      <c r="B31" s="4">
        <v>0.1</v>
      </c>
      <c r="K31" s="5">
        <f t="shared" si="0"/>
        <v>0</v>
      </c>
      <c r="L31">
        <f t="shared" si="1"/>
        <v>1</v>
      </c>
      <c r="M31">
        <f t="shared" si="2"/>
        <v>0</v>
      </c>
      <c r="N31" s="5">
        <f t="shared" si="3"/>
        <v>0</v>
      </c>
      <c r="O31">
        <f t="shared" si="4"/>
        <v>0</v>
      </c>
      <c r="P31">
        <f t="shared" si="5"/>
        <v>0</v>
      </c>
    </row>
    <row r="32" spans="1:16" x14ac:dyDescent="0.3">
      <c r="A32" s="4">
        <v>6.4</v>
      </c>
      <c r="B32" s="4">
        <v>-0.1</v>
      </c>
      <c r="K32" s="5">
        <f t="shared" si="0"/>
        <v>0</v>
      </c>
      <c r="L32">
        <f t="shared" si="1"/>
        <v>0</v>
      </c>
      <c r="M32">
        <f t="shared" si="2"/>
        <v>1</v>
      </c>
      <c r="N32" s="5">
        <f t="shared" si="3"/>
        <v>0</v>
      </c>
      <c r="O32">
        <f t="shared" si="4"/>
        <v>0</v>
      </c>
      <c r="P32">
        <f t="shared" si="5"/>
        <v>0</v>
      </c>
    </row>
    <row r="33" spans="1:16" x14ac:dyDescent="0.3">
      <c r="A33" s="4">
        <v>6.6</v>
      </c>
      <c r="B33" s="4">
        <v>0.1</v>
      </c>
      <c r="K33" s="5">
        <f t="shared" si="0"/>
        <v>0</v>
      </c>
      <c r="L33">
        <f t="shared" si="1"/>
        <v>0</v>
      </c>
      <c r="M33">
        <f t="shared" si="2"/>
        <v>1</v>
      </c>
      <c r="N33" s="5">
        <f t="shared" si="3"/>
        <v>0</v>
      </c>
      <c r="O33">
        <f t="shared" si="4"/>
        <v>0</v>
      </c>
      <c r="P33">
        <f t="shared" si="5"/>
        <v>0</v>
      </c>
    </row>
    <row r="34" spans="1:16" x14ac:dyDescent="0.3">
      <c r="A34" s="4">
        <v>6.8</v>
      </c>
      <c r="B34" s="4">
        <v>0.2</v>
      </c>
      <c r="K34" s="5">
        <f t="shared" si="0"/>
        <v>0</v>
      </c>
      <c r="L34">
        <f t="shared" si="1"/>
        <v>0</v>
      </c>
      <c r="M34">
        <f t="shared" si="2"/>
        <v>1</v>
      </c>
      <c r="N34" s="5">
        <f t="shared" si="3"/>
        <v>0</v>
      </c>
      <c r="O34">
        <f t="shared" si="4"/>
        <v>0</v>
      </c>
      <c r="P34">
        <f t="shared" si="5"/>
        <v>0</v>
      </c>
    </row>
    <row r="35" spans="1:16" x14ac:dyDescent="0.3">
      <c r="A35" s="4">
        <v>4.4000000000000004</v>
      </c>
      <c r="B35" s="4">
        <v>0.3</v>
      </c>
      <c r="K35" s="5">
        <f t="shared" si="0"/>
        <v>0</v>
      </c>
      <c r="L35">
        <f t="shared" si="1"/>
        <v>1</v>
      </c>
      <c r="M35">
        <f t="shared" si="2"/>
        <v>0</v>
      </c>
      <c r="N35" s="5">
        <f t="shared" si="3"/>
        <v>0</v>
      </c>
      <c r="O35">
        <f t="shared" si="4"/>
        <v>0</v>
      </c>
      <c r="P35">
        <f t="shared" si="5"/>
        <v>0</v>
      </c>
    </row>
    <row r="36" spans="1:16" x14ac:dyDescent="0.3">
      <c r="A36" s="4">
        <v>5.2</v>
      </c>
      <c r="B36" s="4">
        <v>0.3</v>
      </c>
      <c r="K36" s="5">
        <f t="shared" si="0"/>
        <v>0</v>
      </c>
      <c r="L36">
        <f t="shared" si="1"/>
        <v>1</v>
      </c>
      <c r="M36">
        <f t="shared" si="2"/>
        <v>0</v>
      </c>
      <c r="N36" s="5">
        <f t="shared" si="3"/>
        <v>0</v>
      </c>
      <c r="O36">
        <f t="shared" si="4"/>
        <v>0</v>
      </c>
      <c r="P36">
        <f t="shared" si="5"/>
        <v>0</v>
      </c>
    </row>
    <row r="37" spans="1:16" x14ac:dyDescent="0.3">
      <c r="A37" s="4">
        <v>3.2</v>
      </c>
      <c r="B37" s="4">
        <v>0.3</v>
      </c>
      <c r="K37" s="5">
        <f t="shared" si="0"/>
        <v>0</v>
      </c>
      <c r="L37">
        <f t="shared" si="1"/>
        <v>1</v>
      </c>
      <c r="M37">
        <f t="shared" si="2"/>
        <v>0</v>
      </c>
      <c r="N37" s="5">
        <f t="shared" si="3"/>
        <v>0</v>
      </c>
      <c r="O37">
        <f t="shared" si="4"/>
        <v>0</v>
      </c>
      <c r="P37">
        <f t="shared" si="5"/>
        <v>0</v>
      </c>
    </row>
    <row r="38" spans="1:16" x14ac:dyDescent="0.3">
      <c r="A38" s="4">
        <v>6.6</v>
      </c>
      <c r="B38" s="4">
        <v>0.9</v>
      </c>
      <c r="K38" s="5">
        <f t="shared" si="0"/>
        <v>0</v>
      </c>
      <c r="L38">
        <f t="shared" si="1"/>
        <v>0</v>
      </c>
      <c r="M38">
        <f t="shared" si="2"/>
        <v>0</v>
      </c>
      <c r="N38" s="5">
        <f t="shared" si="3"/>
        <v>0</v>
      </c>
      <c r="O38">
        <f t="shared" si="4"/>
        <v>0</v>
      </c>
      <c r="P38">
        <f t="shared" si="5"/>
        <v>1</v>
      </c>
    </row>
    <row r="39" spans="1:16" x14ac:dyDescent="0.3">
      <c r="A39" s="4">
        <v>3.6</v>
      </c>
      <c r="B39" s="4">
        <v>2.2000000000000002</v>
      </c>
      <c r="K39" s="5">
        <f t="shared" si="0"/>
        <v>0</v>
      </c>
      <c r="L39">
        <f t="shared" si="1"/>
        <v>0</v>
      </c>
      <c r="M39">
        <f t="shared" si="2"/>
        <v>0</v>
      </c>
      <c r="N39" s="5">
        <f t="shared" si="3"/>
        <v>0</v>
      </c>
      <c r="O39">
        <f t="shared" si="4"/>
        <v>1</v>
      </c>
      <c r="P39">
        <f t="shared" si="5"/>
        <v>0</v>
      </c>
    </row>
    <row r="40" spans="1:16" x14ac:dyDescent="0.3">
      <c r="A40" s="4">
        <v>2.1</v>
      </c>
      <c r="B40" s="4">
        <v>-0.6</v>
      </c>
      <c r="K40" s="5">
        <f t="shared" si="0"/>
        <v>1</v>
      </c>
      <c r="L40">
        <f t="shared" si="1"/>
        <v>0</v>
      </c>
      <c r="M40">
        <f t="shared" si="2"/>
        <v>0</v>
      </c>
      <c r="N40" s="5">
        <f t="shared" si="3"/>
        <v>0</v>
      </c>
      <c r="O40">
        <f t="shared" si="4"/>
        <v>0</v>
      </c>
      <c r="P40">
        <f t="shared" si="5"/>
        <v>0</v>
      </c>
    </row>
    <row r="41" spans="1:16" x14ac:dyDescent="0.3">
      <c r="A41" s="4">
        <v>3.6</v>
      </c>
      <c r="B41" s="4">
        <v>0</v>
      </c>
      <c r="K41" s="5">
        <f t="shared" si="0"/>
        <v>0</v>
      </c>
      <c r="L41">
        <f t="shared" si="1"/>
        <v>1</v>
      </c>
      <c r="M41">
        <f t="shared" si="2"/>
        <v>0</v>
      </c>
      <c r="N41" s="5">
        <f t="shared" si="3"/>
        <v>0</v>
      </c>
      <c r="O41">
        <f t="shared" si="4"/>
        <v>0</v>
      </c>
      <c r="P41">
        <f t="shared" si="5"/>
        <v>0</v>
      </c>
    </row>
    <row r="42" spans="1:16" x14ac:dyDescent="0.3">
      <c r="A42" s="4">
        <v>1.8</v>
      </c>
      <c r="B42" s="4">
        <v>-0.1</v>
      </c>
      <c r="K42" s="5">
        <f t="shared" si="0"/>
        <v>1</v>
      </c>
      <c r="L42">
        <f t="shared" si="1"/>
        <v>0</v>
      </c>
      <c r="M42">
        <f t="shared" si="2"/>
        <v>0</v>
      </c>
      <c r="N42" s="5">
        <f t="shared" si="3"/>
        <v>0</v>
      </c>
      <c r="O42">
        <f t="shared" si="4"/>
        <v>0</v>
      </c>
      <c r="P42">
        <f t="shared" si="5"/>
        <v>0</v>
      </c>
    </row>
    <row r="43" spans="1:16" x14ac:dyDescent="0.3">
      <c r="A43" s="4">
        <v>6.5</v>
      </c>
      <c r="B43" s="4">
        <v>-0.3</v>
      </c>
      <c r="K43" s="5">
        <f t="shared" si="0"/>
        <v>0</v>
      </c>
      <c r="L43">
        <f t="shared" si="1"/>
        <v>0</v>
      </c>
      <c r="M43">
        <f t="shared" si="2"/>
        <v>1</v>
      </c>
      <c r="N43" s="5">
        <f t="shared" si="3"/>
        <v>0</v>
      </c>
      <c r="O43">
        <f t="shared" si="4"/>
        <v>0</v>
      </c>
      <c r="P43">
        <f t="shared" si="5"/>
        <v>0</v>
      </c>
    </row>
    <row r="44" spans="1:16" x14ac:dyDescent="0.3">
      <c r="A44" s="4">
        <v>1.4</v>
      </c>
      <c r="B44" s="4">
        <v>-0.3</v>
      </c>
      <c r="K44" s="5">
        <f t="shared" si="0"/>
        <v>1</v>
      </c>
      <c r="L44">
        <f t="shared" si="1"/>
        <v>0</v>
      </c>
      <c r="M44">
        <f t="shared" si="2"/>
        <v>0</v>
      </c>
      <c r="N44" s="5">
        <f t="shared" si="3"/>
        <v>0</v>
      </c>
      <c r="O44">
        <f t="shared" si="4"/>
        <v>0</v>
      </c>
      <c r="P44">
        <f t="shared" si="5"/>
        <v>0</v>
      </c>
    </row>
    <row r="45" spans="1:16" x14ac:dyDescent="0.3">
      <c r="A45" s="4">
        <v>1.2</v>
      </c>
      <c r="B45" s="4">
        <v>-0.1</v>
      </c>
      <c r="K45" s="5">
        <f t="shared" si="0"/>
        <v>1</v>
      </c>
      <c r="L45">
        <f t="shared" si="1"/>
        <v>0</v>
      </c>
      <c r="M45">
        <f t="shared" si="2"/>
        <v>0</v>
      </c>
      <c r="N45" s="5">
        <f t="shared" si="3"/>
        <v>0</v>
      </c>
      <c r="O45">
        <f t="shared" si="4"/>
        <v>0</v>
      </c>
      <c r="P45">
        <f t="shared" si="5"/>
        <v>0</v>
      </c>
    </row>
    <row r="46" spans="1:16" x14ac:dyDescent="0.3">
      <c r="A46" s="4">
        <v>2.9</v>
      </c>
      <c r="B46" s="4">
        <v>0.1</v>
      </c>
      <c r="K46" s="5">
        <f t="shared" si="0"/>
        <v>1</v>
      </c>
      <c r="L46">
        <f t="shared" si="1"/>
        <v>0</v>
      </c>
      <c r="M46">
        <f t="shared" si="2"/>
        <v>0</v>
      </c>
      <c r="N46" s="5">
        <f t="shared" si="3"/>
        <v>0</v>
      </c>
      <c r="O46">
        <f t="shared" si="4"/>
        <v>0</v>
      </c>
      <c r="P46">
        <f t="shared" si="5"/>
        <v>0</v>
      </c>
    </row>
    <row r="47" spans="1:16" x14ac:dyDescent="0.3">
      <c r="A47" s="4">
        <v>5.5</v>
      </c>
      <c r="B47" s="4">
        <v>-0.2</v>
      </c>
      <c r="K47" s="5">
        <f t="shared" si="0"/>
        <v>0</v>
      </c>
      <c r="L47">
        <f t="shared" si="1"/>
        <v>0</v>
      </c>
      <c r="M47">
        <f t="shared" si="2"/>
        <v>1</v>
      </c>
      <c r="N47" s="5">
        <f t="shared" si="3"/>
        <v>0</v>
      </c>
      <c r="O47">
        <f t="shared" si="4"/>
        <v>0</v>
      </c>
      <c r="P47">
        <f t="shared" si="5"/>
        <v>0</v>
      </c>
    </row>
    <row r="48" spans="1:16" x14ac:dyDescent="0.3">
      <c r="A48" s="4">
        <v>0.2</v>
      </c>
      <c r="B48" s="4">
        <v>0.6</v>
      </c>
      <c r="K48" s="5">
        <f t="shared" si="0"/>
        <v>0</v>
      </c>
      <c r="L48">
        <f t="shared" si="1"/>
        <v>0</v>
      </c>
      <c r="M48">
        <f t="shared" si="2"/>
        <v>0</v>
      </c>
      <c r="N48" s="5">
        <f t="shared" si="3"/>
        <v>1</v>
      </c>
      <c r="O48">
        <f t="shared" si="4"/>
        <v>0</v>
      </c>
      <c r="P48">
        <f t="shared" si="5"/>
        <v>0</v>
      </c>
    </row>
    <row r="49" spans="1:16" x14ac:dyDescent="0.3">
      <c r="A49" s="4">
        <v>0.5</v>
      </c>
      <c r="B49" s="4">
        <v>0.8</v>
      </c>
      <c r="K49" s="5">
        <f t="shared" si="0"/>
        <v>0</v>
      </c>
      <c r="L49">
        <f t="shared" si="1"/>
        <v>0</v>
      </c>
      <c r="M49">
        <f t="shared" si="2"/>
        <v>0</v>
      </c>
      <c r="N49" s="5">
        <f t="shared" si="3"/>
        <v>1</v>
      </c>
      <c r="O49">
        <f t="shared" si="4"/>
        <v>0</v>
      </c>
      <c r="P49">
        <f t="shared" si="5"/>
        <v>0</v>
      </c>
    </row>
    <row r="50" spans="1:16" x14ac:dyDescent="0.3">
      <c r="A50" s="4">
        <v>3.9</v>
      </c>
      <c r="B50" s="4">
        <v>1.1000000000000001</v>
      </c>
      <c r="K50" s="5">
        <f t="shared" si="0"/>
        <v>0</v>
      </c>
      <c r="L50">
        <f t="shared" si="1"/>
        <v>0</v>
      </c>
      <c r="M50">
        <f t="shared" si="2"/>
        <v>0</v>
      </c>
      <c r="N50" s="5">
        <f t="shared" si="3"/>
        <v>0</v>
      </c>
      <c r="O50">
        <f t="shared" si="4"/>
        <v>1</v>
      </c>
      <c r="P50">
        <f t="shared" si="5"/>
        <v>0</v>
      </c>
    </row>
    <row r="51" spans="1:16" x14ac:dyDescent="0.3">
      <c r="A51" s="4">
        <v>5.9</v>
      </c>
      <c r="B51" s="4">
        <v>3</v>
      </c>
      <c r="K51" s="5">
        <f t="shared" si="0"/>
        <v>0</v>
      </c>
      <c r="L51">
        <f t="shared" si="1"/>
        <v>0</v>
      </c>
      <c r="M51">
        <f t="shared" si="2"/>
        <v>0</v>
      </c>
      <c r="N51" s="5">
        <f t="shared" si="3"/>
        <v>0</v>
      </c>
      <c r="O51">
        <f t="shared" si="4"/>
        <v>0</v>
      </c>
      <c r="P51">
        <f t="shared" si="5"/>
        <v>1</v>
      </c>
    </row>
    <row r="52" spans="1:16" x14ac:dyDescent="0.3">
      <c r="A52" s="4">
        <v>2.6</v>
      </c>
      <c r="B52" s="4">
        <v>0.8</v>
      </c>
      <c r="K52" s="5">
        <f t="shared" si="0"/>
        <v>0</v>
      </c>
      <c r="L52">
        <f t="shared" si="1"/>
        <v>0</v>
      </c>
      <c r="M52">
        <f t="shared" si="2"/>
        <v>0</v>
      </c>
      <c r="N52" s="5">
        <f t="shared" si="3"/>
        <v>1</v>
      </c>
      <c r="O52">
        <f t="shared" si="4"/>
        <v>0</v>
      </c>
      <c r="P52">
        <f t="shared" si="5"/>
        <v>0</v>
      </c>
    </row>
    <row r="53" spans="1:16" x14ac:dyDescent="0.3">
      <c r="A53" s="4">
        <v>4.3</v>
      </c>
      <c r="B53" s="4">
        <v>0.5</v>
      </c>
      <c r="K53" s="5">
        <f t="shared" si="0"/>
        <v>0</v>
      </c>
      <c r="L53">
        <f t="shared" si="1"/>
        <v>0</v>
      </c>
      <c r="M53">
        <f t="shared" si="2"/>
        <v>0</v>
      </c>
      <c r="N53" s="5">
        <f t="shared" si="3"/>
        <v>0</v>
      </c>
      <c r="O53">
        <f t="shared" si="4"/>
        <v>1</v>
      </c>
      <c r="P53">
        <f t="shared" si="5"/>
        <v>0</v>
      </c>
    </row>
    <row r="54" spans="1:16" x14ac:dyDescent="0.3">
      <c r="A54" s="4">
        <v>3.6</v>
      </c>
      <c r="B54" s="4">
        <v>0.9</v>
      </c>
      <c r="K54" s="5">
        <f t="shared" si="0"/>
        <v>0</v>
      </c>
      <c r="L54">
        <f t="shared" si="1"/>
        <v>0</v>
      </c>
      <c r="M54">
        <f t="shared" si="2"/>
        <v>0</v>
      </c>
      <c r="N54" s="5">
        <f t="shared" si="3"/>
        <v>0</v>
      </c>
      <c r="O54">
        <f t="shared" si="4"/>
        <v>1</v>
      </c>
      <c r="P54">
        <f t="shared" si="5"/>
        <v>0</v>
      </c>
    </row>
    <row r="55" spans="1:16" x14ac:dyDescent="0.3">
      <c r="A55" s="4">
        <v>6.2</v>
      </c>
      <c r="B55" s="4">
        <v>0.8</v>
      </c>
      <c r="K55" s="5">
        <f t="shared" si="0"/>
        <v>0</v>
      </c>
      <c r="L55">
        <f t="shared" si="1"/>
        <v>0</v>
      </c>
      <c r="M55">
        <f t="shared" si="2"/>
        <v>0</v>
      </c>
      <c r="N55" s="5">
        <f t="shared" si="3"/>
        <v>0</v>
      </c>
      <c r="O55">
        <f t="shared" si="4"/>
        <v>0</v>
      </c>
      <c r="P55">
        <f t="shared" si="5"/>
        <v>1</v>
      </c>
    </row>
    <row r="56" spans="1:16" x14ac:dyDescent="0.3">
      <c r="A56" s="4">
        <v>2.1</v>
      </c>
      <c r="B56" s="4">
        <v>0.5</v>
      </c>
      <c r="K56" s="5">
        <f t="shared" si="0"/>
        <v>0</v>
      </c>
      <c r="L56">
        <f t="shared" si="1"/>
        <v>0</v>
      </c>
      <c r="M56">
        <f t="shared" si="2"/>
        <v>0</v>
      </c>
      <c r="N56" s="5">
        <f t="shared" si="3"/>
        <v>1</v>
      </c>
      <c r="O56">
        <f t="shared" si="4"/>
        <v>0</v>
      </c>
      <c r="P56">
        <f t="shared" si="5"/>
        <v>0</v>
      </c>
    </row>
    <row r="57" spans="1:16" x14ac:dyDescent="0.3">
      <c r="A57" s="4">
        <v>7.5</v>
      </c>
      <c r="B57" s="4">
        <v>0.6</v>
      </c>
      <c r="K57" s="5">
        <f t="shared" si="0"/>
        <v>0</v>
      </c>
      <c r="L57">
        <f t="shared" si="1"/>
        <v>0</v>
      </c>
      <c r="M57">
        <f t="shared" si="2"/>
        <v>0</v>
      </c>
      <c r="N57" s="5">
        <f t="shared" si="3"/>
        <v>0</v>
      </c>
      <c r="O57">
        <f t="shared" si="4"/>
        <v>0</v>
      </c>
      <c r="P57">
        <f t="shared" si="5"/>
        <v>1</v>
      </c>
    </row>
    <row r="58" spans="1:16" x14ac:dyDescent="0.3">
      <c r="A58" s="4">
        <v>3.8</v>
      </c>
      <c r="B58" s="4">
        <v>0.3</v>
      </c>
      <c r="K58" s="5">
        <f t="shared" si="0"/>
        <v>0</v>
      </c>
      <c r="L58">
        <f t="shared" si="1"/>
        <v>1</v>
      </c>
      <c r="M58">
        <f t="shared" si="2"/>
        <v>0</v>
      </c>
      <c r="N58" s="5">
        <f t="shared" si="3"/>
        <v>0</v>
      </c>
      <c r="O58">
        <f t="shared" si="4"/>
        <v>0</v>
      </c>
      <c r="P58">
        <f t="shared" si="5"/>
        <v>0</v>
      </c>
    </row>
    <row r="59" spans="1:16" x14ac:dyDescent="0.3">
      <c r="A59" s="4">
        <v>5.5</v>
      </c>
      <c r="B59" s="4">
        <v>0</v>
      </c>
      <c r="K59" s="5">
        <f t="shared" si="0"/>
        <v>0</v>
      </c>
      <c r="L59">
        <f t="shared" si="1"/>
        <v>0</v>
      </c>
      <c r="M59">
        <f t="shared" si="2"/>
        <v>1</v>
      </c>
      <c r="N59" s="5">
        <f t="shared" si="3"/>
        <v>0</v>
      </c>
      <c r="O59">
        <f t="shared" si="4"/>
        <v>0</v>
      </c>
      <c r="P59">
        <f t="shared" si="5"/>
        <v>0</v>
      </c>
    </row>
    <row r="60" spans="1:16" x14ac:dyDescent="0.3">
      <c r="A60" s="4">
        <v>2.5</v>
      </c>
      <c r="B60" s="4">
        <v>0.2</v>
      </c>
      <c r="K60" s="5">
        <f t="shared" si="0"/>
        <v>1</v>
      </c>
      <c r="L60">
        <f t="shared" si="1"/>
        <v>0</v>
      </c>
      <c r="M60">
        <f t="shared" si="2"/>
        <v>0</v>
      </c>
      <c r="N60" s="5">
        <f t="shared" si="3"/>
        <v>0</v>
      </c>
      <c r="O60">
        <f t="shared" si="4"/>
        <v>0</v>
      </c>
      <c r="P60">
        <f t="shared" si="5"/>
        <v>0</v>
      </c>
    </row>
    <row r="61" spans="1:16" x14ac:dyDescent="0.3">
      <c r="A61" s="4">
        <v>1.2</v>
      </c>
      <c r="B61" s="4">
        <v>0.6</v>
      </c>
      <c r="K61" s="5">
        <f t="shared" si="0"/>
        <v>0</v>
      </c>
      <c r="L61">
        <f t="shared" si="1"/>
        <v>0</v>
      </c>
      <c r="M61">
        <f t="shared" si="2"/>
        <v>0</v>
      </c>
      <c r="N61" s="5">
        <f t="shared" si="3"/>
        <v>1</v>
      </c>
      <c r="O61">
        <f t="shared" si="4"/>
        <v>0</v>
      </c>
      <c r="P61">
        <f t="shared" si="5"/>
        <v>0</v>
      </c>
    </row>
    <row r="62" spans="1:16" x14ac:dyDescent="0.3">
      <c r="A62" s="4">
        <v>5.3</v>
      </c>
      <c r="B62" s="4">
        <v>1.1000000000000001</v>
      </c>
      <c r="K62" s="5">
        <f t="shared" si="0"/>
        <v>0</v>
      </c>
      <c r="L62">
        <f t="shared" si="1"/>
        <v>0</v>
      </c>
      <c r="M62">
        <f t="shared" si="2"/>
        <v>0</v>
      </c>
      <c r="N62" s="5">
        <f t="shared" si="3"/>
        <v>0</v>
      </c>
      <c r="O62">
        <f t="shared" si="4"/>
        <v>1</v>
      </c>
      <c r="P62">
        <f t="shared" si="5"/>
        <v>0</v>
      </c>
    </row>
    <row r="63" spans="1:16" x14ac:dyDescent="0.3">
      <c r="A63" s="4">
        <v>5.0999999999999996</v>
      </c>
      <c r="B63" s="4">
        <v>2.5</v>
      </c>
      <c r="K63" s="5">
        <f t="shared" si="0"/>
        <v>0</v>
      </c>
      <c r="L63">
        <f t="shared" si="1"/>
        <v>0</v>
      </c>
      <c r="M63">
        <f t="shared" si="2"/>
        <v>0</v>
      </c>
      <c r="N63" s="5">
        <f t="shared" si="3"/>
        <v>0</v>
      </c>
      <c r="O63">
        <f t="shared" si="4"/>
        <v>1</v>
      </c>
      <c r="P63">
        <f t="shared" si="5"/>
        <v>0</v>
      </c>
    </row>
    <row r="64" spans="1:16" x14ac:dyDescent="0.3">
      <c r="A64" s="4">
        <v>3.4</v>
      </c>
      <c r="B64" s="4">
        <v>0.1</v>
      </c>
      <c r="K64" s="5">
        <f t="shared" si="0"/>
        <v>0</v>
      </c>
      <c r="L64">
        <f t="shared" si="1"/>
        <v>1</v>
      </c>
      <c r="M64">
        <f t="shared" si="2"/>
        <v>0</v>
      </c>
      <c r="N64" s="5">
        <f t="shared" si="3"/>
        <v>0</v>
      </c>
      <c r="O64">
        <f t="shared" si="4"/>
        <v>0</v>
      </c>
      <c r="P64">
        <f t="shared" si="5"/>
        <v>0</v>
      </c>
    </row>
    <row r="65" spans="1:16" x14ac:dyDescent="0.3">
      <c r="A65" s="4">
        <v>4.7</v>
      </c>
      <c r="B65" s="4">
        <v>0.6</v>
      </c>
      <c r="K65" s="5">
        <f t="shared" si="0"/>
        <v>0</v>
      </c>
      <c r="L65">
        <f t="shared" si="1"/>
        <v>0</v>
      </c>
      <c r="M65">
        <f t="shared" si="2"/>
        <v>0</v>
      </c>
      <c r="N65" s="5">
        <f t="shared" si="3"/>
        <v>0</v>
      </c>
      <c r="O65">
        <f t="shared" si="4"/>
        <v>1</v>
      </c>
      <c r="P65">
        <f t="shared" si="5"/>
        <v>0</v>
      </c>
    </row>
    <row r="66" spans="1:16" x14ac:dyDescent="0.3">
      <c r="A66" s="4">
        <v>3.4</v>
      </c>
      <c r="B66" s="4">
        <v>0.5</v>
      </c>
      <c r="K66" s="5">
        <f t="shared" ref="K66:K129" si="7">IF(AND(A66&lt;3, B66&lt;0.5), 1, 0)</f>
        <v>0</v>
      </c>
      <c r="L66">
        <f t="shared" ref="L66:L129" si="8">IF(AND(A66&gt;=3,A66&lt;5.5, B66&lt;0.5), 1, 0)</f>
        <v>0</v>
      </c>
      <c r="M66">
        <f t="shared" ref="M66:M129" si="9">IF(AND(A66&gt;=5.5,B66&lt;0.5), 1, 0)</f>
        <v>0</v>
      </c>
      <c r="N66" s="5">
        <f t="shared" ref="N66:N129" si="10">IF(AND(A66&lt;3, B66&gt;=0.5), 1, 0)</f>
        <v>0</v>
      </c>
      <c r="O66">
        <f t="shared" ref="O66:O129" si="11">IF(AND(A66&gt;=3,A66&lt;5.5, B66&gt;=0.5), 1, 0)</f>
        <v>1</v>
      </c>
      <c r="P66">
        <f t="shared" ref="P66:P129" si="12">IF(AND(A66&gt;=5.5,B66&gt;=0.5), 1, 0)</f>
        <v>0</v>
      </c>
    </row>
    <row r="67" spans="1:16" x14ac:dyDescent="0.3">
      <c r="A67" s="4">
        <v>4.8</v>
      </c>
      <c r="B67" s="4">
        <v>0.4</v>
      </c>
      <c r="K67" s="5">
        <f t="shared" si="7"/>
        <v>0</v>
      </c>
      <c r="L67">
        <f t="shared" si="8"/>
        <v>1</v>
      </c>
      <c r="M67">
        <f t="shared" si="9"/>
        <v>0</v>
      </c>
      <c r="N67" s="5">
        <f t="shared" si="10"/>
        <v>0</v>
      </c>
      <c r="O67">
        <f t="shared" si="11"/>
        <v>0</v>
      </c>
      <c r="P67">
        <f t="shared" si="12"/>
        <v>0</v>
      </c>
    </row>
    <row r="68" spans="1:16" x14ac:dyDescent="0.3">
      <c r="A68" s="4">
        <v>5.0999999999999996</v>
      </c>
      <c r="B68" s="4">
        <v>0.4</v>
      </c>
      <c r="K68" s="5">
        <f t="shared" si="7"/>
        <v>0</v>
      </c>
      <c r="L68">
        <f t="shared" si="8"/>
        <v>1</v>
      </c>
      <c r="M68">
        <f t="shared" si="9"/>
        <v>0</v>
      </c>
      <c r="N68" s="5">
        <f t="shared" si="10"/>
        <v>0</v>
      </c>
      <c r="O68">
        <f t="shared" si="11"/>
        <v>0</v>
      </c>
      <c r="P68">
        <f t="shared" si="12"/>
        <v>0</v>
      </c>
    </row>
    <row r="69" spans="1:16" x14ac:dyDescent="0.3">
      <c r="A69" s="4">
        <v>4.0999999999999996</v>
      </c>
      <c r="B69" s="4">
        <v>0.4</v>
      </c>
      <c r="K69" s="5">
        <f t="shared" si="7"/>
        <v>0</v>
      </c>
      <c r="L69">
        <f t="shared" si="8"/>
        <v>1</v>
      </c>
      <c r="M69">
        <f t="shared" si="9"/>
        <v>0</v>
      </c>
      <c r="N69" s="5">
        <f t="shared" si="10"/>
        <v>0</v>
      </c>
      <c r="O69">
        <f t="shared" si="11"/>
        <v>0</v>
      </c>
      <c r="P69">
        <f t="shared" si="12"/>
        <v>0</v>
      </c>
    </row>
    <row r="70" spans="1:16" x14ac:dyDescent="0.3">
      <c r="A70" s="4">
        <v>3.5</v>
      </c>
      <c r="B70" s="4">
        <v>0.8</v>
      </c>
      <c r="K70" s="5">
        <f t="shared" si="7"/>
        <v>0</v>
      </c>
      <c r="L70">
        <f t="shared" si="8"/>
        <v>0</v>
      </c>
      <c r="M70">
        <f t="shared" si="9"/>
        <v>0</v>
      </c>
      <c r="N70" s="5">
        <f t="shared" si="10"/>
        <v>0</v>
      </c>
      <c r="O70">
        <f t="shared" si="11"/>
        <v>1</v>
      </c>
      <c r="P70">
        <f t="shared" si="12"/>
        <v>0</v>
      </c>
    </row>
    <row r="71" spans="1:16" x14ac:dyDescent="0.3">
      <c r="A71" s="4">
        <v>4.0999999999999996</v>
      </c>
      <c r="B71" s="4">
        <v>0.4</v>
      </c>
      <c r="K71" s="5">
        <f t="shared" si="7"/>
        <v>0</v>
      </c>
      <c r="L71">
        <f t="shared" si="8"/>
        <v>1</v>
      </c>
      <c r="M71">
        <f t="shared" si="9"/>
        <v>0</v>
      </c>
      <c r="N71" s="5">
        <f t="shared" si="10"/>
        <v>0</v>
      </c>
      <c r="O71">
        <f t="shared" si="11"/>
        <v>0</v>
      </c>
      <c r="P71">
        <f t="shared" si="12"/>
        <v>0</v>
      </c>
    </row>
    <row r="72" spans="1:16" x14ac:dyDescent="0.3">
      <c r="A72" s="4">
        <v>4.5</v>
      </c>
      <c r="B72" s="4">
        <v>0.4</v>
      </c>
      <c r="K72" s="5">
        <f t="shared" si="7"/>
        <v>0</v>
      </c>
      <c r="L72">
        <f t="shared" si="8"/>
        <v>1</v>
      </c>
      <c r="M72">
        <f t="shared" si="9"/>
        <v>0</v>
      </c>
      <c r="N72" s="5">
        <f t="shared" si="10"/>
        <v>0</v>
      </c>
      <c r="O72">
        <f t="shared" si="11"/>
        <v>0</v>
      </c>
      <c r="P72">
        <f t="shared" si="12"/>
        <v>0</v>
      </c>
    </row>
    <row r="73" spans="1:16" x14ac:dyDescent="0.3">
      <c r="A73" s="4">
        <v>3.6</v>
      </c>
      <c r="B73" s="4">
        <v>0.8</v>
      </c>
      <c r="K73" s="5">
        <f t="shared" si="7"/>
        <v>0</v>
      </c>
      <c r="L73">
        <f t="shared" si="8"/>
        <v>0</v>
      </c>
      <c r="M73">
        <f t="shared" si="9"/>
        <v>0</v>
      </c>
      <c r="N73" s="5">
        <f t="shared" si="10"/>
        <v>0</v>
      </c>
      <c r="O73">
        <f t="shared" si="11"/>
        <v>1</v>
      </c>
      <c r="P73">
        <f t="shared" si="12"/>
        <v>0</v>
      </c>
    </row>
    <row r="74" spans="1:16" x14ac:dyDescent="0.3">
      <c r="A74" s="4">
        <v>4.2</v>
      </c>
      <c r="B74" s="4">
        <v>1.2</v>
      </c>
      <c r="K74" s="5">
        <f t="shared" si="7"/>
        <v>0</v>
      </c>
      <c r="L74">
        <f t="shared" si="8"/>
        <v>0</v>
      </c>
      <c r="M74">
        <f t="shared" si="9"/>
        <v>0</v>
      </c>
      <c r="N74" s="5">
        <f t="shared" si="10"/>
        <v>0</v>
      </c>
      <c r="O74">
        <f t="shared" si="11"/>
        <v>1</v>
      </c>
      <c r="P74">
        <f t="shared" si="12"/>
        <v>0</v>
      </c>
    </row>
    <row r="75" spans="1:16" x14ac:dyDescent="0.3">
      <c r="A75" s="4">
        <v>3.4</v>
      </c>
      <c r="B75" s="4">
        <v>2.1</v>
      </c>
      <c r="K75" s="5">
        <f t="shared" si="7"/>
        <v>0</v>
      </c>
      <c r="L75">
        <f t="shared" si="8"/>
        <v>0</v>
      </c>
      <c r="M75">
        <f t="shared" si="9"/>
        <v>0</v>
      </c>
      <c r="N75" s="5">
        <f t="shared" si="10"/>
        <v>0</v>
      </c>
      <c r="O75">
        <f t="shared" si="11"/>
        <v>1</v>
      </c>
      <c r="P75">
        <f t="shared" si="12"/>
        <v>0</v>
      </c>
    </row>
    <row r="76" spans="1:16" x14ac:dyDescent="0.3">
      <c r="A76" s="4">
        <v>5.0999999999999996</v>
      </c>
      <c r="B76" s="4">
        <v>-0.5</v>
      </c>
      <c r="K76" s="5">
        <f t="shared" si="7"/>
        <v>0</v>
      </c>
      <c r="L76">
        <f t="shared" si="8"/>
        <v>1</v>
      </c>
      <c r="M76">
        <f t="shared" si="9"/>
        <v>0</v>
      </c>
      <c r="N76" s="5">
        <f t="shared" si="10"/>
        <v>0</v>
      </c>
      <c r="O76">
        <f t="shared" si="11"/>
        <v>0</v>
      </c>
      <c r="P76">
        <f t="shared" si="12"/>
        <v>0</v>
      </c>
    </row>
    <row r="77" spans="1:16" x14ac:dyDescent="0.3">
      <c r="A77" s="4">
        <v>4.0999999999999996</v>
      </c>
      <c r="B77" s="4">
        <v>0.2</v>
      </c>
      <c r="K77" s="5">
        <f t="shared" si="7"/>
        <v>0</v>
      </c>
      <c r="L77">
        <f t="shared" si="8"/>
        <v>1</v>
      </c>
      <c r="M77">
        <f t="shared" si="9"/>
        <v>0</v>
      </c>
      <c r="N77" s="5">
        <f t="shared" si="10"/>
        <v>0</v>
      </c>
      <c r="O77">
        <f t="shared" si="11"/>
        <v>0</v>
      </c>
      <c r="P77">
        <f t="shared" si="12"/>
        <v>0</v>
      </c>
    </row>
    <row r="78" spans="1:16" x14ac:dyDescent="0.3">
      <c r="A78" s="4">
        <v>4.2</v>
      </c>
      <c r="B78" s="4">
        <v>0.6</v>
      </c>
      <c r="K78" s="5">
        <f t="shared" si="7"/>
        <v>0</v>
      </c>
      <c r="L78">
        <f t="shared" si="8"/>
        <v>0</v>
      </c>
      <c r="M78">
        <f t="shared" si="9"/>
        <v>0</v>
      </c>
      <c r="N78" s="5">
        <f t="shared" si="10"/>
        <v>0</v>
      </c>
      <c r="O78">
        <f t="shared" si="11"/>
        <v>1</v>
      </c>
      <c r="P78">
        <f t="shared" si="12"/>
        <v>0</v>
      </c>
    </row>
    <row r="79" spans="1:16" x14ac:dyDescent="0.3">
      <c r="A79" s="4">
        <v>5.0999999999999996</v>
      </c>
      <c r="B79" s="4">
        <v>0.4</v>
      </c>
      <c r="K79" s="5">
        <f t="shared" si="7"/>
        <v>0</v>
      </c>
      <c r="L79">
        <f t="shared" si="8"/>
        <v>1</v>
      </c>
      <c r="M79">
        <f t="shared" si="9"/>
        <v>0</v>
      </c>
      <c r="N79" s="5">
        <f t="shared" si="10"/>
        <v>0</v>
      </c>
      <c r="O79">
        <f t="shared" si="11"/>
        <v>0</v>
      </c>
      <c r="P79">
        <f t="shared" si="12"/>
        <v>0</v>
      </c>
    </row>
    <row r="80" spans="1:16" x14ac:dyDescent="0.3">
      <c r="A80" s="4">
        <v>5.2</v>
      </c>
      <c r="B80" s="4">
        <v>0.4</v>
      </c>
      <c r="K80" s="5">
        <f t="shared" si="7"/>
        <v>0</v>
      </c>
      <c r="L80">
        <f t="shared" si="8"/>
        <v>1</v>
      </c>
      <c r="M80">
        <f t="shared" si="9"/>
        <v>0</v>
      </c>
      <c r="N80" s="5">
        <f t="shared" si="10"/>
        <v>0</v>
      </c>
      <c r="O80">
        <f t="shared" si="11"/>
        <v>0</v>
      </c>
      <c r="P80">
        <f t="shared" si="12"/>
        <v>0</v>
      </c>
    </row>
    <row r="81" spans="1:16" x14ac:dyDescent="0.3">
      <c r="A81" s="4">
        <v>4.17</v>
      </c>
      <c r="B81" s="4">
        <v>0.4</v>
      </c>
      <c r="K81" s="5">
        <f t="shared" si="7"/>
        <v>0</v>
      </c>
      <c r="L81">
        <f t="shared" si="8"/>
        <v>1</v>
      </c>
      <c r="M81">
        <f t="shared" si="9"/>
        <v>0</v>
      </c>
      <c r="N81" s="5">
        <f t="shared" si="10"/>
        <v>0</v>
      </c>
      <c r="O81">
        <f t="shared" si="11"/>
        <v>0</v>
      </c>
      <c r="P81">
        <f t="shared" si="12"/>
        <v>0</v>
      </c>
    </row>
    <row r="82" spans="1:16" x14ac:dyDescent="0.3">
      <c r="A82" s="4">
        <v>3.1</v>
      </c>
      <c r="B82" s="4">
        <v>0.3</v>
      </c>
      <c r="K82" s="5">
        <f t="shared" si="7"/>
        <v>0</v>
      </c>
      <c r="L82">
        <f t="shared" si="8"/>
        <v>1</v>
      </c>
      <c r="M82">
        <f t="shared" si="9"/>
        <v>0</v>
      </c>
      <c r="N82" s="5">
        <f t="shared" si="10"/>
        <v>0</v>
      </c>
      <c r="O82">
        <f t="shared" si="11"/>
        <v>0</v>
      </c>
      <c r="P82">
        <f t="shared" si="12"/>
        <v>0</v>
      </c>
    </row>
    <row r="83" spans="1:16" x14ac:dyDescent="0.3">
      <c r="A83" s="4">
        <v>2.46</v>
      </c>
      <c r="B83" s="4">
        <v>0.2</v>
      </c>
      <c r="K83" s="5">
        <f t="shared" si="7"/>
        <v>1</v>
      </c>
      <c r="L83">
        <f t="shared" si="8"/>
        <v>0</v>
      </c>
      <c r="M83">
        <f t="shared" si="9"/>
        <v>0</v>
      </c>
      <c r="N83" s="5">
        <f t="shared" si="10"/>
        <v>0</v>
      </c>
      <c r="O83">
        <f t="shared" si="11"/>
        <v>0</v>
      </c>
      <c r="P83">
        <f t="shared" si="12"/>
        <v>0</v>
      </c>
    </row>
    <row r="84" spans="1:16" x14ac:dyDescent="0.3">
      <c r="A84" s="4">
        <v>5.8</v>
      </c>
      <c r="B84" s="4">
        <v>0.6</v>
      </c>
      <c r="K84" s="5">
        <f t="shared" si="7"/>
        <v>0</v>
      </c>
      <c r="L84">
        <f t="shared" si="8"/>
        <v>0</v>
      </c>
      <c r="M84">
        <f t="shared" si="9"/>
        <v>0</v>
      </c>
      <c r="N84" s="5">
        <f t="shared" si="10"/>
        <v>0</v>
      </c>
      <c r="O84">
        <f t="shared" si="11"/>
        <v>0</v>
      </c>
      <c r="P84">
        <f t="shared" si="12"/>
        <v>1</v>
      </c>
    </row>
    <row r="85" spans="1:16" x14ac:dyDescent="0.3">
      <c r="A85" s="4">
        <v>5.9</v>
      </c>
      <c r="B85" s="4">
        <v>0.5</v>
      </c>
      <c r="K85" s="5">
        <f t="shared" si="7"/>
        <v>0</v>
      </c>
      <c r="L85">
        <f t="shared" si="8"/>
        <v>0</v>
      </c>
      <c r="M85">
        <f t="shared" si="9"/>
        <v>0</v>
      </c>
      <c r="N85" s="5">
        <f t="shared" si="10"/>
        <v>0</v>
      </c>
      <c r="O85">
        <f t="shared" si="11"/>
        <v>0</v>
      </c>
      <c r="P85">
        <f t="shared" si="12"/>
        <v>1</v>
      </c>
    </row>
    <row r="86" spans="1:16" x14ac:dyDescent="0.3">
      <c r="A86" s="4">
        <v>6.2</v>
      </c>
      <c r="B86" s="4">
        <v>1.1000000000000001</v>
      </c>
      <c r="K86" s="5">
        <f t="shared" si="7"/>
        <v>0</v>
      </c>
      <c r="L86">
        <f t="shared" si="8"/>
        <v>0</v>
      </c>
      <c r="M86">
        <f t="shared" si="9"/>
        <v>0</v>
      </c>
      <c r="N86" s="5">
        <f t="shared" si="10"/>
        <v>0</v>
      </c>
      <c r="O86">
        <f t="shared" si="11"/>
        <v>0</v>
      </c>
      <c r="P86">
        <f t="shared" si="12"/>
        <v>1</v>
      </c>
    </row>
    <row r="87" spans="1:16" x14ac:dyDescent="0.3">
      <c r="A87" s="4">
        <v>5.34</v>
      </c>
      <c r="B87" s="4">
        <v>2.2000000000000002</v>
      </c>
      <c r="K87" s="5">
        <f t="shared" si="7"/>
        <v>0</v>
      </c>
      <c r="L87">
        <f t="shared" si="8"/>
        <v>0</v>
      </c>
      <c r="M87">
        <f t="shared" si="9"/>
        <v>0</v>
      </c>
      <c r="N87" s="5">
        <f t="shared" si="10"/>
        <v>0</v>
      </c>
      <c r="O87">
        <f t="shared" si="11"/>
        <v>1</v>
      </c>
      <c r="P87">
        <f t="shared" si="12"/>
        <v>0</v>
      </c>
    </row>
    <row r="88" spans="1:16" x14ac:dyDescent="0.3">
      <c r="A88" s="4">
        <v>6.1</v>
      </c>
      <c r="B88" s="4">
        <v>-0.2</v>
      </c>
      <c r="K88" s="5">
        <f t="shared" si="7"/>
        <v>0</v>
      </c>
      <c r="L88">
        <f t="shared" si="8"/>
        <v>0</v>
      </c>
      <c r="M88">
        <f t="shared" si="9"/>
        <v>1</v>
      </c>
      <c r="N88" s="5">
        <f t="shared" si="10"/>
        <v>0</v>
      </c>
      <c r="O88">
        <f t="shared" si="11"/>
        <v>0</v>
      </c>
      <c r="P88">
        <f t="shared" si="12"/>
        <v>0</v>
      </c>
    </row>
    <row r="89" spans="1:16" x14ac:dyDescent="0.3">
      <c r="A89" s="4">
        <v>4.2</v>
      </c>
      <c r="B89" s="4">
        <v>0.5</v>
      </c>
      <c r="K89" s="5">
        <f t="shared" si="7"/>
        <v>0</v>
      </c>
      <c r="L89">
        <f t="shared" si="8"/>
        <v>0</v>
      </c>
      <c r="M89">
        <f t="shared" si="9"/>
        <v>0</v>
      </c>
      <c r="N89" s="5">
        <f t="shared" si="10"/>
        <v>0</v>
      </c>
      <c r="O89">
        <f t="shared" si="11"/>
        <v>1</v>
      </c>
      <c r="P89">
        <f t="shared" si="12"/>
        <v>0</v>
      </c>
    </row>
    <row r="90" spans="1:16" x14ac:dyDescent="0.3">
      <c r="A90" s="4">
        <v>3.44</v>
      </c>
      <c r="B90" s="4">
        <v>0.8</v>
      </c>
      <c r="K90" s="5">
        <f t="shared" si="7"/>
        <v>0</v>
      </c>
      <c r="L90">
        <f t="shared" si="8"/>
        <v>0</v>
      </c>
      <c r="M90">
        <f t="shared" si="9"/>
        <v>0</v>
      </c>
      <c r="N90" s="5">
        <f t="shared" si="10"/>
        <v>0</v>
      </c>
      <c r="O90">
        <f t="shared" si="11"/>
        <v>1</v>
      </c>
      <c r="P90">
        <f t="shared" si="12"/>
        <v>0</v>
      </c>
    </row>
    <row r="91" spans="1:16" x14ac:dyDescent="0.3">
      <c r="A91" s="4">
        <v>2.9</v>
      </c>
      <c r="B91" s="4">
        <v>0.9</v>
      </c>
      <c r="K91" s="5">
        <f t="shared" si="7"/>
        <v>0</v>
      </c>
      <c r="L91">
        <f t="shared" si="8"/>
        <v>0</v>
      </c>
      <c r="M91">
        <f t="shared" si="9"/>
        <v>0</v>
      </c>
      <c r="N91" s="5">
        <f t="shared" si="10"/>
        <v>1</v>
      </c>
      <c r="O91">
        <f t="shared" si="11"/>
        <v>0</v>
      </c>
      <c r="P91">
        <f t="shared" si="12"/>
        <v>0</v>
      </c>
    </row>
    <row r="92" spans="1:16" x14ac:dyDescent="0.3">
      <c r="A92" s="4">
        <v>2.41</v>
      </c>
      <c r="B92" s="4">
        <v>0.9</v>
      </c>
      <c r="K92" s="5">
        <f t="shared" si="7"/>
        <v>0</v>
      </c>
      <c r="L92">
        <f t="shared" si="8"/>
        <v>0</v>
      </c>
      <c r="M92">
        <f t="shared" si="9"/>
        <v>0</v>
      </c>
      <c r="N92" s="5">
        <f t="shared" si="10"/>
        <v>1</v>
      </c>
      <c r="O92">
        <f t="shared" si="11"/>
        <v>0</v>
      </c>
      <c r="P92">
        <f t="shared" si="12"/>
        <v>0</v>
      </c>
    </row>
    <row r="93" spans="1:16" x14ac:dyDescent="0.3">
      <c r="A93" s="4">
        <v>3.3</v>
      </c>
      <c r="B93" s="4">
        <v>0.6</v>
      </c>
      <c r="K93" s="5">
        <f t="shared" si="7"/>
        <v>0</v>
      </c>
      <c r="L93">
        <f t="shared" si="8"/>
        <v>0</v>
      </c>
      <c r="M93">
        <f t="shared" si="9"/>
        <v>0</v>
      </c>
      <c r="N93" s="5">
        <f t="shared" si="10"/>
        <v>0</v>
      </c>
      <c r="O93">
        <f t="shared" si="11"/>
        <v>1</v>
      </c>
      <c r="P93">
        <f t="shared" si="12"/>
        <v>0</v>
      </c>
    </row>
    <row r="94" spans="1:16" x14ac:dyDescent="0.3">
      <c r="A94" s="4">
        <v>4.8600000000000003</v>
      </c>
      <c r="B94" s="4">
        <v>0.5</v>
      </c>
      <c r="K94" s="5">
        <f t="shared" si="7"/>
        <v>0</v>
      </c>
      <c r="L94">
        <f t="shared" si="8"/>
        <v>0</v>
      </c>
      <c r="M94">
        <f t="shared" si="9"/>
        <v>0</v>
      </c>
      <c r="N94" s="5">
        <f t="shared" si="10"/>
        <v>0</v>
      </c>
      <c r="O94">
        <f t="shared" si="11"/>
        <v>1</v>
      </c>
      <c r="P94">
        <f t="shared" si="12"/>
        <v>0</v>
      </c>
    </row>
    <row r="95" spans="1:16" x14ac:dyDescent="0.3">
      <c r="A95" s="4">
        <v>5.62</v>
      </c>
      <c r="B95" s="4">
        <v>0.7</v>
      </c>
      <c r="K95" s="5">
        <f t="shared" si="7"/>
        <v>0</v>
      </c>
      <c r="L95">
        <f t="shared" si="8"/>
        <v>0</v>
      </c>
      <c r="M95">
        <f t="shared" si="9"/>
        <v>0</v>
      </c>
      <c r="N95" s="5">
        <f t="shared" si="10"/>
        <v>0</v>
      </c>
      <c r="O95">
        <f t="shared" si="11"/>
        <v>0</v>
      </c>
      <c r="P95">
        <f t="shared" si="12"/>
        <v>1</v>
      </c>
    </row>
    <row r="96" spans="1:16" x14ac:dyDescent="0.3">
      <c r="A96" s="4">
        <v>3.3</v>
      </c>
      <c r="B96" s="4">
        <v>1.2</v>
      </c>
      <c r="K96" s="5">
        <f t="shared" si="7"/>
        <v>0</v>
      </c>
      <c r="L96">
        <f t="shared" si="8"/>
        <v>0</v>
      </c>
      <c r="M96">
        <f t="shared" si="9"/>
        <v>0</v>
      </c>
      <c r="N96" s="5">
        <f t="shared" si="10"/>
        <v>0</v>
      </c>
      <c r="O96">
        <f t="shared" si="11"/>
        <v>1</v>
      </c>
      <c r="P96">
        <f t="shared" si="12"/>
        <v>0</v>
      </c>
    </row>
    <row r="97" spans="1:16" x14ac:dyDescent="0.3">
      <c r="A97" s="4">
        <v>2.2999999999999998</v>
      </c>
      <c r="B97" s="4">
        <v>2.9</v>
      </c>
      <c r="K97" s="5">
        <f t="shared" si="7"/>
        <v>0</v>
      </c>
      <c r="L97">
        <f t="shared" si="8"/>
        <v>0</v>
      </c>
      <c r="M97">
        <f t="shared" si="9"/>
        <v>0</v>
      </c>
      <c r="N97" s="5">
        <f t="shared" si="10"/>
        <v>1</v>
      </c>
      <c r="O97">
        <f t="shared" si="11"/>
        <v>0</v>
      </c>
      <c r="P97">
        <f t="shared" si="12"/>
        <v>0</v>
      </c>
    </row>
    <row r="98" spans="1:16" x14ac:dyDescent="0.3">
      <c r="A98" s="4">
        <v>5.43</v>
      </c>
      <c r="B98" s="4">
        <v>2.4</v>
      </c>
      <c r="K98" s="5">
        <f t="shared" si="7"/>
        <v>0</v>
      </c>
      <c r="L98">
        <f t="shared" si="8"/>
        <v>0</v>
      </c>
      <c r="M98">
        <f t="shared" si="9"/>
        <v>0</v>
      </c>
      <c r="N98" s="5">
        <f t="shared" si="10"/>
        <v>0</v>
      </c>
      <c r="O98">
        <f t="shared" si="11"/>
        <v>1</v>
      </c>
      <c r="P98">
        <f t="shared" si="12"/>
        <v>0</v>
      </c>
    </row>
    <row r="99" spans="1:16" x14ac:dyDescent="0.3">
      <c r="A99" s="4">
        <v>5.24</v>
      </c>
      <c r="B99" s="4">
        <v>3.6</v>
      </c>
      <c r="K99" s="5">
        <f t="shared" si="7"/>
        <v>0</v>
      </c>
      <c r="L99">
        <f t="shared" si="8"/>
        <v>0</v>
      </c>
      <c r="M99">
        <f t="shared" si="9"/>
        <v>0</v>
      </c>
      <c r="N99" s="5">
        <f t="shared" si="10"/>
        <v>0</v>
      </c>
      <c r="O99">
        <f t="shared" si="11"/>
        <v>1</v>
      </c>
      <c r="P99">
        <f t="shared" si="12"/>
        <v>0</v>
      </c>
    </row>
    <row r="100" spans="1:16" x14ac:dyDescent="0.3">
      <c r="A100" s="4">
        <v>2.5499999999999998</v>
      </c>
      <c r="B100" s="4">
        <v>3</v>
      </c>
      <c r="K100" s="5">
        <f t="shared" si="7"/>
        <v>0</v>
      </c>
      <c r="L100">
        <f t="shared" si="8"/>
        <v>0</v>
      </c>
      <c r="M100">
        <f t="shared" si="9"/>
        <v>0</v>
      </c>
      <c r="N100" s="5">
        <f t="shared" si="10"/>
        <v>1</v>
      </c>
      <c r="O100">
        <f t="shared" si="11"/>
        <v>0</v>
      </c>
      <c r="P100">
        <f t="shared" si="12"/>
        <v>0</v>
      </c>
    </row>
    <row r="101" spans="1:16" x14ac:dyDescent="0.3">
      <c r="A101" s="4">
        <v>3.72</v>
      </c>
      <c r="B101" s="4">
        <v>2.2000000000000002</v>
      </c>
      <c r="K101" s="5">
        <f t="shared" si="7"/>
        <v>0</v>
      </c>
      <c r="L101">
        <f t="shared" si="8"/>
        <v>0</v>
      </c>
      <c r="M101">
        <f t="shared" si="9"/>
        <v>0</v>
      </c>
      <c r="N101" s="5">
        <f t="shared" si="10"/>
        <v>0</v>
      </c>
      <c r="O101">
        <f t="shared" si="11"/>
        <v>1</v>
      </c>
      <c r="P101">
        <f t="shared" si="12"/>
        <v>0</v>
      </c>
    </row>
    <row r="102" spans="1:16" x14ac:dyDescent="0.3">
      <c r="A102" s="4">
        <v>3.81</v>
      </c>
      <c r="B102" s="4">
        <v>3.9</v>
      </c>
      <c r="K102" s="5">
        <f t="shared" si="7"/>
        <v>0</v>
      </c>
      <c r="L102">
        <f t="shared" si="8"/>
        <v>0</v>
      </c>
      <c r="M102">
        <f t="shared" si="9"/>
        <v>0</v>
      </c>
      <c r="N102" s="5">
        <f t="shared" si="10"/>
        <v>0</v>
      </c>
      <c r="O102">
        <f t="shared" si="11"/>
        <v>1</v>
      </c>
      <c r="P102">
        <f t="shared" si="12"/>
        <v>0</v>
      </c>
    </row>
    <row r="103" spans="1:16" x14ac:dyDescent="0.3">
      <c r="A103" s="4">
        <v>4.25</v>
      </c>
      <c r="B103" s="4">
        <v>2.1</v>
      </c>
      <c r="K103" s="5">
        <f t="shared" si="7"/>
        <v>0</v>
      </c>
      <c r="L103">
        <f t="shared" si="8"/>
        <v>0</v>
      </c>
      <c r="M103">
        <f t="shared" si="9"/>
        <v>0</v>
      </c>
      <c r="N103" s="5">
        <f t="shared" si="10"/>
        <v>0</v>
      </c>
      <c r="O103">
        <f t="shared" si="11"/>
        <v>1</v>
      </c>
      <c r="P103">
        <f t="shared" si="12"/>
        <v>0</v>
      </c>
    </row>
    <row r="104" spans="1:16" x14ac:dyDescent="0.3">
      <c r="A104" s="4">
        <v>3.7</v>
      </c>
      <c r="B104" s="4">
        <v>1.1000000000000001</v>
      </c>
      <c r="K104" s="5">
        <f t="shared" si="7"/>
        <v>0</v>
      </c>
      <c r="L104">
        <f t="shared" si="8"/>
        <v>0</v>
      </c>
      <c r="M104">
        <f t="shared" si="9"/>
        <v>0</v>
      </c>
      <c r="N104" s="5">
        <f t="shared" si="10"/>
        <v>0</v>
      </c>
      <c r="O104">
        <f t="shared" si="11"/>
        <v>1</v>
      </c>
      <c r="P104">
        <f t="shared" si="12"/>
        <v>0</v>
      </c>
    </row>
    <row r="105" spans="1:16" x14ac:dyDescent="0.3">
      <c r="A105" s="4">
        <v>3.06</v>
      </c>
      <c r="B105" s="4">
        <v>1.6</v>
      </c>
      <c r="K105" s="5">
        <f t="shared" si="7"/>
        <v>0</v>
      </c>
      <c r="L105">
        <f t="shared" si="8"/>
        <v>0</v>
      </c>
      <c r="M105">
        <f t="shared" si="9"/>
        <v>0</v>
      </c>
      <c r="N105" s="5">
        <f t="shared" si="10"/>
        <v>0</v>
      </c>
      <c r="O105">
        <f t="shared" si="11"/>
        <v>1</v>
      </c>
      <c r="P105">
        <f t="shared" si="12"/>
        <v>0</v>
      </c>
    </row>
    <row r="106" spans="1:16" x14ac:dyDescent="0.3">
      <c r="A106" s="4">
        <v>5.61</v>
      </c>
      <c r="B106" s="4">
        <v>0.2</v>
      </c>
      <c r="K106" s="5">
        <f t="shared" si="7"/>
        <v>0</v>
      </c>
      <c r="L106">
        <f t="shared" si="8"/>
        <v>0</v>
      </c>
      <c r="M106">
        <f t="shared" si="9"/>
        <v>1</v>
      </c>
      <c r="N106" s="5">
        <f t="shared" si="10"/>
        <v>0</v>
      </c>
      <c r="O106">
        <f t="shared" si="11"/>
        <v>0</v>
      </c>
      <c r="P106">
        <f t="shared" si="12"/>
        <v>0</v>
      </c>
    </row>
    <row r="107" spans="1:16" x14ac:dyDescent="0.3">
      <c r="A107" s="4">
        <v>4.5199999999999996</v>
      </c>
      <c r="B107" s="4">
        <v>-0.2</v>
      </c>
      <c r="K107" s="5">
        <f t="shared" si="7"/>
        <v>0</v>
      </c>
      <c r="L107">
        <f t="shared" si="8"/>
        <v>1</v>
      </c>
      <c r="M107">
        <f t="shared" si="9"/>
        <v>0</v>
      </c>
      <c r="N107" s="5">
        <f t="shared" si="10"/>
        <v>0</v>
      </c>
      <c r="O107">
        <f t="shared" si="11"/>
        <v>0</v>
      </c>
      <c r="P107">
        <f t="shared" si="12"/>
        <v>0</v>
      </c>
    </row>
    <row r="108" spans="1:16" x14ac:dyDescent="0.3">
      <c r="A108" s="4">
        <v>3.36</v>
      </c>
      <c r="B108" s="4">
        <v>-0.8</v>
      </c>
      <c r="K108" s="5">
        <f t="shared" si="7"/>
        <v>0</v>
      </c>
      <c r="L108">
        <f t="shared" si="8"/>
        <v>1</v>
      </c>
      <c r="M108">
        <f t="shared" si="9"/>
        <v>0</v>
      </c>
      <c r="N108" s="5">
        <f t="shared" si="10"/>
        <v>0</v>
      </c>
      <c r="O108">
        <f t="shared" si="11"/>
        <v>0</v>
      </c>
      <c r="P108">
        <f t="shared" si="12"/>
        <v>0</v>
      </c>
    </row>
    <row r="109" spans="1:16" x14ac:dyDescent="0.3">
      <c r="A109" s="4">
        <v>3.86</v>
      </c>
      <c r="B109" s="4">
        <v>-0.7</v>
      </c>
      <c r="K109" s="5">
        <f t="shared" si="7"/>
        <v>0</v>
      </c>
      <c r="L109">
        <f t="shared" si="8"/>
        <v>1</v>
      </c>
      <c r="M109">
        <f t="shared" si="9"/>
        <v>0</v>
      </c>
      <c r="N109" s="5">
        <f t="shared" si="10"/>
        <v>0</v>
      </c>
      <c r="O109">
        <f t="shared" si="11"/>
        <v>0</v>
      </c>
      <c r="P109">
        <f t="shared" si="12"/>
        <v>0</v>
      </c>
    </row>
    <row r="110" spans="1:16" x14ac:dyDescent="0.3">
      <c r="A110" s="4">
        <v>5.05</v>
      </c>
      <c r="B110" s="4">
        <v>0.32</v>
      </c>
      <c r="K110" s="5">
        <f t="shared" si="7"/>
        <v>0</v>
      </c>
      <c r="L110">
        <f t="shared" si="8"/>
        <v>1</v>
      </c>
      <c r="M110">
        <f t="shared" si="9"/>
        <v>0</v>
      </c>
      <c r="N110" s="5">
        <f t="shared" si="10"/>
        <v>0</v>
      </c>
      <c r="O110">
        <f t="shared" si="11"/>
        <v>0</v>
      </c>
      <c r="P110">
        <f t="shared" si="12"/>
        <v>0</v>
      </c>
    </row>
    <row r="111" spans="1:16" x14ac:dyDescent="0.3">
      <c r="A111" s="4">
        <v>4.8499999999999996</v>
      </c>
      <c r="B111" s="4">
        <v>1.17</v>
      </c>
      <c r="K111" s="5">
        <f t="shared" si="7"/>
        <v>0</v>
      </c>
      <c r="L111">
        <f t="shared" si="8"/>
        <v>0</v>
      </c>
      <c r="M111">
        <f t="shared" si="9"/>
        <v>0</v>
      </c>
      <c r="N111" s="5">
        <f t="shared" si="10"/>
        <v>0</v>
      </c>
      <c r="O111">
        <f t="shared" si="11"/>
        <v>1</v>
      </c>
      <c r="P111">
        <f t="shared" si="12"/>
        <v>0</v>
      </c>
    </row>
    <row r="112" spans="1:16" x14ac:dyDescent="0.3">
      <c r="A112" s="4">
        <v>3.92</v>
      </c>
      <c r="B112" s="4">
        <v>-0.17</v>
      </c>
      <c r="K112" s="5">
        <f t="shared" si="7"/>
        <v>0</v>
      </c>
      <c r="L112">
        <f t="shared" si="8"/>
        <v>1</v>
      </c>
      <c r="M112">
        <f t="shared" si="9"/>
        <v>0</v>
      </c>
      <c r="N112" s="5">
        <f t="shared" si="10"/>
        <v>0</v>
      </c>
      <c r="O112">
        <f t="shared" si="11"/>
        <v>0</v>
      </c>
      <c r="P112">
        <f t="shared" si="12"/>
        <v>0</v>
      </c>
    </row>
    <row r="113" spans="1:16" x14ac:dyDescent="0.3">
      <c r="A113" s="4">
        <v>4.5</v>
      </c>
      <c r="B113" s="4">
        <v>0.35</v>
      </c>
      <c r="K113" s="5">
        <f t="shared" si="7"/>
        <v>0</v>
      </c>
      <c r="L113">
        <f t="shared" si="8"/>
        <v>1</v>
      </c>
      <c r="M113">
        <f t="shared" si="9"/>
        <v>0</v>
      </c>
      <c r="N113" s="5">
        <f t="shared" si="10"/>
        <v>0</v>
      </c>
      <c r="O113">
        <f t="shared" si="11"/>
        <v>0</v>
      </c>
      <c r="P113">
        <f t="shared" si="12"/>
        <v>0</v>
      </c>
    </row>
    <row r="114" spans="1:16" x14ac:dyDescent="0.3">
      <c r="A114" s="4">
        <v>5.8</v>
      </c>
      <c r="B114" s="4">
        <v>0.44</v>
      </c>
      <c r="K114" s="5">
        <f t="shared" si="7"/>
        <v>0</v>
      </c>
      <c r="L114">
        <f t="shared" si="8"/>
        <v>0</v>
      </c>
      <c r="M114">
        <f t="shared" si="9"/>
        <v>1</v>
      </c>
      <c r="N114" s="5">
        <f t="shared" si="10"/>
        <v>0</v>
      </c>
      <c r="O114">
        <f t="shared" si="11"/>
        <v>0</v>
      </c>
      <c r="P114">
        <f t="shared" si="12"/>
        <v>0</v>
      </c>
    </row>
    <row r="115" spans="1:16" x14ac:dyDescent="0.3">
      <c r="A115" s="4">
        <v>6.12</v>
      </c>
      <c r="B115" s="4">
        <v>0.55000000000000004</v>
      </c>
      <c r="K115" s="5">
        <f t="shared" si="7"/>
        <v>0</v>
      </c>
      <c r="L115">
        <f t="shared" si="8"/>
        <v>0</v>
      </c>
      <c r="M115">
        <f t="shared" si="9"/>
        <v>0</v>
      </c>
      <c r="N115" s="5">
        <f t="shared" si="10"/>
        <v>0</v>
      </c>
      <c r="O115">
        <f t="shared" si="11"/>
        <v>0</v>
      </c>
      <c r="P115">
        <f t="shared" si="12"/>
        <v>1</v>
      </c>
    </row>
    <row r="116" spans="1:16" x14ac:dyDescent="0.3">
      <c r="A116" s="4">
        <v>6.19</v>
      </c>
      <c r="B116" s="4">
        <v>0.52</v>
      </c>
      <c r="K116" s="5">
        <f t="shared" si="7"/>
        <v>0</v>
      </c>
      <c r="L116">
        <f t="shared" si="8"/>
        <v>0</v>
      </c>
      <c r="M116">
        <f t="shared" si="9"/>
        <v>0</v>
      </c>
      <c r="N116" s="5">
        <f t="shared" si="10"/>
        <v>0</v>
      </c>
      <c r="O116">
        <f t="shared" si="11"/>
        <v>0</v>
      </c>
      <c r="P116">
        <f t="shared" si="12"/>
        <v>1</v>
      </c>
    </row>
    <row r="117" spans="1:16" x14ac:dyDescent="0.3">
      <c r="A117" s="4">
        <v>5.83</v>
      </c>
      <c r="B117" s="4">
        <v>0.24</v>
      </c>
      <c r="K117" s="5">
        <f t="shared" si="7"/>
        <v>0</v>
      </c>
      <c r="L117">
        <f t="shared" si="8"/>
        <v>0</v>
      </c>
      <c r="M117">
        <f t="shared" si="9"/>
        <v>1</v>
      </c>
      <c r="N117" s="5">
        <f t="shared" si="10"/>
        <v>0</v>
      </c>
      <c r="O117">
        <f t="shared" si="11"/>
        <v>0</v>
      </c>
      <c r="P117">
        <f t="shared" si="12"/>
        <v>0</v>
      </c>
    </row>
    <row r="118" spans="1:16" x14ac:dyDescent="0.3">
      <c r="A118" s="4">
        <v>3.52</v>
      </c>
      <c r="B118" s="4">
        <v>0.62</v>
      </c>
      <c r="K118" s="5">
        <f t="shared" si="7"/>
        <v>0</v>
      </c>
      <c r="L118">
        <f t="shared" si="8"/>
        <v>0</v>
      </c>
      <c r="M118">
        <f t="shared" si="9"/>
        <v>0</v>
      </c>
      <c r="N118" s="5">
        <f t="shared" si="10"/>
        <v>0</v>
      </c>
      <c r="O118">
        <f t="shared" si="11"/>
        <v>1</v>
      </c>
      <c r="P118">
        <f t="shared" si="12"/>
        <v>0</v>
      </c>
    </row>
    <row r="119" spans="1:16" x14ac:dyDescent="0.3">
      <c r="A119" s="4">
        <v>6.52</v>
      </c>
      <c r="B119" s="4">
        <v>0.37</v>
      </c>
      <c r="K119" s="5">
        <f t="shared" si="7"/>
        <v>0</v>
      </c>
      <c r="L119">
        <f t="shared" si="8"/>
        <v>0</v>
      </c>
      <c r="M119">
        <f t="shared" si="9"/>
        <v>1</v>
      </c>
      <c r="N119" s="5">
        <f t="shared" si="10"/>
        <v>0</v>
      </c>
      <c r="O119">
        <f t="shared" si="11"/>
        <v>0</v>
      </c>
      <c r="P119">
        <f t="shared" si="12"/>
        <v>0</v>
      </c>
    </row>
    <row r="120" spans="1:16" x14ac:dyDescent="0.3">
      <c r="A120" s="4">
        <v>3.13</v>
      </c>
      <c r="B120" s="4">
        <v>0.55000000000000004</v>
      </c>
      <c r="K120" s="5">
        <f t="shared" si="7"/>
        <v>0</v>
      </c>
      <c r="L120">
        <f t="shared" si="8"/>
        <v>0</v>
      </c>
      <c r="M120">
        <f t="shared" si="9"/>
        <v>0</v>
      </c>
      <c r="N120" s="5">
        <f t="shared" si="10"/>
        <v>0</v>
      </c>
      <c r="O120">
        <f t="shared" si="11"/>
        <v>1</v>
      </c>
      <c r="P120">
        <f t="shared" si="12"/>
        <v>0</v>
      </c>
    </row>
    <row r="121" spans="1:16" x14ac:dyDescent="0.3">
      <c r="A121" s="4">
        <v>5.32</v>
      </c>
      <c r="B121" s="4">
        <v>1.38</v>
      </c>
      <c r="K121" s="5">
        <f t="shared" si="7"/>
        <v>0</v>
      </c>
      <c r="L121">
        <f t="shared" si="8"/>
        <v>0</v>
      </c>
      <c r="M121">
        <f t="shared" si="9"/>
        <v>0</v>
      </c>
      <c r="N121" s="5">
        <f t="shared" si="10"/>
        <v>0</v>
      </c>
      <c r="O121">
        <f t="shared" si="11"/>
        <v>1</v>
      </c>
      <c r="P121">
        <f t="shared" si="12"/>
        <v>0</v>
      </c>
    </row>
    <row r="122" spans="1:16" x14ac:dyDescent="0.3">
      <c r="A122" s="4">
        <v>2.2400000000000002</v>
      </c>
      <c r="B122" s="4">
        <v>1.36</v>
      </c>
      <c r="K122" s="5">
        <f t="shared" si="7"/>
        <v>0</v>
      </c>
      <c r="L122">
        <f t="shared" si="8"/>
        <v>0</v>
      </c>
      <c r="M122">
        <f t="shared" si="9"/>
        <v>0</v>
      </c>
      <c r="N122" s="5">
        <f t="shared" si="10"/>
        <v>1</v>
      </c>
      <c r="O122">
        <f t="shared" si="11"/>
        <v>0</v>
      </c>
      <c r="P122">
        <f t="shared" si="12"/>
        <v>0</v>
      </c>
    </row>
    <row r="123" spans="1:16" x14ac:dyDescent="0.3">
      <c r="A123" s="4">
        <v>4.24</v>
      </c>
      <c r="B123" s="4">
        <v>1.96</v>
      </c>
      <c r="K123" s="5">
        <f t="shared" si="7"/>
        <v>0</v>
      </c>
      <c r="L123">
        <f t="shared" si="8"/>
        <v>0</v>
      </c>
      <c r="M123">
        <f t="shared" si="9"/>
        <v>0</v>
      </c>
      <c r="N123" s="5">
        <f t="shared" si="10"/>
        <v>0</v>
      </c>
      <c r="O123">
        <f t="shared" si="11"/>
        <v>1</v>
      </c>
      <c r="P123">
        <f t="shared" si="12"/>
        <v>0</v>
      </c>
    </row>
    <row r="124" spans="1:16" x14ac:dyDescent="0.3">
      <c r="A124" s="4">
        <v>3.12</v>
      </c>
      <c r="B124" s="4">
        <v>0.75</v>
      </c>
      <c r="K124" s="5">
        <f t="shared" si="7"/>
        <v>0</v>
      </c>
      <c r="L124">
        <f t="shared" si="8"/>
        <v>0</v>
      </c>
      <c r="M124">
        <f t="shared" si="9"/>
        <v>0</v>
      </c>
      <c r="N124" s="5">
        <f t="shared" si="10"/>
        <v>0</v>
      </c>
      <c r="O124">
        <f t="shared" si="11"/>
        <v>1</v>
      </c>
      <c r="P124">
        <f t="shared" si="12"/>
        <v>0</v>
      </c>
    </row>
    <row r="125" spans="1:16" x14ac:dyDescent="0.3">
      <c r="A125" s="4">
        <v>2.31</v>
      </c>
      <c r="B125" s="4">
        <v>0.14000000000000001</v>
      </c>
      <c r="K125" s="5">
        <f t="shared" si="7"/>
        <v>1</v>
      </c>
      <c r="L125">
        <f t="shared" si="8"/>
        <v>0</v>
      </c>
      <c r="M125">
        <f t="shared" si="9"/>
        <v>0</v>
      </c>
      <c r="N125" s="5">
        <f t="shared" si="10"/>
        <v>0</v>
      </c>
      <c r="O125">
        <f t="shared" si="11"/>
        <v>0</v>
      </c>
      <c r="P125">
        <f t="shared" si="12"/>
        <v>0</v>
      </c>
    </row>
    <row r="126" spans="1:16" x14ac:dyDescent="0.3">
      <c r="A126" s="4">
        <v>4.5599999999999996</v>
      </c>
      <c r="B126" s="4">
        <v>0.27</v>
      </c>
      <c r="K126" s="5">
        <f t="shared" si="7"/>
        <v>0</v>
      </c>
      <c r="L126">
        <f t="shared" si="8"/>
        <v>1</v>
      </c>
      <c r="M126">
        <f t="shared" si="9"/>
        <v>0</v>
      </c>
      <c r="N126" s="5">
        <f t="shared" si="10"/>
        <v>0</v>
      </c>
      <c r="O126">
        <f t="shared" si="11"/>
        <v>0</v>
      </c>
      <c r="P126">
        <f t="shared" si="12"/>
        <v>0</v>
      </c>
    </row>
    <row r="127" spans="1:16" x14ac:dyDescent="0.3">
      <c r="A127" s="4">
        <v>4.76</v>
      </c>
      <c r="B127" s="4">
        <v>0.22</v>
      </c>
      <c r="K127" s="5">
        <f t="shared" si="7"/>
        <v>0</v>
      </c>
      <c r="L127">
        <f t="shared" si="8"/>
        <v>1</v>
      </c>
      <c r="M127">
        <f t="shared" si="9"/>
        <v>0</v>
      </c>
      <c r="N127" s="5">
        <f t="shared" si="10"/>
        <v>0</v>
      </c>
      <c r="O127">
        <f t="shared" si="11"/>
        <v>0</v>
      </c>
      <c r="P127">
        <f t="shared" si="12"/>
        <v>0</v>
      </c>
    </row>
    <row r="128" spans="1:16" x14ac:dyDescent="0.3">
      <c r="A128" s="4">
        <v>5.2</v>
      </c>
      <c r="B128" s="4">
        <v>0.06</v>
      </c>
      <c r="K128" s="5">
        <f t="shared" si="7"/>
        <v>0</v>
      </c>
      <c r="L128">
        <f t="shared" si="8"/>
        <v>1</v>
      </c>
      <c r="M128">
        <f t="shared" si="9"/>
        <v>0</v>
      </c>
      <c r="N128" s="5">
        <f t="shared" si="10"/>
        <v>0</v>
      </c>
      <c r="O128">
        <f t="shared" si="11"/>
        <v>0</v>
      </c>
      <c r="P128">
        <f t="shared" si="12"/>
        <v>0</v>
      </c>
    </row>
    <row r="129" spans="1:16" x14ac:dyDescent="0.3">
      <c r="A129" s="4">
        <v>5.31</v>
      </c>
      <c r="B129" s="4">
        <v>0.23</v>
      </c>
      <c r="K129" s="5">
        <f t="shared" si="7"/>
        <v>0</v>
      </c>
      <c r="L129">
        <f t="shared" si="8"/>
        <v>1</v>
      </c>
      <c r="M129">
        <f t="shared" si="9"/>
        <v>0</v>
      </c>
      <c r="N129" s="5">
        <f t="shared" si="10"/>
        <v>0</v>
      </c>
      <c r="O129">
        <f t="shared" si="11"/>
        <v>0</v>
      </c>
      <c r="P129">
        <f t="shared" si="12"/>
        <v>0</v>
      </c>
    </row>
    <row r="130" spans="1:16" x14ac:dyDescent="0.3">
      <c r="A130" s="4">
        <v>5.77</v>
      </c>
      <c r="B130" s="4">
        <v>1.31</v>
      </c>
      <c r="K130" s="5">
        <f t="shared" ref="K130:K193" si="13">IF(AND(A130&lt;3, B130&lt;0.5), 1, 0)</f>
        <v>0</v>
      </c>
      <c r="L130">
        <f t="shared" ref="L130:L193" si="14">IF(AND(A130&gt;=3,A130&lt;5.5, B130&lt;0.5), 1, 0)</f>
        <v>0</v>
      </c>
      <c r="M130">
        <f t="shared" ref="M130:M193" si="15">IF(AND(A130&gt;=5.5,B130&lt;0.5), 1, 0)</f>
        <v>0</v>
      </c>
      <c r="N130" s="5">
        <f t="shared" ref="N130:N193" si="16">IF(AND(A130&lt;3, B130&gt;=0.5), 1, 0)</f>
        <v>0</v>
      </c>
      <c r="O130">
        <f t="shared" ref="O130:O193" si="17">IF(AND(A130&gt;=3,A130&lt;5.5, B130&gt;=0.5), 1, 0)</f>
        <v>0</v>
      </c>
      <c r="P130">
        <f t="shared" ref="P130:P193" si="18">IF(AND(A130&gt;=5.5,B130&gt;=0.5), 1, 0)</f>
        <v>1</v>
      </c>
    </row>
    <row r="131" spans="1:16" x14ac:dyDescent="0.3">
      <c r="A131" s="4">
        <v>5.45</v>
      </c>
      <c r="B131" s="4">
        <v>1.05</v>
      </c>
      <c r="K131" s="5">
        <f t="shared" si="13"/>
        <v>0</v>
      </c>
      <c r="L131">
        <f t="shared" si="14"/>
        <v>0</v>
      </c>
      <c r="M131">
        <f t="shared" si="15"/>
        <v>0</v>
      </c>
      <c r="N131" s="5">
        <f t="shared" si="16"/>
        <v>0</v>
      </c>
      <c r="O131">
        <f t="shared" si="17"/>
        <v>1</v>
      </c>
      <c r="P131">
        <f t="shared" si="18"/>
        <v>0</v>
      </c>
    </row>
    <row r="132" spans="1:16" x14ac:dyDescent="0.3">
      <c r="A132" s="4">
        <v>4.21</v>
      </c>
      <c r="B132" s="4">
        <v>1.86</v>
      </c>
      <c r="K132" s="5">
        <f t="shared" si="13"/>
        <v>0</v>
      </c>
      <c r="L132">
        <f t="shared" si="14"/>
        <v>0</v>
      </c>
      <c r="M132">
        <f t="shared" si="15"/>
        <v>0</v>
      </c>
      <c r="N132" s="5">
        <f t="shared" si="16"/>
        <v>0</v>
      </c>
      <c r="O132">
        <f t="shared" si="17"/>
        <v>1</v>
      </c>
      <c r="P132">
        <f t="shared" si="18"/>
        <v>0</v>
      </c>
    </row>
    <row r="133" spans="1:16" x14ac:dyDescent="0.3">
      <c r="A133" s="4">
        <v>4.12</v>
      </c>
      <c r="B133" s="4">
        <v>1.98</v>
      </c>
      <c r="K133" s="5">
        <f t="shared" si="13"/>
        <v>0</v>
      </c>
      <c r="L133">
        <f t="shared" si="14"/>
        <v>0</v>
      </c>
      <c r="M133">
        <f t="shared" si="15"/>
        <v>0</v>
      </c>
      <c r="N133" s="5">
        <f t="shared" si="16"/>
        <v>0</v>
      </c>
      <c r="O133">
        <f t="shared" si="17"/>
        <v>1</v>
      </c>
      <c r="P133">
        <f t="shared" si="18"/>
        <v>0</v>
      </c>
    </row>
    <row r="134" spans="1:16" x14ac:dyDescent="0.3">
      <c r="A134" s="4">
        <v>3.85</v>
      </c>
      <c r="B134" s="4">
        <v>1.74</v>
      </c>
      <c r="K134" s="5">
        <f t="shared" si="13"/>
        <v>0</v>
      </c>
      <c r="L134">
        <f t="shared" si="14"/>
        <v>0</v>
      </c>
      <c r="M134">
        <f t="shared" si="15"/>
        <v>0</v>
      </c>
      <c r="N134" s="5">
        <f t="shared" si="16"/>
        <v>0</v>
      </c>
      <c r="O134">
        <f t="shared" si="17"/>
        <v>1</v>
      </c>
      <c r="P134">
        <f t="shared" si="18"/>
        <v>0</v>
      </c>
    </row>
    <row r="135" spans="1:16" x14ac:dyDescent="0.3">
      <c r="A135" s="4">
        <v>3.65</v>
      </c>
      <c r="B135" s="4">
        <v>2.09</v>
      </c>
      <c r="K135" s="5">
        <f t="shared" si="13"/>
        <v>0</v>
      </c>
      <c r="L135">
        <f t="shared" si="14"/>
        <v>0</v>
      </c>
      <c r="M135">
        <f t="shared" si="15"/>
        <v>0</v>
      </c>
      <c r="N135" s="5">
        <f t="shared" si="16"/>
        <v>0</v>
      </c>
      <c r="O135">
        <f t="shared" si="17"/>
        <v>1</v>
      </c>
      <c r="P135">
        <f t="shared" si="18"/>
        <v>0</v>
      </c>
    </row>
    <row r="136" spans="1:16" x14ac:dyDescent="0.3">
      <c r="A136" s="4">
        <v>3.52</v>
      </c>
      <c r="B136" s="4">
        <v>2.17</v>
      </c>
      <c r="K136" s="5">
        <f t="shared" si="13"/>
        <v>0</v>
      </c>
      <c r="L136">
        <f t="shared" si="14"/>
        <v>0</v>
      </c>
      <c r="M136">
        <f t="shared" si="15"/>
        <v>0</v>
      </c>
      <c r="N136" s="5">
        <f t="shared" si="16"/>
        <v>0</v>
      </c>
      <c r="O136">
        <f t="shared" si="17"/>
        <v>1</v>
      </c>
      <c r="P136">
        <f t="shared" si="18"/>
        <v>0</v>
      </c>
    </row>
    <row r="137" spans="1:16" x14ac:dyDescent="0.3">
      <c r="A137" s="4">
        <v>5.21</v>
      </c>
      <c r="B137" s="4">
        <v>3.32</v>
      </c>
      <c r="K137" s="5">
        <f t="shared" si="13"/>
        <v>0</v>
      </c>
      <c r="L137">
        <f t="shared" si="14"/>
        <v>0</v>
      </c>
      <c r="M137">
        <f t="shared" si="15"/>
        <v>0</v>
      </c>
      <c r="N137" s="5">
        <f t="shared" si="16"/>
        <v>0</v>
      </c>
      <c r="O137">
        <f t="shared" si="17"/>
        <v>1</v>
      </c>
      <c r="P137">
        <f t="shared" si="18"/>
        <v>0</v>
      </c>
    </row>
    <row r="138" spans="1:16" x14ac:dyDescent="0.3">
      <c r="A138" s="4">
        <v>6.31</v>
      </c>
      <c r="B138" s="4">
        <v>2.21</v>
      </c>
      <c r="K138" s="5">
        <f t="shared" si="13"/>
        <v>0</v>
      </c>
      <c r="L138">
        <f t="shared" si="14"/>
        <v>0</v>
      </c>
      <c r="M138">
        <f t="shared" si="15"/>
        <v>0</v>
      </c>
      <c r="N138" s="5">
        <f t="shared" si="16"/>
        <v>0</v>
      </c>
      <c r="O138">
        <f t="shared" si="17"/>
        <v>0</v>
      </c>
      <c r="P138">
        <f t="shared" si="18"/>
        <v>1</v>
      </c>
    </row>
    <row r="139" spans="1:16" x14ac:dyDescent="0.3">
      <c r="A139" s="4">
        <v>5.21</v>
      </c>
      <c r="B139" s="4">
        <v>1.0900000000000001</v>
      </c>
      <c r="K139" s="5">
        <f t="shared" si="13"/>
        <v>0</v>
      </c>
      <c r="L139">
        <f t="shared" si="14"/>
        <v>0</v>
      </c>
      <c r="M139">
        <f t="shared" si="15"/>
        <v>0</v>
      </c>
      <c r="N139" s="5">
        <f t="shared" si="16"/>
        <v>0</v>
      </c>
      <c r="O139">
        <f t="shared" si="17"/>
        <v>1</v>
      </c>
      <c r="P139">
        <f t="shared" si="18"/>
        <v>0</v>
      </c>
    </row>
    <row r="140" spans="1:16" x14ac:dyDescent="0.3">
      <c r="A140" s="4">
        <v>2.5299999999999998</v>
      </c>
      <c r="B140" s="4">
        <v>1.17</v>
      </c>
      <c r="K140" s="5">
        <f t="shared" si="13"/>
        <v>0</v>
      </c>
      <c r="L140">
        <f t="shared" si="14"/>
        <v>0</v>
      </c>
      <c r="M140">
        <f t="shared" si="15"/>
        <v>0</v>
      </c>
      <c r="N140" s="5">
        <f t="shared" si="16"/>
        <v>1</v>
      </c>
      <c r="O140">
        <f t="shared" si="17"/>
        <v>0</v>
      </c>
      <c r="P140">
        <f t="shared" si="18"/>
        <v>0</v>
      </c>
    </row>
    <row r="141" spans="1:16" x14ac:dyDescent="0.3">
      <c r="A141" s="4">
        <v>6.42</v>
      </c>
      <c r="B141" s="4">
        <v>0.93</v>
      </c>
      <c r="K141" s="5">
        <f t="shared" si="13"/>
        <v>0</v>
      </c>
      <c r="L141">
        <f t="shared" si="14"/>
        <v>0</v>
      </c>
      <c r="M141">
        <f t="shared" si="15"/>
        <v>0</v>
      </c>
      <c r="N141" s="5">
        <f t="shared" si="16"/>
        <v>0</v>
      </c>
      <c r="O141">
        <f t="shared" si="17"/>
        <v>0</v>
      </c>
      <c r="P141">
        <f t="shared" si="18"/>
        <v>1</v>
      </c>
    </row>
    <row r="142" spans="1:16" x14ac:dyDescent="0.3">
      <c r="A142" s="4">
        <v>4.22</v>
      </c>
      <c r="B142" s="4">
        <v>0.82</v>
      </c>
      <c r="K142" s="5">
        <f t="shared" si="13"/>
        <v>0</v>
      </c>
      <c r="L142">
        <f t="shared" si="14"/>
        <v>0</v>
      </c>
      <c r="M142">
        <f t="shared" si="15"/>
        <v>0</v>
      </c>
      <c r="N142" s="5">
        <f t="shared" si="16"/>
        <v>0</v>
      </c>
      <c r="O142">
        <f t="shared" si="17"/>
        <v>1</v>
      </c>
      <c r="P142">
        <f t="shared" si="18"/>
        <v>0</v>
      </c>
    </row>
    <row r="143" spans="1:16" x14ac:dyDescent="0.3">
      <c r="A143" s="4">
        <v>3.43</v>
      </c>
      <c r="B143" s="4">
        <v>0.36</v>
      </c>
      <c r="K143" s="5">
        <f t="shared" si="13"/>
        <v>0</v>
      </c>
      <c r="L143">
        <f t="shared" si="14"/>
        <v>1</v>
      </c>
      <c r="M143">
        <f t="shared" si="15"/>
        <v>0</v>
      </c>
      <c r="N143" s="5">
        <f t="shared" si="16"/>
        <v>0</v>
      </c>
      <c r="O143">
        <f t="shared" si="17"/>
        <v>0</v>
      </c>
      <c r="P143">
        <f t="shared" si="18"/>
        <v>0</v>
      </c>
    </row>
    <row r="144" spans="1:16" x14ac:dyDescent="0.3">
      <c r="A144" s="4">
        <v>4.1399999999999997</v>
      </c>
      <c r="B144" s="4">
        <v>0.39</v>
      </c>
      <c r="K144" s="5">
        <f t="shared" si="13"/>
        <v>0</v>
      </c>
      <c r="L144">
        <f t="shared" si="14"/>
        <v>1</v>
      </c>
      <c r="M144">
        <f t="shared" si="15"/>
        <v>0</v>
      </c>
      <c r="N144" s="5">
        <f t="shared" si="16"/>
        <v>0</v>
      </c>
      <c r="O144">
        <f t="shared" si="17"/>
        <v>0</v>
      </c>
      <c r="P144">
        <f t="shared" si="18"/>
        <v>0</v>
      </c>
    </row>
    <row r="145" spans="1:16" x14ac:dyDescent="0.3">
      <c r="A145" s="4">
        <v>3.84</v>
      </c>
      <c r="B145" s="4">
        <v>0.53</v>
      </c>
      <c r="K145" s="5">
        <f t="shared" si="13"/>
        <v>0</v>
      </c>
      <c r="L145">
        <f t="shared" si="14"/>
        <v>0</v>
      </c>
      <c r="M145">
        <f t="shared" si="15"/>
        <v>0</v>
      </c>
      <c r="N145" s="5">
        <f t="shared" si="16"/>
        <v>0</v>
      </c>
      <c r="O145">
        <f t="shared" si="17"/>
        <v>1</v>
      </c>
      <c r="P145">
        <f t="shared" si="18"/>
        <v>0</v>
      </c>
    </row>
    <row r="146" spans="1:16" x14ac:dyDescent="0.3">
      <c r="A146" s="4">
        <v>3.7</v>
      </c>
      <c r="B146" s="4">
        <v>1</v>
      </c>
      <c r="K146" s="5">
        <f t="shared" si="13"/>
        <v>0</v>
      </c>
      <c r="L146">
        <f t="shared" si="14"/>
        <v>0</v>
      </c>
      <c r="M146">
        <f t="shared" si="15"/>
        <v>0</v>
      </c>
      <c r="N146" s="5">
        <f t="shared" si="16"/>
        <v>0</v>
      </c>
      <c r="O146">
        <f t="shared" si="17"/>
        <v>1</v>
      </c>
      <c r="P146">
        <f t="shared" si="18"/>
        <v>0</v>
      </c>
    </row>
    <row r="147" spans="1:16" x14ac:dyDescent="0.3">
      <c r="A147" s="4">
        <v>3.5</v>
      </c>
      <c r="B147" s="4">
        <v>1.37</v>
      </c>
      <c r="K147" s="5">
        <f t="shared" si="13"/>
        <v>0</v>
      </c>
      <c r="L147">
        <f t="shared" si="14"/>
        <v>0</v>
      </c>
      <c r="M147">
        <f t="shared" si="15"/>
        <v>0</v>
      </c>
      <c r="N147" s="5">
        <f t="shared" si="16"/>
        <v>0</v>
      </c>
      <c r="O147">
        <f t="shared" si="17"/>
        <v>1</v>
      </c>
      <c r="P147">
        <f t="shared" si="18"/>
        <v>0</v>
      </c>
    </row>
    <row r="148" spans="1:16" x14ac:dyDescent="0.3">
      <c r="A148" s="4">
        <v>3.42</v>
      </c>
      <c r="B148" s="4">
        <v>0.16</v>
      </c>
      <c r="K148" s="5">
        <f t="shared" si="13"/>
        <v>0</v>
      </c>
      <c r="L148">
        <f t="shared" si="14"/>
        <v>1</v>
      </c>
      <c r="M148">
        <f t="shared" si="15"/>
        <v>0</v>
      </c>
      <c r="N148" s="5">
        <f t="shared" si="16"/>
        <v>0</v>
      </c>
      <c r="O148">
        <f t="shared" si="17"/>
        <v>0</v>
      </c>
      <c r="P148">
        <f t="shared" si="18"/>
        <v>0</v>
      </c>
    </row>
    <row r="149" spans="1:16" x14ac:dyDescent="0.3">
      <c r="A149" s="4">
        <v>3.29</v>
      </c>
      <c r="B149" s="4">
        <v>0.05</v>
      </c>
      <c r="K149" s="5">
        <f t="shared" si="13"/>
        <v>0</v>
      </c>
      <c r="L149">
        <f t="shared" si="14"/>
        <v>1</v>
      </c>
      <c r="M149">
        <f t="shared" si="15"/>
        <v>0</v>
      </c>
      <c r="N149" s="5">
        <f t="shared" si="16"/>
        <v>0</v>
      </c>
      <c r="O149">
        <f t="shared" si="17"/>
        <v>0</v>
      </c>
      <c r="P149">
        <f t="shared" si="18"/>
        <v>0</v>
      </c>
    </row>
    <row r="150" spans="1:16" x14ac:dyDescent="0.3">
      <c r="A150" s="4">
        <v>4.38</v>
      </c>
      <c r="B150" s="4">
        <v>0.18</v>
      </c>
      <c r="K150" s="5">
        <f t="shared" si="13"/>
        <v>0</v>
      </c>
      <c r="L150">
        <f t="shared" si="14"/>
        <v>1</v>
      </c>
      <c r="M150">
        <f t="shared" si="15"/>
        <v>0</v>
      </c>
      <c r="N150" s="5">
        <f t="shared" si="16"/>
        <v>0</v>
      </c>
      <c r="O150">
        <f t="shared" si="17"/>
        <v>0</v>
      </c>
      <c r="P150">
        <f t="shared" si="18"/>
        <v>0</v>
      </c>
    </row>
    <row r="151" spans="1:16" x14ac:dyDescent="0.3">
      <c r="A151" s="4">
        <v>4</v>
      </c>
      <c r="B151" s="4">
        <v>-0.26</v>
      </c>
      <c r="K151" s="5">
        <f t="shared" si="13"/>
        <v>0</v>
      </c>
      <c r="L151">
        <f t="shared" si="14"/>
        <v>1</v>
      </c>
      <c r="M151">
        <f t="shared" si="15"/>
        <v>0</v>
      </c>
      <c r="N151" s="5">
        <f t="shared" si="16"/>
        <v>0</v>
      </c>
      <c r="O151">
        <f t="shared" si="17"/>
        <v>0</v>
      </c>
      <c r="P151">
        <f t="shared" si="18"/>
        <v>0</v>
      </c>
    </row>
    <row r="152" spans="1:16" x14ac:dyDescent="0.3">
      <c r="A152" s="4">
        <v>4.12</v>
      </c>
      <c r="B152" s="4">
        <v>-0.28999999999999998</v>
      </c>
      <c r="K152" s="5">
        <f t="shared" si="13"/>
        <v>0</v>
      </c>
      <c r="L152">
        <f t="shared" si="14"/>
        <v>1</v>
      </c>
      <c r="M152">
        <f t="shared" si="15"/>
        <v>0</v>
      </c>
      <c r="N152" s="5">
        <f t="shared" si="16"/>
        <v>0</v>
      </c>
      <c r="O152">
        <f t="shared" si="17"/>
        <v>0</v>
      </c>
      <c r="P152">
        <f t="shared" si="18"/>
        <v>0</v>
      </c>
    </row>
    <row r="153" spans="1:16" x14ac:dyDescent="0.3">
      <c r="A153" s="4">
        <v>4.2300000000000004</v>
      </c>
      <c r="B153" s="4">
        <v>0.63</v>
      </c>
      <c r="K153" s="5">
        <f t="shared" si="13"/>
        <v>0</v>
      </c>
      <c r="L153">
        <f t="shared" si="14"/>
        <v>0</v>
      </c>
      <c r="M153">
        <f t="shared" si="15"/>
        <v>0</v>
      </c>
      <c r="N153" s="5">
        <f t="shared" si="16"/>
        <v>0</v>
      </c>
      <c r="O153">
        <f t="shared" si="17"/>
        <v>1</v>
      </c>
      <c r="P153">
        <f t="shared" si="18"/>
        <v>0</v>
      </c>
    </row>
    <row r="154" spans="1:16" x14ac:dyDescent="0.3">
      <c r="A154" s="4">
        <v>4.7300000000000004</v>
      </c>
      <c r="B154" s="4">
        <v>2.2000000000000002</v>
      </c>
      <c r="K154" s="5">
        <f t="shared" si="13"/>
        <v>0</v>
      </c>
      <c r="L154">
        <f t="shared" si="14"/>
        <v>0</v>
      </c>
      <c r="M154">
        <f t="shared" si="15"/>
        <v>0</v>
      </c>
      <c r="N154" s="5">
        <f t="shared" si="16"/>
        <v>0</v>
      </c>
      <c r="O154">
        <f t="shared" si="17"/>
        <v>1</v>
      </c>
      <c r="P154">
        <f t="shared" si="18"/>
        <v>0</v>
      </c>
    </row>
    <row r="155" spans="1:16" x14ac:dyDescent="0.3">
      <c r="A155" s="4">
        <v>4.82</v>
      </c>
      <c r="B155" s="4">
        <v>0.85</v>
      </c>
      <c r="K155" s="5">
        <f t="shared" si="13"/>
        <v>0</v>
      </c>
      <c r="L155">
        <f t="shared" si="14"/>
        <v>0</v>
      </c>
      <c r="M155">
        <f t="shared" si="15"/>
        <v>0</v>
      </c>
      <c r="N155" s="5">
        <f t="shared" si="16"/>
        <v>0</v>
      </c>
      <c r="O155">
        <f t="shared" si="17"/>
        <v>1</v>
      </c>
      <c r="P155">
        <f t="shared" si="18"/>
        <v>0</v>
      </c>
    </row>
    <row r="156" spans="1:16" x14ac:dyDescent="0.3">
      <c r="A156" s="4">
        <v>5.01</v>
      </c>
      <c r="B156" s="4">
        <v>0.47</v>
      </c>
      <c r="K156" s="5">
        <f t="shared" si="13"/>
        <v>0</v>
      </c>
      <c r="L156">
        <f t="shared" si="14"/>
        <v>1</v>
      </c>
      <c r="M156">
        <f t="shared" si="15"/>
        <v>0</v>
      </c>
      <c r="N156" s="5">
        <f t="shared" si="16"/>
        <v>0</v>
      </c>
      <c r="O156">
        <f t="shared" si="17"/>
        <v>0</v>
      </c>
      <c r="P156">
        <f t="shared" si="18"/>
        <v>0</v>
      </c>
    </row>
    <row r="157" spans="1:16" x14ac:dyDescent="0.3">
      <c r="A157" s="4">
        <v>5.21</v>
      </c>
      <c r="B157" s="4">
        <v>0.27</v>
      </c>
      <c r="K157" s="5">
        <f t="shared" si="13"/>
        <v>0</v>
      </c>
      <c r="L157">
        <f t="shared" si="14"/>
        <v>1</v>
      </c>
      <c r="M157">
        <f t="shared" si="15"/>
        <v>0</v>
      </c>
      <c r="N157" s="5">
        <f t="shared" si="16"/>
        <v>0</v>
      </c>
      <c r="O157">
        <f t="shared" si="17"/>
        <v>0</v>
      </c>
      <c r="P157">
        <f t="shared" si="18"/>
        <v>0</v>
      </c>
    </row>
    <row r="158" spans="1:16" x14ac:dyDescent="0.3">
      <c r="A158" s="4">
        <v>4.76</v>
      </c>
      <c r="B158" s="4">
        <v>1.25</v>
      </c>
      <c r="K158" s="5">
        <f t="shared" si="13"/>
        <v>0</v>
      </c>
      <c r="L158">
        <f t="shared" si="14"/>
        <v>0</v>
      </c>
      <c r="M158">
        <f t="shared" si="15"/>
        <v>0</v>
      </c>
      <c r="N158" s="5">
        <f t="shared" si="16"/>
        <v>0</v>
      </c>
      <c r="O158">
        <f t="shared" si="17"/>
        <v>1</v>
      </c>
      <c r="P158">
        <f t="shared" si="18"/>
        <v>0</v>
      </c>
    </row>
    <row r="159" spans="1:16" x14ac:dyDescent="0.3">
      <c r="A159" s="4">
        <v>4.92</v>
      </c>
      <c r="B159" s="4">
        <v>1.32</v>
      </c>
      <c r="K159" s="5">
        <f t="shared" si="13"/>
        <v>0</v>
      </c>
      <c r="L159">
        <f t="shared" si="14"/>
        <v>0</v>
      </c>
      <c r="M159">
        <f t="shared" si="15"/>
        <v>0</v>
      </c>
      <c r="N159" s="5">
        <f t="shared" si="16"/>
        <v>0</v>
      </c>
      <c r="O159">
        <f t="shared" si="17"/>
        <v>1</v>
      </c>
      <c r="P159">
        <f t="shared" si="18"/>
        <v>0</v>
      </c>
    </row>
    <row r="160" spans="1:16" x14ac:dyDescent="0.3">
      <c r="A160" s="4">
        <v>4.9000000000000004</v>
      </c>
      <c r="B160" s="4">
        <v>-0.19</v>
      </c>
      <c r="K160" s="5">
        <f t="shared" si="13"/>
        <v>0</v>
      </c>
      <c r="L160">
        <f t="shared" si="14"/>
        <v>1</v>
      </c>
      <c r="M160">
        <f t="shared" si="15"/>
        <v>0</v>
      </c>
      <c r="N160" s="5">
        <f t="shared" si="16"/>
        <v>0</v>
      </c>
      <c r="O160">
        <f t="shared" si="17"/>
        <v>0</v>
      </c>
      <c r="P160">
        <f t="shared" si="18"/>
        <v>0</v>
      </c>
    </row>
    <row r="161" spans="1:16" x14ac:dyDescent="0.3">
      <c r="A161" s="4">
        <v>4.5199999999999996</v>
      </c>
      <c r="B161" s="4">
        <v>0.02</v>
      </c>
      <c r="K161" s="5">
        <f t="shared" si="13"/>
        <v>0</v>
      </c>
      <c r="L161">
        <f t="shared" si="14"/>
        <v>1</v>
      </c>
      <c r="M161">
        <f t="shared" si="15"/>
        <v>0</v>
      </c>
      <c r="N161" s="5">
        <f t="shared" si="16"/>
        <v>0</v>
      </c>
      <c r="O161">
        <f t="shared" si="17"/>
        <v>0</v>
      </c>
      <c r="P161">
        <f t="shared" si="18"/>
        <v>0</v>
      </c>
    </row>
    <row r="162" spans="1:16" x14ac:dyDescent="0.3">
      <c r="A162" s="4">
        <v>4.9000000000000004</v>
      </c>
      <c r="B162" s="4">
        <v>-0.06</v>
      </c>
      <c r="K162" s="5">
        <f t="shared" si="13"/>
        <v>0</v>
      </c>
      <c r="L162">
        <f t="shared" si="14"/>
        <v>1</v>
      </c>
      <c r="M162">
        <f t="shared" si="15"/>
        <v>0</v>
      </c>
      <c r="N162" s="5">
        <f t="shared" si="16"/>
        <v>0</v>
      </c>
      <c r="O162">
        <f t="shared" si="17"/>
        <v>0</v>
      </c>
      <c r="P162">
        <f t="shared" si="18"/>
        <v>0</v>
      </c>
    </row>
    <row r="163" spans="1:16" x14ac:dyDescent="0.3">
      <c r="A163" s="4">
        <v>4.7</v>
      </c>
      <c r="B163" s="4">
        <v>0.05</v>
      </c>
      <c r="K163" s="5">
        <f t="shared" si="13"/>
        <v>0</v>
      </c>
      <c r="L163">
        <f t="shared" si="14"/>
        <v>1</v>
      </c>
      <c r="M163">
        <f t="shared" si="15"/>
        <v>0</v>
      </c>
      <c r="N163" s="5">
        <f t="shared" si="16"/>
        <v>0</v>
      </c>
      <c r="O163">
        <f t="shared" si="17"/>
        <v>0</v>
      </c>
      <c r="P163">
        <f t="shared" si="18"/>
        <v>0</v>
      </c>
    </row>
    <row r="164" spans="1:16" x14ac:dyDescent="0.3">
      <c r="A164" s="4">
        <v>4.66</v>
      </c>
      <c r="B164" s="4">
        <v>0.27</v>
      </c>
      <c r="K164" s="5">
        <f t="shared" si="13"/>
        <v>0</v>
      </c>
      <c r="L164">
        <f t="shared" si="14"/>
        <v>1</v>
      </c>
      <c r="M164">
        <f t="shared" si="15"/>
        <v>0</v>
      </c>
      <c r="N164" s="5">
        <f t="shared" si="16"/>
        <v>0</v>
      </c>
      <c r="O164">
        <f t="shared" si="17"/>
        <v>0</v>
      </c>
      <c r="P164">
        <f t="shared" si="18"/>
        <v>0</v>
      </c>
    </row>
    <row r="165" spans="1:16" x14ac:dyDescent="0.3">
      <c r="A165" s="4">
        <v>4.6100000000000003</v>
      </c>
      <c r="B165" s="4">
        <v>0.83</v>
      </c>
      <c r="K165" s="5">
        <f t="shared" si="13"/>
        <v>0</v>
      </c>
      <c r="L165">
        <f t="shared" si="14"/>
        <v>0</v>
      </c>
      <c r="M165">
        <f t="shared" si="15"/>
        <v>0</v>
      </c>
      <c r="N165" s="5">
        <f t="shared" si="16"/>
        <v>0</v>
      </c>
      <c r="O165">
        <f t="shared" si="17"/>
        <v>1</v>
      </c>
      <c r="P165">
        <f t="shared" si="18"/>
        <v>0</v>
      </c>
    </row>
    <row r="166" spans="1:16" x14ac:dyDescent="0.3">
      <c r="A166" s="4">
        <v>5.14</v>
      </c>
      <c r="B166" s="4">
        <v>1.06</v>
      </c>
      <c r="K166" s="5">
        <f t="shared" si="13"/>
        <v>0</v>
      </c>
      <c r="L166">
        <f t="shared" si="14"/>
        <v>0</v>
      </c>
      <c r="M166">
        <f t="shared" si="15"/>
        <v>0</v>
      </c>
      <c r="N166" s="5">
        <f t="shared" si="16"/>
        <v>0</v>
      </c>
      <c r="O166">
        <f t="shared" si="17"/>
        <v>1</v>
      </c>
      <c r="P166">
        <f t="shared" si="18"/>
        <v>0</v>
      </c>
    </row>
    <row r="167" spans="1:16" x14ac:dyDescent="0.3">
      <c r="A167" s="4">
        <v>4.97</v>
      </c>
      <c r="B167" s="4">
        <v>0.49</v>
      </c>
      <c r="K167" s="5">
        <f t="shared" si="13"/>
        <v>0</v>
      </c>
      <c r="L167">
        <f t="shared" si="14"/>
        <v>1</v>
      </c>
      <c r="M167">
        <f t="shared" si="15"/>
        <v>0</v>
      </c>
      <c r="N167" s="5">
        <f t="shared" si="16"/>
        <v>0</v>
      </c>
      <c r="O167">
        <f t="shared" si="17"/>
        <v>0</v>
      </c>
      <c r="P167">
        <f t="shared" si="18"/>
        <v>0</v>
      </c>
    </row>
    <row r="168" spans="1:16" x14ac:dyDescent="0.3">
      <c r="A168" s="4">
        <v>5.04</v>
      </c>
      <c r="B168" s="4">
        <v>0.34</v>
      </c>
      <c r="K168" s="5">
        <f t="shared" si="13"/>
        <v>0</v>
      </c>
      <c r="L168">
        <f t="shared" si="14"/>
        <v>1</v>
      </c>
      <c r="M168">
        <f t="shared" si="15"/>
        <v>0</v>
      </c>
      <c r="N168" s="5">
        <f t="shared" si="16"/>
        <v>0</v>
      </c>
      <c r="O168">
        <f t="shared" si="17"/>
        <v>0</v>
      </c>
      <c r="P168">
        <f t="shared" si="18"/>
        <v>0</v>
      </c>
    </row>
    <row r="169" spans="1:16" x14ac:dyDescent="0.3">
      <c r="A169" s="4">
        <v>5.0999999999999996</v>
      </c>
      <c r="B169" s="4">
        <v>0.51</v>
      </c>
      <c r="K169" s="5">
        <f t="shared" si="13"/>
        <v>0</v>
      </c>
      <c r="L169">
        <f t="shared" si="14"/>
        <v>0</v>
      </c>
      <c r="M169">
        <f t="shared" si="15"/>
        <v>0</v>
      </c>
      <c r="N169" s="5">
        <f t="shared" si="16"/>
        <v>0</v>
      </c>
      <c r="O169">
        <f t="shared" si="17"/>
        <v>1</v>
      </c>
      <c r="P169">
        <f t="shared" si="18"/>
        <v>0</v>
      </c>
    </row>
    <row r="170" spans="1:16" x14ac:dyDescent="0.3">
      <c r="A170" s="4">
        <v>5.0599999999999996</v>
      </c>
      <c r="B170" s="4">
        <v>0.69</v>
      </c>
      <c r="K170" s="5">
        <f t="shared" si="13"/>
        <v>0</v>
      </c>
      <c r="L170">
        <f t="shared" si="14"/>
        <v>0</v>
      </c>
      <c r="M170">
        <f t="shared" si="15"/>
        <v>0</v>
      </c>
      <c r="N170" s="5">
        <f t="shared" si="16"/>
        <v>0</v>
      </c>
      <c r="O170">
        <f t="shared" si="17"/>
        <v>1</v>
      </c>
      <c r="P170">
        <f t="shared" si="18"/>
        <v>0</v>
      </c>
    </row>
    <row r="171" spans="1:16" x14ac:dyDescent="0.3">
      <c r="A171" s="4">
        <v>5.2</v>
      </c>
      <c r="B171" s="4">
        <v>0.55000000000000004</v>
      </c>
      <c r="K171" s="5">
        <f t="shared" si="13"/>
        <v>0</v>
      </c>
      <c r="L171">
        <f t="shared" si="14"/>
        <v>0</v>
      </c>
      <c r="M171">
        <f t="shared" si="15"/>
        <v>0</v>
      </c>
      <c r="N171" s="5">
        <f t="shared" si="16"/>
        <v>0</v>
      </c>
      <c r="O171">
        <f t="shared" si="17"/>
        <v>1</v>
      </c>
      <c r="P171">
        <f t="shared" si="18"/>
        <v>0</v>
      </c>
    </row>
    <row r="172" spans="1:16" x14ac:dyDescent="0.3">
      <c r="A172" s="4">
        <v>5.27</v>
      </c>
      <c r="B172" s="4">
        <v>-0.44</v>
      </c>
      <c r="K172" s="5">
        <f t="shared" si="13"/>
        <v>0</v>
      </c>
      <c r="L172">
        <f t="shared" si="14"/>
        <v>1</v>
      </c>
      <c r="M172">
        <f t="shared" si="15"/>
        <v>0</v>
      </c>
      <c r="N172" s="5">
        <f t="shared" si="16"/>
        <v>0</v>
      </c>
      <c r="O172">
        <f t="shared" si="17"/>
        <v>0</v>
      </c>
      <c r="P172">
        <f t="shared" si="18"/>
        <v>0</v>
      </c>
    </row>
    <row r="173" spans="1:16" x14ac:dyDescent="0.3">
      <c r="A173" s="4">
        <v>5.33</v>
      </c>
      <c r="B173" s="4">
        <v>0.08</v>
      </c>
      <c r="K173" s="5">
        <f t="shared" si="13"/>
        <v>0</v>
      </c>
      <c r="L173">
        <f t="shared" si="14"/>
        <v>1</v>
      </c>
      <c r="M173">
        <f t="shared" si="15"/>
        <v>0</v>
      </c>
      <c r="N173" s="5">
        <f t="shared" si="16"/>
        <v>0</v>
      </c>
      <c r="O173">
        <f t="shared" si="17"/>
        <v>0</v>
      </c>
      <c r="P173">
        <f t="shared" si="18"/>
        <v>0</v>
      </c>
    </row>
    <row r="174" spans="1:16" x14ac:dyDescent="0.3">
      <c r="A174" s="4">
        <v>5.18</v>
      </c>
      <c r="B174" s="4">
        <v>0.2</v>
      </c>
      <c r="K174" s="5">
        <f t="shared" si="13"/>
        <v>0</v>
      </c>
      <c r="L174">
        <f t="shared" si="14"/>
        <v>1</v>
      </c>
      <c r="M174">
        <f t="shared" si="15"/>
        <v>0</v>
      </c>
      <c r="N174" s="5">
        <f t="shared" si="16"/>
        <v>0</v>
      </c>
      <c r="O174">
        <f t="shared" si="17"/>
        <v>0</v>
      </c>
      <c r="P174">
        <f t="shared" si="18"/>
        <v>0</v>
      </c>
    </row>
    <row r="175" spans="1:16" x14ac:dyDescent="0.3">
      <c r="A175" s="4">
        <v>5.32</v>
      </c>
      <c r="B175" s="4">
        <v>1.38</v>
      </c>
      <c r="K175" s="5">
        <f t="shared" si="13"/>
        <v>0</v>
      </c>
      <c r="L175">
        <f t="shared" si="14"/>
        <v>0</v>
      </c>
      <c r="M175">
        <f t="shared" si="15"/>
        <v>0</v>
      </c>
      <c r="N175" s="5">
        <f t="shared" si="16"/>
        <v>0</v>
      </c>
      <c r="O175">
        <f t="shared" si="17"/>
        <v>1</v>
      </c>
      <c r="P175">
        <f t="shared" si="18"/>
        <v>0</v>
      </c>
    </row>
    <row r="176" spans="1:16" x14ac:dyDescent="0.3">
      <c r="A176" s="4">
        <v>5.35</v>
      </c>
      <c r="B176" s="4">
        <v>0.23</v>
      </c>
      <c r="K176" s="5">
        <f t="shared" si="13"/>
        <v>0</v>
      </c>
      <c r="L176">
        <f t="shared" si="14"/>
        <v>1</v>
      </c>
      <c r="M176">
        <f t="shared" si="15"/>
        <v>0</v>
      </c>
      <c r="N176" s="5">
        <f t="shared" si="16"/>
        <v>0</v>
      </c>
      <c r="O176">
        <f t="shared" si="17"/>
        <v>0</v>
      </c>
      <c r="P176">
        <f t="shared" si="18"/>
        <v>0</v>
      </c>
    </row>
    <row r="177" spans="1:16" x14ac:dyDescent="0.3">
      <c r="A177" s="4">
        <v>5.39</v>
      </c>
      <c r="B177" s="4">
        <v>0.22</v>
      </c>
      <c r="K177" s="5">
        <f t="shared" si="13"/>
        <v>0</v>
      </c>
      <c r="L177">
        <f t="shared" si="14"/>
        <v>1</v>
      </c>
      <c r="M177">
        <f t="shared" si="15"/>
        <v>0</v>
      </c>
      <c r="N177" s="5">
        <f t="shared" si="16"/>
        <v>0</v>
      </c>
      <c r="O177">
        <f t="shared" si="17"/>
        <v>0</v>
      </c>
      <c r="P177">
        <f t="shared" si="18"/>
        <v>0</v>
      </c>
    </row>
    <row r="178" spans="1:16" x14ac:dyDescent="0.3">
      <c r="A178" s="4">
        <v>5.43</v>
      </c>
      <c r="B178" s="4">
        <v>0.4</v>
      </c>
      <c r="K178" s="5">
        <f t="shared" si="13"/>
        <v>0</v>
      </c>
      <c r="L178">
        <f t="shared" si="14"/>
        <v>1</v>
      </c>
      <c r="M178">
        <f t="shared" si="15"/>
        <v>0</v>
      </c>
      <c r="N178" s="5">
        <f t="shared" si="16"/>
        <v>0</v>
      </c>
      <c r="O178">
        <f t="shared" si="17"/>
        <v>0</v>
      </c>
      <c r="P178">
        <f t="shared" si="18"/>
        <v>0</v>
      </c>
    </row>
    <row r="179" spans="1:16" x14ac:dyDescent="0.3">
      <c r="A179" s="4">
        <v>5.43</v>
      </c>
      <c r="B179" s="4">
        <v>0.11</v>
      </c>
      <c r="K179" s="5">
        <f t="shared" si="13"/>
        <v>0</v>
      </c>
      <c r="L179">
        <f t="shared" si="14"/>
        <v>1</v>
      </c>
      <c r="M179">
        <f t="shared" si="15"/>
        <v>0</v>
      </c>
      <c r="N179" s="5">
        <f t="shared" si="16"/>
        <v>0</v>
      </c>
      <c r="O179">
        <f t="shared" si="17"/>
        <v>0</v>
      </c>
      <c r="P179">
        <f t="shared" si="18"/>
        <v>0</v>
      </c>
    </row>
    <row r="180" spans="1:16" x14ac:dyDescent="0.3">
      <c r="A180" s="4">
        <v>5.46</v>
      </c>
      <c r="B180" s="4">
        <v>-0.27</v>
      </c>
      <c r="K180" s="5">
        <f t="shared" si="13"/>
        <v>0</v>
      </c>
      <c r="L180">
        <f t="shared" si="14"/>
        <v>1</v>
      </c>
      <c r="M180">
        <f t="shared" si="15"/>
        <v>0</v>
      </c>
      <c r="N180" s="5">
        <f t="shared" si="16"/>
        <v>0</v>
      </c>
      <c r="O180">
        <f t="shared" si="17"/>
        <v>0</v>
      </c>
      <c r="P180">
        <f t="shared" si="18"/>
        <v>0</v>
      </c>
    </row>
    <row r="181" spans="1:16" x14ac:dyDescent="0.3">
      <c r="A181" s="4">
        <v>5.49</v>
      </c>
      <c r="B181" s="4">
        <v>-0.24</v>
      </c>
      <c r="K181" s="5">
        <f t="shared" si="13"/>
        <v>0</v>
      </c>
      <c r="L181">
        <f t="shared" si="14"/>
        <v>1</v>
      </c>
      <c r="M181">
        <f t="shared" si="15"/>
        <v>0</v>
      </c>
      <c r="N181" s="5">
        <f t="shared" si="16"/>
        <v>0</v>
      </c>
      <c r="O181">
        <f t="shared" si="17"/>
        <v>0</v>
      </c>
      <c r="P181">
        <f t="shared" si="18"/>
        <v>0</v>
      </c>
    </row>
    <row r="182" spans="1:16" x14ac:dyDescent="0.3">
      <c r="A182" s="4">
        <v>6.03</v>
      </c>
      <c r="B182" s="4">
        <v>-0.2</v>
      </c>
      <c r="K182" s="5">
        <f t="shared" si="13"/>
        <v>0</v>
      </c>
      <c r="L182">
        <f t="shared" si="14"/>
        <v>0</v>
      </c>
      <c r="M182">
        <f t="shared" si="15"/>
        <v>1</v>
      </c>
      <c r="N182" s="5">
        <f t="shared" si="16"/>
        <v>0</v>
      </c>
      <c r="O182">
        <f t="shared" si="17"/>
        <v>0</v>
      </c>
      <c r="P182">
        <f t="shared" si="18"/>
        <v>0</v>
      </c>
    </row>
    <row r="183" spans="1:16" x14ac:dyDescent="0.3">
      <c r="A183" s="4">
        <v>5.95</v>
      </c>
      <c r="B183" s="4">
        <v>-0.05</v>
      </c>
      <c r="K183" s="5">
        <f t="shared" si="13"/>
        <v>0</v>
      </c>
      <c r="L183">
        <f t="shared" si="14"/>
        <v>0</v>
      </c>
      <c r="M183">
        <f t="shared" si="15"/>
        <v>1</v>
      </c>
      <c r="N183" s="5">
        <f t="shared" si="16"/>
        <v>0</v>
      </c>
      <c r="O183">
        <f t="shared" si="17"/>
        <v>0</v>
      </c>
      <c r="P183">
        <f t="shared" si="18"/>
        <v>0</v>
      </c>
    </row>
    <row r="184" spans="1:16" x14ac:dyDescent="0.3">
      <c r="A184" s="4">
        <v>6.07</v>
      </c>
      <c r="B184" s="4">
        <v>0.15</v>
      </c>
      <c r="K184" s="5">
        <f t="shared" si="13"/>
        <v>0</v>
      </c>
      <c r="L184">
        <f t="shared" si="14"/>
        <v>0</v>
      </c>
      <c r="M184">
        <f t="shared" si="15"/>
        <v>1</v>
      </c>
      <c r="N184" s="5">
        <f t="shared" si="16"/>
        <v>0</v>
      </c>
      <c r="O184">
        <f t="shared" si="17"/>
        <v>0</v>
      </c>
      <c r="P184">
        <f t="shared" si="18"/>
        <v>0</v>
      </c>
    </row>
    <row r="185" spans="1:16" x14ac:dyDescent="0.3">
      <c r="A185" s="4">
        <v>6.2</v>
      </c>
      <c r="B185" s="4">
        <v>0.14000000000000001</v>
      </c>
      <c r="K185" s="5">
        <f t="shared" si="13"/>
        <v>0</v>
      </c>
      <c r="L185">
        <f t="shared" si="14"/>
        <v>0</v>
      </c>
      <c r="M185">
        <f t="shared" si="15"/>
        <v>1</v>
      </c>
      <c r="N185" s="5">
        <f t="shared" si="16"/>
        <v>0</v>
      </c>
      <c r="O185">
        <f t="shared" si="17"/>
        <v>0</v>
      </c>
      <c r="P185">
        <f t="shared" si="18"/>
        <v>0</v>
      </c>
    </row>
    <row r="186" spans="1:16" x14ac:dyDescent="0.3">
      <c r="A186" s="4">
        <v>6.28</v>
      </c>
      <c r="B186" s="4">
        <v>0.16</v>
      </c>
      <c r="K186" s="5">
        <f t="shared" si="13"/>
        <v>0</v>
      </c>
      <c r="L186">
        <f t="shared" si="14"/>
        <v>0</v>
      </c>
      <c r="M186">
        <f t="shared" si="15"/>
        <v>1</v>
      </c>
      <c r="N186" s="5">
        <f t="shared" si="16"/>
        <v>0</v>
      </c>
      <c r="O186">
        <f t="shared" si="17"/>
        <v>0</v>
      </c>
      <c r="P186">
        <f t="shared" si="18"/>
        <v>0</v>
      </c>
    </row>
    <row r="187" spans="1:16" x14ac:dyDescent="0.3">
      <c r="A187" s="4">
        <v>6.41</v>
      </c>
      <c r="B187" s="4">
        <v>0.35</v>
      </c>
      <c r="K187" s="5">
        <f t="shared" si="13"/>
        <v>0</v>
      </c>
      <c r="L187">
        <f t="shared" si="14"/>
        <v>0</v>
      </c>
      <c r="M187">
        <f t="shared" si="15"/>
        <v>1</v>
      </c>
      <c r="N187" s="5">
        <f t="shared" si="16"/>
        <v>0</v>
      </c>
      <c r="O187">
        <f t="shared" si="17"/>
        <v>0</v>
      </c>
      <c r="P187">
        <f t="shared" si="18"/>
        <v>0</v>
      </c>
    </row>
    <row r="188" spans="1:16" x14ac:dyDescent="0.3">
      <c r="A188" s="4">
        <v>6.52</v>
      </c>
      <c r="B188" s="4">
        <v>0.13</v>
      </c>
      <c r="K188" s="5">
        <f t="shared" si="13"/>
        <v>0</v>
      </c>
      <c r="L188">
        <f t="shared" si="14"/>
        <v>0</v>
      </c>
      <c r="M188">
        <f t="shared" si="15"/>
        <v>1</v>
      </c>
      <c r="N188" s="5">
        <f t="shared" si="16"/>
        <v>0</v>
      </c>
      <c r="O188">
        <f t="shared" si="17"/>
        <v>0</v>
      </c>
      <c r="P188">
        <f t="shared" si="18"/>
        <v>0</v>
      </c>
    </row>
    <row r="189" spans="1:16" x14ac:dyDescent="0.3">
      <c r="A189" s="4">
        <v>6.63</v>
      </c>
      <c r="B189" s="4">
        <v>-7.0000000000000007E-2</v>
      </c>
      <c r="K189" s="5">
        <f t="shared" si="13"/>
        <v>0</v>
      </c>
      <c r="L189">
        <f t="shared" si="14"/>
        <v>0</v>
      </c>
      <c r="M189">
        <f t="shared" si="15"/>
        <v>1</v>
      </c>
      <c r="N189" s="5">
        <f t="shared" si="16"/>
        <v>0</v>
      </c>
      <c r="O189">
        <f t="shared" si="17"/>
        <v>0</v>
      </c>
      <c r="P189">
        <f t="shared" si="18"/>
        <v>0</v>
      </c>
    </row>
    <row r="190" spans="1:16" x14ac:dyDescent="0.3">
      <c r="A190" s="4">
        <v>6.5</v>
      </c>
      <c r="B190" s="4">
        <v>-0.21</v>
      </c>
      <c r="K190" s="5">
        <f t="shared" si="13"/>
        <v>0</v>
      </c>
      <c r="L190">
        <f t="shared" si="14"/>
        <v>0</v>
      </c>
      <c r="M190">
        <f t="shared" si="15"/>
        <v>1</v>
      </c>
      <c r="N190" s="5">
        <f t="shared" si="16"/>
        <v>0</v>
      </c>
      <c r="O190">
        <f t="shared" si="17"/>
        <v>0</v>
      </c>
      <c r="P190">
        <f t="shared" si="18"/>
        <v>0</v>
      </c>
    </row>
    <row r="191" spans="1:16" x14ac:dyDescent="0.3">
      <c r="A191" s="4">
        <v>6.61</v>
      </c>
      <c r="B191" s="4">
        <v>0.11</v>
      </c>
      <c r="K191" s="5">
        <f t="shared" si="13"/>
        <v>0</v>
      </c>
      <c r="L191">
        <f t="shared" si="14"/>
        <v>0</v>
      </c>
      <c r="M191">
        <f t="shared" si="15"/>
        <v>1</v>
      </c>
      <c r="N191" s="5">
        <f t="shared" si="16"/>
        <v>0</v>
      </c>
      <c r="O191">
        <f t="shared" si="17"/>
        <v>0</v>
      </c>
      <c r="P191">
        <f t="shared" si="18"/>
        <v>0</v>
      </c>
    </row>
    <row r="192" spans="1:16" x14ac:dyDescent="0.3">
      <c r="A192" s="4">
        <v>6.65</v>
      </c>
      <c r="B192" s="4">
        <v>7.0000000000000007E-2</v>
      </c>
      <c r="K192" s="5">
        <f t="shared" si="13"/>
        <v>0</v>
      </c>
      <c r="L192">
        <f t="shared" si="14"/>
        <v>0</v>
      </c>
      <c r="M192">
        <f t="shared" si="15"/>
        <v>1</v>
      </c>
      <c r="N192" s="5">
        <f t="shared" si="16"/>
        <v>0</v>
      </c>
      <c r="O192">
        <f t="shared" si="17"/>
        <v>0</v>
      </c>
      <c r="P192">
        <f t="shared" si="18"/>
        <v>0</v>
      </c>
    </row>
    <row r="193" spans="1:16" x14ac:dyDescent="0.3">
      <c r="A193" s="4">
        <v>6.69</v>
      </c>
      <c r="B193" s="4">
        <v>0.02</v>
      </c>
      <c r="K193" s="5">
        <f t="shared" si="13"/>
        <v>0</v>
      </c>
      <c r="L193">
        <f t="shared" si="14"/>
        <v>0</v>
      </c>
      <c r="M193">
        <f t="shared" si="15"/>
        <v>1</v>
      </c>
      <c r="N193" s="5">
        <f t="shared" si="16"/>
        <v>0</v>
      </c>
      <c r="O193">
        <f t="shared" si="17"/>
        <v>0</v>
      </c>
      <c r="P193">
        <f t="shared" si="18"/>
        <v>0</v>
      </c>
    </row>
    <row r="194" spans="1:16" x14ac:dyDescent="0.3">
      <c r="A194" s="4">
        <v>5.46</v>
      </c>
      <c r="B194" s="4">
        <v>0</v>
      </c>
      <c r="K194" s="5">
        <f t="shared" ref="K194:K257" si="19">IF(AND(A194&lt;3, B194&lt;0.5), 1, 0)</f>
        <v>0</v>
      </c>
      <c r="L194">
        <f t="shared" ref="L194:L257" si="20">IF(AND(A194&gt;=3,A194&lt;5.5, B194&lt;0.5), 1, 0)</f>
        <v>1</v>
      </c>
      <c r="M194">
        <f t="shared" ref="M194:M257" si="21">IF(AND(A194&gt;=5.5,B194&lt;0.5), 1, 0)</f>
        <v>0</v>
      </c>
      <c r="N194" s="5">
        <f t="shared" ref="N194:N257" si="22">IF(AND(A194&lt;3, B194&gt;=0.5), 1, 0)</f>
        <v>0</v>
      </c>
      <c r="O194">
        <f t="shared" ref="O194:O257" si="23">IF(AND(A194&gt;=3,A194&lt;5.5, B194&gt;=0.5), 1, 0)</f>
        <v>0</v>
      </c>
      <c r="P194">
        <f t="shared" ref="P194:P257" si="24">IF(AND(A194&gt;=5.5,B194&gt;=0.5), 1, 0)</f>
        <v>0</v>
      </c>
    </row>
    <row r="195" spans="1:16" x14ac:dyDescent="0.3">
      <c r="A195" s="4">
        <v>5.5</v>
      </c>
      <c r="B195" s="4">
        <v>0.42</v>
      </c>
      <c r="K195" s="5">
        <f t="shared" si="19"/>
        <v>0</v>
      </c>
      <c r="L195">
        <f t="shared" si="20"/>
        <v>0</v>
      </c>
      <c r="M195">
        <f t="shared" si="21"/>
        <v>1</v>
      </c>
      <c r="N195" s="5">
        <f t="shared" si="22"/>
        <v>0</v>
      </c>
      <c r="O195">
        <f t="shared" si="23"/>
        <v>0</v>
      </c>
      <c r="P195">
        <f t="shared" si="24"/>
        <v>0</v>
      </c>
    </row>
    <row r="196" spans="1:16" x14ac:dyDescent="0.3">
      <c r="A196" s="4">
        <v>5.16</v>
      </c>
      <c r="B196" s="4">
        <v>0.56999999999999995</v>
      </c>
      <c r="K196" s="5">
        <f t="shared" si="19"/>
        <v>0</v>
      </c>
      <c r="L196">
        <f t="shared" si="20"/>
        <v>0</v>
      </c>
      <c r="M196">
        <f t="shared" si="21"/>
        <v>0</v>
      </c>
      <c r="N196" s="5">
        <f t="shared" si="22"/>
        <v>0</v>
      </c>
      <c r="O196">
        <f t="shared" si="23"/>
        <v>1</v>
      </c>
      <c r="P196">
        <f t="shared" si="24"/>
        <v>0</v>
      </c>
    </row>
    <row r="197" spans="1:16" x14ac:dyDescent="0.3">
      <c r="A197" s="4">
        <v>4.82</v>
      </c>
      <c r="B197" s="4">
        <v>0.33</v>
      </c>
      <c r="K197" s="5">
        <f t="shared" si="19"/>
        <v>0</v>
      </c>
      <c r="L197">
        <f t="shared" si="20"/>
        <v>1</v>
      </c>
      <c r="M197">
        <f t="shared" si="21"/>
        <v>0</v>
      </c>
      <c r="N197" s="5">
        <f t="shared" si="22"/>
        <v>0</v>
      </c>
      <c r="O197">
        <f t="shared" si="23"/>
        <v>0</v>
      </c>
      <c r="P197">
        <f t="shared" si="24"/>
        <v>0</v>
      </c>
    </row>
    <row r="198" spans="1:16" x14ac:dyDescent="0.3">
      <c r="A198" s="4">
        <v>5.52</v>
      </c>
      <c r="B198" s="4">
        <v>0.54</v>
      </c>
      <c r="K198" s="5">
        <f t="shared" si="19"/>
        <v>0</v>
      </c>
      <c r="L198">
        <f t="shared" si="20"/>
        <v>0</v>
      </c>
      <c r="M198">
        <f t="shared" si="21"/>
        <v>0</v>
      </c>
      <c r="N198" s="5">
        <f t="shared" si="22"/>
        <v>0</v>
      </c>
      <c r="O198">
        <f t="shared" si="23"/>
        <v>0</v>
      </c>
      <c r="P198">
        <f t="shared" si="24"/>
        <v>1</v>
      </c>
    </row>
    <row r="199" spans="1:16" x14ac:dyDescent="0.3">
      <c r="A199" s="4">
        <v>5.18</v>
      </c>
      <c r="B199" s="4">
        <v>0.46</v>
      </c>
      <c r="K199" s="5">
        <f t="shared" si="19"/>
        <v>0</v>
      </c>
      <c r="L199">
        <f t="shared" si="20"/>
        <v>1</v>
      </c>
      <c r="M199">
        <f t="shared" si="21"/>
        <v>0</v>
      </c>
      <c r="N199" s="5">
        <f t="shared" si="22"/>
        <v>0</v>
      </c>
      <c r="O199">
        <f t="shared" si="23"/>
        <v>0</v>
      </c>
      <c r="P199">
        <f t="shared" si="24"/>
        <v>0</v>
      </c>
    </row>
    <row r="200" spans="1:16" x14ac:dyDescent="0.3">
      <c r="A200" s="4">
        <v>5.15</v>
      </c>
      <c r="B200" s="4">
        <v>0.13</v>
      </c>
      <c r="K200" s="5">
        <f t="shared" si="19"/>
        <v>0</v>
      </c>
      <c r="L200">
        <f t="shared" si="20"/>
        <v>1</v>
      </c>
      <c r="M200">
        <f t="shared" si="21"/>
        <v>0</v>
      </c>
      <c r="N200" s="5">
        <f t="shared" si="22"/>
        <v>0</v>
      </c>
      <c r="O200">
        <f t="shared" si="23"/>
        <v>0</v>
      </c>
      <c r="P200">
        <f t="shared" si="24"/>
        <v>0</v>
      </c>
    </row>
    <row r="201" spans="1:16" x14ac:dyDescent="0.3">
      <c r="A201" s="4">
        <v>5.12</v>
      </c>
      <c r="B201" s="4">
        <v>0.1</v>
      </c>
      <c r="K201" s="5">
        <f t="shared" si="19"/>
        <v>0</v>
      </c>
      <c r="L201">
        <f t="shared" si="20"/>
        <v>1</v>
      </c>
      <c r="M201">
        <f t="shared" si="21"/>
        <v>0</v>
      </c>
      <c r="N201" s="5">
        <f t="shared" si="22"/>
        <v>0</v>
      </c>
      <c r="O201">
        <f t="shared" si="23"/>
        <v>0</v>
      </c>
      <c r="P201">
        <f t="shared" si="24"/>
        <v>0</v>
      </c>
    </row>
    <row r="202" spans="1:16" x14ac:dyDescent="0.3">
      <c r="A202" s="4">
        <v>5.93</v>
      </c>
      <c r="B202" s="4">
        <v>0.54</v>
      </c>
      <c r="K202" s="5">
        <f t="shared" si="19"/>
        <v>0</v>
      </c>
      <c r="L202">
        <f t="shared" si="20"/>
        <v>0</v>
      </c>
      <c r="M202">
        <f t="shared" si="21"/>
        <v>0</v>
      </c>
      <c r="N202" s="5">
        <f t="shared" si="22"/>
        <v>0</v>
      </c>
      <c r="O202">
        <f t="shared" si="23"/>
        <v>0</v>
      </c>
      <c r="P202">
        <f t="shared" si="24"/>
        <v>1</v>
      </c>
    </row>
    <row r="203" spans="1:16" x14ac:dyDescent="0.3">
      <c r="A203" s="4">
        <v>5.9</v>
      </c>
      <c r="B203" s="4">
        <v>0.83</v>
      </c>
      <c r="K203" s="5">
        <f t="shared" si="19"/>
        <v>0</v>
      </c>
      <c r="L203">
        <f t="shared" si="20"/>
        <v>0</v>
      </c>
      <c r="M203">
        <f t="shared" si="21"/>
        <v>0</v>
      </c>
      <c r="N203" s="5">
        <f t="shared" si="22"/>
        <v>0</v>
      </c>
      <c r="O203">
        <f t="shared" si="23"/>
        <v>0</v>
      </c>
      <c r="P203">
        <f t="shared" si="24"/>
        <v>1</v>
      </c>
    </row>
    <row r="204" spans="1:16" x14ac:dyDescent="0.3">
      <c r="A204" s="4">
        <v>6.12</v>
      </c>
      <c r="B204" s="4">
        <v>0.48</v>
      </c>
      <c r="K204" s="5">
        <f t="shared" si="19"/>
        <v>0</v>
      </c>
      <c r="L204">
        <f t="shared" si="20"/>
        <v>0</v>
      </c>
      <c r="M204">
        <f t="shared" si="21"/>
        <v>1</v>
      </c>
      <c r="N204" s="5">
        <f t="shared" si="22"/>
        <v>0</v>
      </c>
      <c r="O204">
        <f t="shared" si="23"/>
        <v>0</v>
      </c>
      <c r="P204">
        <f t="shared" si="24"/>
        <v>0</v>
      </c>
    </row>
    <row r="205" spans="1:16" x14ac:dyDescent="0.3">
      <c r="A205" s="4">
        <v>6.35</v>
      </c>
      <c r="B205" s="4">
        <v>0.23</v>
      </c>
      <c r="K205" s="5">
        <f t="shared" si="19"/>
        <v>0</v>
      </c>
      <c r="L205">
        <f t="shared" si="20"/>
        <v>0</v>
      </c>
      <c r="M205">
        <f t="shared" si="21"/>
        <v>1</v>
      </c>
      <c r="N205" s="5">
        <f t="shared" si="22"/>
        <v>0</v>
      </c>
      <c r="O205">
        <f t="shared" si="23"/>
        <v>0</v>
      </c>
      <c r="P205">
        <f t="shared" si="24"/>
        <v>0</v>
      </c>
    </row>
    <row r="206" spans="1:16" x14ac:dyDescent="0.3">
      <c r="A206" s="4">
        <v>5.0999999999999996</v>
      </c>
      <c r="B206" s="4">
        <v>0.46</v>
      </c>
      <c r="K206" s="5">
        <f t="shared" si="19"/>
        <v>0</v>
      </c>
      <c r="L206">
        <f t="shared" si="20"/>
        <v>1</v>
      </c>
      <c r="M206">
        <f t="shared" si="21"/>
        <v>0</v>
      </c>
      <c r="N206" s="5">
        <f t="shared" si="22"/>
        <v>0</v>
      </c>
      <c r="O206">
        <f t="shared" si="23"/>
        <v>0</v>
      </c>
      <c r="P206">
        <f t="shared" si="24"/>
        <v>0</v>
      </c>
    </row>
    <row r="207" spans="1:16" x14ac:dyDescent="0.3">
      <c r="A207" s="4">
        <v>5.32</v>
      </c>
      <c r="B207" s="4">
        <v>0.23</v>
      </c>
      <c r="K207" s="5">
        <f t="shared" si="19"/>
        <v>0</v>
      </c>
      <c r="L207">
        <f t="shared" si="20"/>
        <v>1</v>
      </c>
      <c r="M207">
        <f t="shared" si="21"/>
        <v>0</v>
      </c>
      <c r="N207" s="5">
        <f t="shared" si="22"/>
        <v>0</v>
      </c>
      <c r="O207">
        <f t="shared" si="23"/>
        <v>0</v>
      </c>
      <c r="P207">
        <f t="shared" si="24"/>
        <v>0</v>
      </c>
    </row>
    <row r="208" spans="1:16" x14ac:dyDescent="0.3">
      <c r="A208" s="4">
        <v>5.0999999999999996</v>
      </c>
      <c r="B208" s="4">
        <v>0.21</v>
      </c>
      <c r="K208" s="5">
        <f t="shared" si="19"/>
        <v>0</v>
      </c>
      <c r="L208">
        <f t="shared" si="20"/>
        <v>1</v>
      </c>
      <c r="M208">
        <f t="shared" si="21"/>
        <v>0</v>
      </c>
      <c r="N208" s="5">
        <f t="shared" si="22"/>
        <v>0</v>
      </c>
      <c r="O208">
        <f t="shared" si="23"/>
        <v>0</v>
      </c>
      <c r="P208">
        <f t="shared" si="24"/>
        <v>0</v>
      </c>
    </row>
    <row r="209" spans="1:16" x14ac:dyDescent="0.3">
      <c r="A209" s="4">
        <v>4.8899999999999997</v>
      </c>
      <c r="B209" s="4">
        <v>0</v>
      </c>
      <c r="K209" s="5">
        <f t="shared" si="19"/>
        <v>0</v>
      </c>
      <c r="L209">
        <f t="shared" si="20"/>
        <v>1</v>
      </c>
      <c r="M209">
        <f t="shared" si="21"/>
        <v>0</v>
      </c>
      <c r="N209" s="5">
        <f t="shared" si="22"/>
        <v>0</v>
      </c>
      <c r="O209">
        <f t="shared" si="23"/>
        <v>0</v>
      </c>
      <c r="P209">
        <f t="shared" si="24"/>
        <v>0</v>
      </c>
    </row>
    <row r="210" spans="1:16" x14ac:dyDescent="0.3">
      <c r="A210" s="4">
        <v>5.73</v>
      </c>
      <c r="B210" s="4">
        <v>-0.53</v>
      </c>
      <c r="K210" s="5">
        <f t="shared" si="19"/>
        <v>0</v>
      </c>
      <c r="L210">
        <f t="shared" si="20"/>
        <v>0</v>
      </c>
      <c r="M210">
        <f t="shared" si="21"/>
        <v>1</v>
      </c>
      <c r="N210" s="5">
        <f t="shared" si="22"/>
        <v>0</v>
      </c>
      <c r="O210">
        <f t="shared" si="23"/>
        <v>0</v>
      </c>
      <c r="P210">
        <f t="shared" si="24"/>
        <v>0</v>
      </c>
    </row>
    <row r="211" spans="1:16" x14ac:dyDescent="0.3">
      <c r="A211" s="4">
        <v>5.51</v>
      </c>
      <c r="B211" s="4">
        <v>-0.17</v>
      </c>
      <c r="K211" s="5">
        <f t="shared" si="19"/>
        <v>0</v>
      </c>
      <c r="L211">
        <f t="shared" si="20"/>
        <v>0</v>
      </c>
      <c r="M211">
        <f t="shared" si="21"/>
        <v>1</v>
      </c>
      <c r="N211" s="5">
        <f t="shared" si="22"/>
        <v>0</v>
      </c>
      <c r="O211">
        <f t="shared" si="23"/>
        <v>0</v>
      </c>
      <c r="P211">
        <f t="shared" si="24"/>
        <v>0</v>
      </c>
    </row>
    <row r="212" spans="1:16" x14ac:dyDescent="0.3">
      <c r="A212" s="4">
        <v>5.61</v>
      </c>
      <c r="B212" s="4">
        <v>0.11</v>
      </c>
      <c r="K212" s="5">
        <f t="shared" si="19"/>
        <v>0</v>
      </c>
      <c r="L212">
        <f t="shared" si="20"/>
        <v>0</v>
      </c>
      <c r="M212">
        <f t="shared" si="21"/>
        <v>1</v>
      </c>
      <c r="N212" s="5">
        <f t="shared" si="22"/>
        <v>0</v>
      </c>
      <c r="O212">
        <f t="shared" si="23"/>
        <v>0</v>
      </c>
      <c r="P212">
        <f t="shared" si="24"/>
        <v>0</v>
      </c>
    </row>
    <row r="213" spans="1:16" x14ac:dyDescent="0.3">
      <c r="A213" s="4">
        <v>5.71</v>
      </c>
      <c r="B213" s="4">
        <v>0.92</v>
      </c>
      <c r="K213" s="5">
        <f t="shared" si="19"/>
        <v>0</v>
      </c>
      <c r="L213">
        <f t="shared" si="20"/>
        <v>0</v>
      </c>
      <c r="M213">
        <f t="shared" si="21"/>
        <v>0</v>
      </c>
      <c r="N213" s="5">
        <f t="shared" si="22"/>
        <v>0</v>
      </c>
      <c r="O213">
        <f t="shared" si="23"/>
        <v>0</v>
      </c>
      <c r="P213">
        <f t="shared" si="24"/>
        <v>1</v>
      </c>
    </row>
    <row r="214" spans="1:16" x14ac:dyDescent="0.3">
      <c r="A214" s="4">
        <v>6.41</v>
      </c>
      <c r="B214" s="4">
        <v>0.59</v>
      </c>
      <c r="K214" s="5">
        <f t="shared" si="19"/>
        <v>0</v>
      </c>
      <c r="L214">
        <f t="shared" si="20"/>
        <v>0</v>
      </c>
      <c r="M214">
        <f t="shared" si="21"/>
        <v>0</v>
      </c>
      <c r="N214" s="5">
        <f t="shared" si="22"/>
        <v>0</v>
      </c>
      <c r="O214">
        <f t="shared" si="23"/>
        <v>0</v>
      </c>
      <c r="P214">
        <f t="shared" si="24"/>
        <v>1</v>
      </c>
    </row>
    <row r="215" spans="1:16" x14ac:dyDescent="0.3">
      <c r="A215" s="4">
        <v>6.51</v>
      </c>
      <c r="B215" s="4">
        <v>0.41</v>
      </c>
      <c r="K215" s="5">
        <f t="shared" si="19"/>
        <v>0</v>
      </c>
      <c r="L215">
        <f t="shared" si="20"/>
        <v>0</v>
      </c>
      <c r="M215">
        <f t="shared" si="21"/>
        <v>1</v>
      </c>
      <c r="N215" s="5">
        <f t="shared" si="22"/>
        <v>0</v>
      </c>
      <c r="O215">
        <f t="shared" si="23"/>
        <v>0</v>
      </c>
      <c r="P215">
        <f t="shared" si="24"/>
        <v>0</v>
      </c>
    </row>
    <row r="216" spans="1:16" x14ac:dyDescent="0.3">
      <c r="A216" s="4">
        <v>6.79</v>
      </c>
      <c r="B216" s="4">
        <v>0.13</v>
      </c>
      <c r="K216" s="5">
        <f t="shared" si="19"/>
        <v>0</v>
      </c>
      <c r="L216">
        <f t="shared" si="20"/>
        <v>0</v>
      </c>
      <c r="M216">
        <f t="shared" si="21"/>
        <v>1</v>
      </c>
      <c r="N216" s="5">
        <f t="shared" si="22"/>
        <v>0</v>
      </c>
      <c r="O216">
        <f t="shared" si="23"/>
        <v>0</v>
      </c>
      <c r="P216">
        <f t="shared" si="24"/>
        <v>0</v>
      </c>
    </row>
    <row r="217" spans="1:16" x14ac:dyDescent="0.3">
      <c r="A217" s="4">
        <v>7.07</v>
      </c>
      <c r="B217" s="4">
        <v>0.21</v>
      </c>
      <c r="K217" s="5">
        <f t="shared" si="19"/>
        <v>0</v>
      </c>
      <c r="L217">
        <f t="shared" si="20"/>
        <v>0</v>
      </c>
      <c r="M217">
        <f t="shared" si="21"/>
        <v>1</v>
      </c>
      <c r="N217" s="5">
        <f t="shared" si="22"/>
        <v>0</v>
      </c>
      <c r="O217">
        <f t="shared" si="23"/>
        <v>0</v>
      </c>
      <c r="P217">
        <f t="shared" si="24"/>
        <v>0</v>
      </c>
    </row>
    <row r="218" spans="1:16" x14ac:dyDescent="0.3">
      <c r="A218" s="4">
        <v>7.38</v>
      </c>
      <c r="B218" s="4">
        <v>0.51</v>
      </c>
      <c r="K218" s="5">
        <f t="shared" si="19"/>
        <v>0</v>
      </c>
      <c r="L218">
        <f t="shared" si="20"/>
        <v>0</v>
      </c>
      <c r="M218">
        <f t="shared" si="21"/>
        <v>0</v>
      </c>
      <c r="N218" s="5">
        <f t="shared" si="22"/>
        <v>0</v>
      </c>
      <c r="O218">
        <f t="shared" si="23"/>
        <v>0</v>
      </c>
      <c r="P218">
        <f t="shared" si="24"/>
        <v>1</v>
      </c>
    </row>
    <row r="219" spans="1:16" x14ac:dyDescent="0.3">
      <c r="A219" s="4">
        <v>7.66</v>
      </c>
      <c r="B219" s="4">
        <v>0.73</v>
      </c>
      <c r="K219" s="5">
        <f t="shared" si="19"/>
        <v>0</v>
      </c>
      <c r="L219">
        <f t="shared" si="20"/>
        <v>0</v>
      </c>
      <c r="M219">
        <f t="shared" si="21"/>
        <v>0</v>
      </c>
      <c r="N219" s="5">
        <f t="shared" si="22"/>
        <v>0</v>
      </c>
      <c r="O219">
        <f t="shared" si="23"/>
        <v>0</v>
      </c>
      <c r="P219">
        <f t="shared" si="24"/>
        <v>1</v>
      </c>
    </row>
    <row r="220" spans="1:16" x14ac:dyDescent="0.3">
      <c r="A220" s="4">
        <v>7.95</v>
      </c>
      <c r="B220" s="4">
        <v>-0.27</v>
      </c>
      <c r="K220" s="5">
        <f t="shared" si="19"/>
        <v>0</v>
      </c>
      <c r="L220">
        <f t="shared" si="20"/>
        <v>0</v>
      </c>
      <c r="M220">
        <f t="shared" si="21"/>
        <v>1</v>
      </c>
      <c r="N220" s="5">
        <f t="shared" si="22"/>
        <v>0</v>
      </c>
      <c r="O220">
        <f t="shared" si="23"/>
        <v>0</v>
      </c>
      <c r="P220">
        <f t="shared" si="24"/>
        <v>0</v>
      </c>
    </row>
    <row r="221" spans="1:16" x14ac:dyDescent="0.3">
      <c r="A221" s="4">
        <v>7.08</v>
      </c>
      <c r="B221" s="4">
        <v>0.08</v>
      </c>
      <c r="K221" s="5">
        <f t="shared" si="19"/>
        <v>0</v>
      </c>
      <c r="L221">
        <f t="shared" si="20"/>
        <v>0</v>
      </c>
      <c r="M221">
        <f t="shared" si="21"/>
        <v>1</v>
      </c>
      <c r="N221" s="5">
        <f t="shared" si="22"/>
        <v>0</v>
      </c>
      <c r="O221">
        <f t="shared" si="23"/>
        <v>0</v>
      </c>
      <c r="P221">
        <f t="shared" si="24"/>
        <v>0</v>
      </c>
    </row>
    <row r="222" spans="1:16" x14ac:dyDescent="0.3">
      <c r="A222" s="4">
        <v>6.98</v>
      </c>
      <c r="B222" s="4">
        <v>0.55000000000000004</v>
      </c>
      <c r="K222" s="5">
        <f t="shared" si="19"/>
        <v>0</v>
      </c>
      <c r="L222">
        <f t="shared" si="20"/>
        <v>0</v>
      </c>
      <c r="M222">
        <f t="shared" si="21"/>
        <v>0</v>
      </c>
      <c r="N222" s="5">
        <f t="shared" si="22"/>
        <v>0</v>
      </c>
      <c r="O222">
        <f t="shared" si="23"/>
        <v>0</v>
      </c>
      <c r="P222">
        <f t="shared" si="24"/>
        <v>1</v>
      </c>
    </row>
    <row r="223" spans="1:16" x14ac:dyDescent="0.3">
      <c r="A223" s="4">
        <v>6.69</v>
      </c>
      <c r="B223" s="4">
        <v>0.61</v>
      </c>
      <c r="K223" s="5">
        <f t="shared" si="19"/>
        <v>0</v>
      </c>
      <c r="L223">
        <f t="shared" si="20"/>
        <v>0</v>
      </c>
      <c r="M223">
        <f t="shared" si="21"/>
        <v>0</v>
      </c>
      <c r="N223" s="5">
        <f t="shared" si="22"/>
        <v>0</v>
      </c>
      <c r="O223">
        <f t="shared" si="23"/>
        <v>0</v>
      </c>
      <c r="P223">
        <f t="shared" si="24"/>
        <v>1</v>
      </c>
    </row>
    <row r="224" spans="1:16" x14ac:dyDescent="0.3">
      <c r="A224" s="4">
        <v>6.88</v>
      </c>
      <c r="B224" s="4">
        <v>-0.09</v>
      </c>
      <c r="K224" s="5">
        <f t="shared" si="19"/>
        <v>0</v>
      </c>
      <c r="L224">
        <f t="shared" si="20"/>
        <v>0</v>
      </c>
      <c r="M224">
        <f t="shared" si="21"/>
        <v>1</v>
      </c>
      <c r="N224" s="5">
        <f t="shared" si="22"/>
        <v>0</v>
      </c>
      <c r="O224">
        <f t="shared" si="23"/>
        <v>0</v>
      </c>
      <c r="P224">
        <f t="shared" si="24"/>
        <v>0</v>
      </c>
    </row>
    <row r="225" spans="1:16" x14ac:dyDescent="0.3">
      <c r="A225" s="4">
        <v>6.75</v>
      </c>
      <c r="B225" s="4">
        <v>0.45</v>
      </c>
      <c r="K225" s="5">
        <f t="shared" si="19"/>
        <v>0</v>
      </c>
      <c r="L225">
        <f t="shared" si="20"/>
        <v>0</v>
      </c>
      <c r="M225">
        <f t="shared" si="21"/>
        <v>1</v>
      </c>
      <c r="N225" s="5">
        <f t="shared" si="22"/>
        <v>0</v>
      </c>
      <c r="O225">
        <f t="shared" si="23"/>
        <v>0</v>
      </c>
      <c r="P225">
        <f t="shared" si="24"/>
        <v>0</v>
      </c>
    </row>
    <row r="226" spans="1:16" x14ac:dyDescent="0.3">
      <c r="A226" s="4">
        <v>6.7</v>
      </c>
      <c r="B226" s="4">
        <v>0.59</v>
      </c>
      <c r="K226" s="5">
        <f t="shared" si="19"/>
        <v>0</v>
      </c>
      <c r="L226">
        <f t="shared" si="20"/>
        <v>0</v>
      </c>
      <c r="M226">
        <f t="shared" si="21"/>
        <v>0</v>
      </c>
      <c r="N226" s="5">
        <f t="shared" si="22"/>
        <v>0</v>
      </c>
      <c r="O226">
        <f t="shared" si="23"/>
        <v>0</v>
      </c>
      <c r="P226">
        <f t="shared" si="24"/>
        <v>1</v>
      </c>
    </row>
    <row r="227" spans="1:16" x14ac:dyDescent="0.3">
      <c r="A227" s="4">
        <v>7.31</v>
      </c>
      <c r="B227" s="4">
        <v>0.33</v>
      </c>
      <c r="K227" s="5">
        <f t="shared" si="19"/>
        <v>0</v>
      </c>
      <c r="L227">
        <f t="shared" si="20"/>
        <v>0</v>
      </c>
      <c r="M227">
        <f t="shared" si="21"/>
        <v>1</v>
      </c>
      <c r="N227" s="5">
        <f t="shared" si="22"/>
        <v>0</v>
      </c>
      <c r="O227">
        <f t="shared" si="23"/>
        <v>0</v>
      </c>
      <c r="P227">
        <f t="shared" si="24"/>
        <v>0</v>
      </c>
    </row>
    <row r="228" spans="1:16" x14ac:dyDescent="0.3">
      <c r="A228" s="4">
        <v>7.48</v>
      </c>
      <c r="B228" s="4">
        <v>-0.28999999999999998</v>
      </c>
      <c r="K228" s="5">
        <f t="shared" si="19"/>
        <v>0</v>
      </c>
      <c r="L228">
        <f t="shared" si="20"/>
        <v>0</v>
      </c>
      <c r="M228">
        <f t="shared" si="21"/>
        <v>1</v>
      </c>
      <c r="N228" s="5">
        <f t="shared" si="22"/>
        <v>0</v>
      </c>
      <c r="O228">
        <f t="shared" si="23"/>
        <v>0</v>
      </c>
      <c r="P228">
        <f t="shared" si="24"/>
        <v>0</v>
      </c>
    </row>
    <row r="229" spans="1:16" x14ac:dyDescent="0.3">
      <c r="A229" s="4">
        <v>7.76</v>
      </c>
      <c r="B229" s="4">
        <v>-0.25</v>
      </c>
      <c r="K229" s="5">
        <f t="shared" si="19"/>
        <v>0</v>
      </c>
      <c r="L229">
        <f t="shared" si="20"/>
        <v>0</v>
      </c>
      <c r="M229">
        <f t="shared" si="21"/>
        <v>1</v>
      </c>
      <c r="N229" s="5">
        <f t="shared" si="22"/>
        <v>0</v>
      </c>
      <c r="O229">
        <f t="shared" si="23"/>
        <v>0</v>
      </c>
      <c r="P229">
        <f t="shared" si="24"/>
        <v>0</v>
      </c>
    </row>
    <row r="230" spans="1:16" x14ac:dyDescent="0.3">
      <c r="A230" s="4">
        <v>6.79</v>
      </c>
      <c r="B230" s="4">
        <v>0.1</v>
      </c>
      <c r="K230" s="5">
        <f t="shared" si="19"/>
        <v>0</v>
      </c>
      <c r="L230">
        <f t="shared" si="20"/>
        <v>0</v>
      </c>
      <c r="M230">
        <f t="shared" si="21"/>
        <v>1</v>
      </c>
      <c r="N230" s="5">
        <f t="shared" si="22"/>
        <v>0</v>
      </c>
      <c r="O230">
        <f t="shared" si="23"/>
        <v>0</v>
      </c>
      <c r="P230">
        <f t="shared" si="24"/>
        <v>0</v>
      </c>
    </row>
    <row r="231" spans="1:16" x14ac:dyDescent="0.3">
      <c r="A231" s="4">
        <v>6.65</v>
      </c>
      <c r="B231" s="4">
        <v>0.8</v>
      </c>
      <c r="K231" s="5">
        <f t="shared" si="19"/>
        <v>0</v>
      </c>
      <c r="L231">
        <f t="shared" si="20"/>
        <v>0</v>
      </c>
      <c r="M231">
        <f t="shared" si="21"/>
        <v>0</v>
      </c>
      <c r="N231" s="5">
        <f t="shared" si="22"/>
        <v>0</v>
      </c>
      <c r="O231">
        <f t="shared" si="23"/>
        <v>0</v>
      </c>
      <c r="P231">
        <f t="shared" si="24"/>
        <v>1</v>
      </c>
    </row>
    <row r="232" spans="1:16" x14ac:dyDescent="0.3">
      <c r="A232" s="4">
        <v>6.31</v>
      </c>
      <c r="B232" s="4">
        <v>-0.21</v>
      </c>
      <c r="K232" s="5">
        <f t="shared" si="19"/>
        <v>0</v>
      </c>
      <c r="L232">
        <f t="shared" si="20"/>
        <v>0</v>
      </c>
      <c r="M232">
        <f t="shared" si="21"/>
        <v>1</v>
      </c>
      <c r="N232" s="5">
        <f t="shared" si="22"/>
        <v>0</v>
      </c>
      <c r="O232">
        <f t="shared" si="23"/>
        <v>0</v>
      </c>
      <c r="P232">
        <f t="shared" si="24"/>
        <v>0</v>
      </c>
    </row>
    <row r="233" spans="1:16" x14ac:dyDescent="0.3">
      <c r="A233" s="4">
        <v>6.71</v>
      </c>
      <c r="B233" s="4">
        <v>0.31</v>
      </c>
      <c r="K233" s="5">
        <f t="shared" si="19"/>
        <v>0</v>
      </c>
      <c r="L233">
        <f t="shared" si="20"/>
        <v>0</v>
      </c>
      <c r="M233">
        <f t="shared" si="21"/>
        <v>1</v>
      </c>
      <c r="N233" s="5">
        <f t="shared" si="22"/>
        <v>0</v>
      </c>
      <c r="O233">
        <f t="shared" si="23"/>
        <v>0</v>
      </c>
      <c r="P233">
        <f t="shared" si="24"/>
        <v>0</v>
      </c>
    </row>
    <row r="234" spans="1:16" x14ac:dyDescent="0.3">
      <c r="A234" s="4">
        <v>6.61</v>
      </c>
      <c r="B234" s="4">
        <v>0.49</v>
      </c>
      <c r="K234" s="5">
        <f t="shared" si="19"/>
        <v>0</v>
      </c>
      <c r="L234">
        <f t="shared" si="20"/>
        <v>0</v>
      </c>
      <c r="M234">
        <f t="shared" si="21"/>
        <v>1</v>
      </c>
      <c r="N234" s="5">
        <f t="shared" si="22"/>
        <v>0</v>
      </c>
      <c r="O234">
        <f t="shared" si="23"/>
        <v>0</v>
      </c>
      <c r="P234">
        <f t="shared" si="24"/>
        <v>0</v>
      </c>
    </row>
    <row r="235" spans="1:16" x14ac:dyDescent="0.3">
      <c r="A235" s="4">
        <v>6.64</v>
      </c>
      <c r="B235" s="4">
        <v>-0.09</v>
      </c>
      <c r="K235" s="5">
        <f t="shared" si="19"/>
        <v>0</v>
      </c>
      <c r="L235">
        <f t="shared" si="20"/>
        <v>0</v>
      </c>
      <c r="M235">
        <f t="shared" si="21"/>
        <v>1</v>
      </c>
      <c r="N235" s="5">
        <f t="shared" si="22"/>
        <v>0</v>
      </c>
      <c r="O235">
        <f t="shared" si="23"/>
        <v>0</v>
      </c>
      <c r="P235">
        <f t="shared" si="24"/>
        <v>0</v>
      </c>
    </row>
    <row r="236" spans="1:16" x14ac:dyDescent="0.3">
      <c r="A236" s="4">
        <v>7.31</v>
      </c>
      <c r="B236" s="4">
        <v>0.18</v>
      </c>
      <c r="K236" s="5">
        <f t="shared" si="19"/>
        <v>0</v>
      </c>
      <c r="L236">
        <f t="shared" si="20"/>
        <v>0</v>
      </c>
      <c r="M236">
        <f t="shared" si="21"/>
        <v>1</v>
      </c>
      <c r="N236" s="5">
        <f t="shared" si="22"/>
        <v>0</v>
      </c>
      <c r="O236">
        <f t="shared" si="23"/>
        <v>0</v>
      </c>
      <c r="P236">
        <f t="shared" si="24"/>
        <v>0</v>
      </c>
    </row>
    <row r="237" spans="1:16" x14ac:dyDescent="0.3">
      <c r="A237" s="4">
        <v>7.55</v>
      </c>
      <c r="B237" s="4">
        <v>0.28000000000000003</v>
      </c>
      <c r="K237" s="5">
        <f t="shared" si="19"/>
        <v>0</v>
      </c>
      <c r="L237">
        <f t="shared" si="20"/>
        <v>0</v>
      </c>
      <c r="M237">
        <f t="shared" si="21"/>
        <v>1</v>
      </c>
      <c r="N237" s="5">
        <f t="shared" si="22"/>
        <v>0</v>
      </c>
      <c r="O237">
        <f t="shared" si="23"/>
        <v>0</v>
      </c>
      <c r="P237">
        <f t="shared" si="24"/>
        <v>0</v>
      </c>
    </row>
    <row r="238" spans="1:16" x14ac:dyDescent="0.3">
      <c r="A238" s="4">
        <v>7.9</v>
      </c>
      <c r="B238" s="4">
        <v>0.32</v>
      </c>
      <c r="K238" s="5">
        <f t="shared" si="19"/>
        <v>0</v>
      </c>
      <c r="L238">
        <f t="shared" si="20"/>
        <v>0</v>
      </c>
      <c r="M238">
        <f t="shared" si="21"/>
        <v>1</v>
      </c>
      <c r="N238" s="5">
        <f t="shared" si="22"/>
        <v>0</v>
      </c>
      <c r="O238">
        <f t="shared" si="23"/>
        <v>0</v>
      </c>
      <c r="P238">
        <f t="shared" si="24"/>
        <v>0</v>
      </c>
    </row>
    <row r="239" spans="1:16" x14ac:dyDescent="0.3">
      <c r="A239" s="4">
        <v>6.97</v>
      </c>
      <c r="B239" s="4">
        <v>0.59</v>
      </c>
      <c r="K239" s="5">
        <f t="shared" si="19"/>
        <v>0</v>
      </c>
      <c r="L239">
        <f t="shared" si="20"/>
        <v>0</v>
      </c>
      <c r="M239">
        <f t="shared" si="21"/>
        <v>0</v>
      </c>
      <c r="N239" s="5">
        <f t="shared" si="22"/>
        <v>0</v>
      </c>
      <c r="O239">
        <f t="shared" si="23"/>
        <v>0</v>
      </c>
      <c r="P239">
        <f t="shared" si="24"/>
        <v>1</v>
      </c>
    </row>
    <row r="240" spans="1:16" x14ac:dyDescent="0.3">
      <c r="A240" s="4">
        <v>6.89</v>
      </c>
      <c r="B240" s="4">
        <v>0.96</v>
      </c>
      <c r="K240" s="5">
        <f t="shared" si="19"/>
        <v>0</v>
      </c>
      <c r="L240">
        <f t="shared" si="20"/>
        <v>0</v>
      </c>
      <c r="M240">
        <f t="shared" si="21"/>
        <v>0</v>
      </c>
      <c r="N240" s="5">
        <f t="shared" si="22"/>
        <v>0</v>
      </c>
      <c r="O240">
        <f t="shared" si="23"/>
        <v>0</v>
      </c>
      <c r="P240">
        <f t="shared" si="24"/>
        <v>1</v>
      </c>
    </row>
    <row r="241" spans="1:16" x14ac:dyDescent="0.3">
      <c r="A241" s="4">
        <v>6.6</v>
      </c>
      <c r="B241" s="4">
        <v>1.4</v>
      </c>
      <c r="K241" s="5">
        <f t="shared" si="19"/>
        <v>0</v>
      </c>
      <c r="L241">
        <f t="shared" si="20"/>
        <v>0</v>
      </c>
      <c r="M241">
        <f t="shared" si="21"/>
        <v>0</v>
      </c>
      <c r="N241" s="5">
        <f t="shared" si="22"/>
        <v>0</v>
      </c>
      <c r="O241">
        <f t="shared" si="23"/>
        <v>0</v>
      </c>
      <c r="P241">
        <f t="shared" si="24"/>
        <v>1</v>
      </c>
    </row>
    <row r="242" spans="1:16" x14ac:dyDescent="0.3">
      <c r="A242" s="4">
        <v>3.82</v>
      </c>
      <c r="B242" s="4">
        <v>1.23</v>
      </c>
      <c r="K242" s="5">
        <f t="shared" si="19"/>
        <v>0</v>
      </c>
      <c r="L242">
        <f t="shared" si="20"/>
        <v>0</v>
      </c>
      <c r="M242">
        <f t="shared" si="21"/>
        <v>0</v>
      </c>
      <c r="N242" s="5">
        <f t="shared" si="22"/>
        <v>0</v>
      </c>
      <c r="O242">
        <f t="shared" si="23"/>
        <v>1</v>
      </c>
      <c r="P242">
        <f t="shared" si="24"/>
        <v>0</v>
      </c>
    </row>
    <row r="243" spans="1:16" x14ac:dyDescent="0.3">
      <c r="A243" s="4">
        <v>2.7</v>
      </c>
      <c r="B243" s="4">
        <v>-0.17</v>
      </c>
      <c r="K243" s="5">
        <f t="shared" si="19"/>
        <v>1</v>
      </c>
      <c r="L243">
        <f t="shared" si="20"/>
        <v>0</v>
      </c>
      <c r="M243">
        <f t="shared" si="21"/>
        <v>0</v>
      </c>
      <c r="N243" s="5">
        <f t="shared" si="22"/>
        <v>0</v>
      </c>
      <c r="O243">
        <f t="shared" si="23"/>
        <v>0</v>
      </c>
      <c r="P243">
        <f t="shared" si="24"/>
        <v>0</v>
      </c>
    </row>
    <row r="244" spans="1:16" x14ac:dyDescent="0.3">
      <c r="A244" s="4">
        <v>1.1599999999999999</v>
      </c>
      <c r="B244" s="4">
        <v>-0.72</v>
      </c>
      <c r="K244" s="5">
        <f t="shared" si="19"/>
        <v>1</v>
      </c>
      <c r="L244">
        <f t="shared" si="20"/>
        <v>0</v>
      </c>
      <c r="M244">
        <f t="shared" si="21"/>
        <v>0</v>
      </c>
      <c r="N244" s="5">
        <f t="shared" si="22"/>
        <v>0</v>
      </c>
      <c r="O244">
        <f t="shared" si="23"/>
        <v>0</v>
      </c>
      <c r="P244">
        <f t="shared" si="24"/>
        <v>0</v>
      </c>
    </row>
    <row r="245" spans="1:16" x14ac:dyDescent="0.3">
      <c r="A245" s="4">
        <v>0.36</v>
      </c>
      <c r="B245" s="4">
        <v>-1.54</v>
      </c>
      <c r="K245" s="5">
        <f t="shared" si="19"/>
        <v>1</v>
      </c>
      <c r="L245">
        <f t="shared" si="20"/>
        <v>0</v>
      </c>
      <c r="M245">
        <f t="shared" si="21"/>
        <v>0</v>
      </c>
      <c r="N245" s="5">
        <f t="shared" si="22"/>
        <v>0</v>
      </c>
      <c r="O245">
        <f t="shared" si="23"/>
        <v>0</v>
      </c>
      <c r="P245">
        <f t="shared" si="24"/>
        <v>0</v>
      </c>
    </row>
    <row r="246" spans="1:16" x14ac:dyDescent="0.3">
      <c r="A246" s="4">
        <v>-0.93</v>
      </c>
      <c r="B246" s="4">
        <v>-0.03</v>
      </c>
      <c r="K246" s="5">
        <f t="shared" si="19"/>
        <v>1</v>
      </c>
      <c r="L246">
        <f t="shared" si="20"/>
        <v>0</v>
      </c>
      <c r="M246">
        <f t="shared" si="21"/>
        <v>0</v>
      </c>
      <c r="N246" s="5">
        <f t="shared" si="22"/>
        <v>0</v>
      </c>
      <c r="O246">
        <f t="shared" si="23"/>
        <v>0</v>
      </c>
      <c r="P246">
        <f t="shared" si="24"/>
        <v>0</v>
      </c>
    </row>
    <row r="247" spans="1:16" x14ac:dyDescent="0.3">
      <c r="A247" s="4">
        <v>-2.1</v>
      </c>
      <c r="B247" s="4">
        <v>0.66</v>
      </c>
      <c r="K247" s="5">
        <f t="shared" si="19"/>
        <v>0</v>
      </c>
      <c r="L247">
        <f t="shared" si="20"/>
        <v>0</v>
      </c>
      <c r="M247">
        <f t="shared" si="21"/>
        <v>0</v>
      </c>
      <c r="N247" s="5">
        <f t="shared" si="22"/>
        <v>1</v>
      </c>
      <c r="O247">
        <f t="shared" si="23"/>
        <v>0</v>
      </c>
      <c r="P247">
        <f t="shared" si="24"/>
        <v>0</v>
      </c>
    </row>
    <row r="248" spans="1:16" x14ac:dyDescent="0.3">
      <c r="A248" s="4">
        <v>2.62</v>
      </c>
      <c r="B248" s="4">
        <v>0.4</v>
      </c>
      <c r="K248" s="5">
        <f t="shared" si="19"/>
        <v>1</v>
      </c>
      <c r="L248">
        <f t="shared" si="20"/>
        <v>0</v>
      </c>
      <c r="M248">
        <f t="shared" si="21"/>
        <v>0</v>
      </c>
      <c r="N248" s="5">
        <f t="shared" si="22"/>
        <v>0</v>
      </c>
      <c r="O248">
        <f t="shared" si="23"/>
        <v>0</v>
      </c>
      <c r="P248">
        <f t="shared" si="24"/>
        <v>0</v>
      </c>
    </row>
    <row r="249" spans="1:16" x14ac:dyDescent="0.3">
      <c r="A249" s="4">
        <v>1.39</v>
      </c>
      <c r="B249" s="4">
        <v>7.0000000000000007E-2</v>
      </c>
      <c r="K249" s="5">
        <f t="shared" si="19"/>
        <v>1</v>
      </c>
      <c r="L249">
        <f t="shared" si="20"/>
        <v>0</v>
      </c>
      <c r="M249">
        <f t="shared" si="21"/>
        <v>0</v>
      </c>
      <c r="N249" s="5">
        <f t="shared" si="22"/>
        <v>0</v>
      </c>
      <c r="O249">
        <f t="shared" si="23"/>
        <v>0</v>
      </c>
      <c r="P249">
        <f t="shared" si="24"/>
        <v>0</v>
      </c>
    </row>
    <row r="250" spans="1:16" x14ac:dyDescent="0.3">
      <c r="A250" s="4">
        <v>1.95</v>
      </c>
      <c r="B250" s="4">
        <v>0.12</v>
      </c>
      <c r="K250" s="5">
        <f t="shared" si="19"/>
        <v>1</v>
      </c>
      <c r="L250">
        <f t="shared" si="20"/>
        <v>0</v>
      </c>
      <c r="M250">
        <f t="shared" si="21"/>
        <v>0</v>
      </c>
      <c r="N250" s="5">
        <f t="shared" si="22"/>
        <v>0</v>
      </c>
      <c r="O250">
        <f t="shared" si="23"/>
        <v>0</v>
      </c>
      <c r="P250">
        <f t="shared" si="24"/>
        <v>0</v>
      </c>
    </row>
    <row r="251" spans="1:16" x14ac:dyDescent="0.3">
      <c r="A251" s="4">
        <v>4.4800000000000004</v>
      </c>
      <c r="B251" s="4">
        <v>0.09</v>
      </c>
      <c r="K251" s="5">
        <f t="shared" si="19"/>
        <v>0</v>
      </c>
      <c r="L251">
        <f t="shared" si="20"/>
        <v>1</v>
      </c>
      <c r="M251">
        <f t="shared" si="21"/>
        <v>0</v>
      </c>
      <c r="N251" s="5">
        <f t="shared" si="22"/>
        <v>0</v>
      </c>
      <c r="O251">
        <f t="shared" si="23"/>
        <v>0</v>
      </c>
      <c r="P251">
        <f t="shared" si="24"/>
        <v>0</v>
      </c>
    </row>
    <row r="252" spans="1:16" x14ac:dyDescent="0.3">
      <c r="A252" s="4">
        <v>4.1500000000000004</v>
      </c>
      <c r="B252" s="4">
        <v>-0.01</v>
      </c>
      <c r="K252" s="5">
        <f t="shared" si="19"/>
        <v>0</v>
      </c>
      <c r="L252">
        <f t="shared" si="20"/>
        <v>1</v>
      </c>
      <c r="M252">
        <f t="shared" si="21"/>
        <v>0</v>
      </c>
      <c r="N252" s="5">
        <f t="shared" si="22"/>
        <v>0</v>
      </c>
      <c r="O252">
        <f t="shared" si="23"/>
        <v>0</v>
      </c>
      <c r="P252">
        <f t="shared" si="24"/>
        <v>0</v>
      </c>
    </row>
    <row r="253" spans="1:16" x14ac:dyDescent="0.3">
      <c r="A253" s="4">
        <v>4.76</v>
      </c>
      <c r="B253" s="4">
        <v>0.1</v>
      </c>
      <c r="K253" s="5">
        <f t="shared" si="19"/>
        <v>0</v>
      </c>
      <c r="L253">
        <f t="shared" si="20"/>
        <v>1</v>
      </c>
      <c r="M253">
        <f t="shared" si="21"/>
        <v>0</v>
      </c>
      <c r="N253" s="5">
        <f t="shared" si="22"/>
        <v>0</v>
      </c>
      <c r="O253">
        <f t="shared" si="23"/>
        <v>0</v>
      </c>
      <c r="P253">
        <f t="shared" si="24"/>
        <v>0</v>
      </c>
    </row>
    <row r="254" spans="1:16" x14ac:dyDescent="0.3">
      <c r="A254" s="4">
        <v>4.4800000000000004</v>
      </c>
      <c r="B254" s="4">
        <v>0.06</v>
      </c>
      <c r="K254" s="5">
        <f t="shared" si="19"/>
        <v>0</v>
      </c>
      <c r="L254">
        <f t="shared" si="20"/>
        <v>1</v>
      </c>
      <c r="M254">
        <f t="shared" si="21"/>
        <v>0</v>
      </c>
      <c r="N254" s="5">
        <f t="shared" si="22"/>
        <v>0</v>
      </c>
      <c r="O254">
        <f t="shared" si="23"/>
        <v>0</v>
      </c>
      <c r="P254">
        <f t="shared" si="24"/>
        <v>0</v>
      </c>
    </row>
    <row r="255" spans="1:16" x14ac:dyDescent="0.3">
      <c r="A255" s="4">
        <v>4.8</v>
      </c>
      <c r="B255" s="4">
        <v>1.52</v>
      </c>
      <c r="K255" s="5">
        <f t="shared" si="19"/>
        <v>0</v>
      </c>
      <c r="L255">
        <f t="shared" si="20"/>
        <v>0</v>
      </c>
      <c r="M255">
        <f t="shared" si="21"/>
        <v>0</v>
      </c>
      <c r="N255" s="5">
        <f t="shared" si="22"/>
        <v>0</v>
      </c>
      <c r="O255">
        <f t="shared" si="23"/>
        <v>1</v>
      </c>
      <c r="P255">
        <f t="shared" si="24"/>
        <v>0</v>
      </c>
    </row>
    <row r="256" spans="1:16" x14ac:dyDescent="0.3">
      <c r="A256" s="4">
        <v>4.96</v>
      </c>
      <c r="B256" s="4">
        <v>-0.27</v>
      </c>
      <c r="K256" s="5">
        <f t="shared" si="19"/>
        <v>0</v>
      </c>
      <c r="L256">
        <f t="shared" si="20"/>
        <v>1</v>
      </c>
      <c r="M256">
        <f t="shared" si="21"/>
        <v>0</v>
      </c>
      <c r="N256" s="5">
        <f t="shared" si="22"/>
        <v>0</v>
      </c>
      <c r="O256">
        <f t="shared" si="23"/>
        <v>0</v>
      </c>
      <c r="P256">
        <f t="shared" si="24"/>
        <v>0</v>
      </c>
    </row>
    <row r="257" spans="1:16" x14ac:dyDescent="0.3">
      <c r="A257" s="4">
        <v>6.61</v>
      </c>
      <c r="B257" s="4">
        <v>-0.04</v>
      </c>
      <c r="K257" s="5">
        <f t="shared" si="19"/>
        <v>0</v>
      </c>
      <c r="L257">
        <f t="shared" si="20"/>
        <v>0</v>
      </c>
      <c r="M257">
        <f t="shared" si="21"/>
        <v>1</v>
      </c>
      <c r="N257" s="5">
        <f t="shared" si="22"/>
        <v>0</v>
      </c>
      <c r="O257">
        <f t="shared" si="23"/>
        <v>0</v>
      </c>
      <c r="P257">
        <f t="shared" si="24"/>
        <v>0</v>
      </c>
    </row>
    <row r="258" spans="1:16" x14ac:dyDescent="0.3">
      <c r="A258" s="4">
        <v>7.27</v>
      </c>
      <c r="B258" s="4">
        <v>0.16</v>
      </c>
      <c r="K258" s="5">
        <f t="shared" ref="K258:K286" si="25">IF(AND(A258&lt;3, B258&lt;0.5), 1, 0)</f>
        <v>0</v>
      </c>
      <c r="L258">
        <f t="shared" ref="L258:L286" si="26">IF(AND(A258&gt;=3,A258&lt;5.5, B258&lt;0.5), 1, 0)</f>
        <v>0</v>
      </c>
      <c r="M258">
        <f t="shared" ref="M258:M286" si="27">IF(AND(A258&gt;=5.5,B258&lt;0.5), 1, 0)</f>
        <v>1</v>
      </c>
      <c r="N258" s="5">
        <f t="shared" ref="N258:N286" si="28">IF(AND(A258&lt;3, B258&gt;=0.5), 1, 0)</f>
        <v>0</v>
      </c>
      <c r="O258">
        <f t="shared" ref="O258:O286" si="29">IF(AND(A258&gt;=3,A258&lt;5.5, B258&gt;=0.5), 1, 0)</f>
        <v>0</v>
      </c>
      <c r="P258">
        <f t="shared" ref="P258:P286" si="30">IF(AND(A258&gt;=5.5,B258&gt;=0.5), 1, 0)</f>
        <v>0</v>
      </c>
    </row>
    <row r="259" spans="1:16" x14ac:dyDescent="0.3">
      <c r="A259" s="4">
        <v>8.18</v>
      </c>
      <c r="B259" s="4">
        <v>0.17</v>
      </c>
      <c r="K259" s="5">
        <f t="shared" si="25"/>
        <v>0</v>
      </c>
      <c r="L259">
        <f t="shared" si="26"/>
        <v>0</v>
      </c>
      <c r="M259">
        <f t="shared" si="27"/>
        <v>1</v>
      </c>
      <c r="N259" s="5">
        <f t="shared" si="28"/>
        <v>0</v>
      </c>
      <c r="O259">
        <f t="shared" si="29"/>
        <v>0</v>
      </c>
      <c r="P259">
        <f t="shared" si="30"/>
        <v>0</v>
      </c>
    </row>
    <row r="260" spans="1:16" x14ac:dyDescent="0.3">
      <c r="A260" s="4">
        <v>-6.17</v>
      </c>
      <c r="B260" s="4">
        <v>0.62</v>
      </c>
      <c r="K260" s="5">
        <f t="shared" si="25"/>
        <v>0</v>
      </c>
      <c r="L260">
        <f t="shared" si="26"/>
        <v>0</v>
      </c>
      <c r="M260">
        <f t="shared" si="27"/>
        <v>0</v>
      </c>
      <c r="N260" s="5">
        <f t="shared" si="28"/>
        <v>1</v>
      </c>
      <c r="O260">
        <f t="shared" si="29"/>
        <v>0</v>
      </c>
      <c r="P260">
        <f t="shared" si="30"/>
        <v>0</v>
      </c>
    </row>
    <row r="261" spans="1:16" x14ac:dyDescent="0.3">
      <c r="A261" s="4">
        <v>-5.39</v>
      </c>
      <c r="B261" s="4">
        <v>0.25</v>
      </c>
      <c r="K261" s="5">
        <f t="shared" si="25"/>
        <v>1</v>
      </c>
      <c r="L261">
        <f t="shared" si="26"/>
        <v>0</v>
      </c>
      <c r="M261">
        <f t="shared" si="27"/>
        <v>0</v>
      </c>
      <c r="N261" s="5">
        <f t="shared" si="28"/>
        <v>0</v>
      </c>
      <c r="O261">
        <f t="shared" si="29"/>
        <v>0</v>
      </c>
      <c r="P261">
        <f t="shared" si="30"/>
        <v>0</v>
      </c>
    </row>
    <row r="262" spans="1:16" x14ac:dyDescent="0.3">
      <c r="A262" s="4">
        <v>-9.1300000000000008</v>
      </c>
      <c r="B262" s="4">
        <v>-0.62</v>
      </c>
      <c r="K262" s="5">
        <f t="shared" si="25"/>
        <v>1</v>
      </c>
      <c r="L262">
        <f t="shared" si="26"/>
        <v>0</v>
      </c>
      <c r="M262">
        <f t="shared" si="27"/>
        <v>0</v>
      </c>
      <c r="N262" s="5">
        <f t="shared" si="28"/>
        <v>0</v>
      </c>
      <c r="O262">
        <f t="shared" si="29"/>
        <v>0</v>
      </c>
      <c r="P262">
        <f t="shared" si="30"/>
        <v>0</v>
      </c>
    </row>
    <row r="263" spans="1:16" x14ac:dyDescent="0.3">
      <c r="A263" s="4">
        <v>5.22</v>
      </c>
      <c r="B263" s="4">
        <v>-0.2</v>
      </c>
      <c r="K263" s="5">
        <f t="shared" si="25"/>
        <v>0</v>
      </c>
      <c r="L263">
        <f t="shared" si="26"/>
        <v>1</v>
      </c>
      <c r="M263">
        <f t="shared" si="27"/>
        <v>0</v>
      </c>
      <c r="N263" s="5">
        <f t="shared" si="28"/>
        <v>0</v>
      </c>
      <c r="O263">
        <f t="shared" si="29"/>
        <v>0</v>
      </c>
      <c r="P263">
        <f t="shared" si="30"/>
        <v>0</v>
      </c>
    </row>
    <row r="264" spans="1:16" x14ac:dyDescent="0.3">
      <c r="A264" s="4">
        <v>3.74</v>
      </c>
      <c r="B264" s="4">
        <v>0.32</v>
      </c>
      <c r="K264" s="5">
        <f t="shared" si="25"/>
        <v>0</v>
      </c>
      <c r="L264">
        <f t="shared" si="26"/>
        <v>1</v>
      </c>
      <c r="M264">
        <f t="shared" si="27"/>
        <v>0</v>
      </c>
      <c r="N264" s="5">
        <f t="shared" si="28"/>
        <v>0</v>
      </c>
      <c r="O264">
        <f t="shared" si="29"/>
        <v>0</v>
      </c>
      <c r="P264">
        <f t="shared" si="30"/>
        <v>0</v>
      </c>
    </row>
    <row r="265" spans="1:16" x14ac:dyDescent="0.3">
      <c r="A265" s="4">
        <v>6.78</v>
      </c>
      <c r="B265" s="4">
        <v>-0.18</v>
      </c>
      <c r="K265" s="5">
        <f t="shared" si="25"/>
        <v>0</v>
      </c>
      <c r="L265">
        <f t="shared" si="26"/>
        <v>0</v>
      </c>
      <c r="M265">
        <f t="shared" si="27"/>
        <v>1</v>
      </c>
      <c r="N265" s="5">
        <f t="shared" si="28"/>
        <v>0</v>
      </c>
      <c r="O265">
        <f t="shared" si="29"/>
        <v>0</v>
      </c>
      <c r="P265">
        <f t="shared" si="30"/>
        <v>0</v>
      </c>
    </row>
    <row r="266" spans="1:16" x14ac:dyDescent="0.3">
      <c r="A266" s="4">
        <v>5.03</v>
      </c>
      <c r="B266" s="4">
        <v>0.19</v>
      </c>
      <c r="K266" s="5">
        <f t="shared" si="25"/>
        <v>0</v>
      </c>
      <c r="L266">
        <f t="shared" si="26"/>
        <v>1</v>
      </c>
      <c r="M266">
        <f t="shared" si="27"/>
        <v>0</v>
      </c>
      <c r="N266" s="5">
        <f t="shared" si="28"/>
        <v>0</v>
      </c>
      <c r="O266">
        <f t="shared" si="29"/>
        <v>0</v>
      </c>
      <c r="P266">
        <f t="shared" si="30"/>
        <v>0</v>
      </c>
    </row>
    <row r="267" spans="1:16" x14ac:dyDescent="0.3">
      <c r="A267" s="4">
        <v>6.47</v>
      </c>
      <c r="B267" s="4">
        <v>1</v>
      </c>
      <c r="K267" s="5">
        <f t="shared" si="25"/>
        <v>0</v>
      </c>
      <c r="L267">
        <f t="shared" si="26"/>
        <v>0</v>
      </c>
      <c r="M267">
        <f t="shared" si="27"/>
        <v>0</v>
      </c>
      <c r="N267" s="5">
        <f t="shared" si="28"/>
        <v>0</v>
      </c>
      <c r="O267">
        <f t="shared" si="29"/>
        <v>0</v>
      </c>
      <c r="P267">
        <f t="shared" si="30"/>
        <v>1</v>
      </c>
    </row>
    <row r="268" spans="1:16" x14ac:dyDescent="0.3">
      <c r="A268" s="4">
        <v>7.12</v>
      </c>
      <c r="B268" s="4">
        <v>0.7</v>
      </c>
      <c r="K268" s="5">
        <f t="shared" si="25"/>
        <v>0</v>
      </c>
      <c r="L268">
        <f t="shared" si="26"/>
        <v>0</v>
      </c>
      <c r="M268">
        <f t="shared" si="27"/>
        <v>0</v>
      </c>
      <c r="N268" s="5">
        <f t="shared" si="28"/>
        <v>0</v>
      </c>
      <c r="O268">
        <f t="shared" si="29"/>
        <v>0</v>
      </c>
      <c r="P268">
        <f t="shared" si="30"/>
        <v>1</v>
      </c>
    </row>
    <row r="269" spans="1:16" x14ac:dyDescent="0.3">
      <c r="A269" s="4">
        <v>7.72</v>
      </c>
      <c r="B269" s="4">
        <v>0.18</v>
      </c>
      <c r="K269" s="5">
        <f t="shared" si="25"/>
        <v>0</v>
      </c>
      <c r="L269">
        <f t="shared" si="26"/>
        <v>0</v>
      </c>
      <c r="M269">
        <f t="shared" si="27"/>
        <v>1</v>
      </c>
      <c r="N269" s="5">
        <f t="shared" si="28"/>
        <v>0</v>
      </c>
      <c r="O269">
        <f t="shared" si="29"/>
        <v>0</v>
      </c>
      <c r="P269">
        <f t="shared" si="30"/>
        <v>0</v>
      </c>
    </row>
    <row r="270" spans="1:16" x14ac:dyDescent="0.3">
      <c r="A270" s="4">
        <v>8.35</v>
      </c>
      <c r="B270" s="4">
        <v>0.38</v>
      </c>
      <c r="K270" s="5">
        <f t="shared" si="25"/>
        <v>0</v>
      </c>
      <c r="L270">
        <f t="shared" si="26"/>
        <v>0</v>
      </c>
      <c r="M270">
        <f t="shared" si="27"/>
        <v>1</v>
      </c>
      <c r="N270" s="5">
        <f t="shared" si="28"/>
        <v>0</v>
      </c>
      <c r="O270">
        <f t="shared" si="29"/>
        <v>0</v>
      </c>
      <c r="P270">
        <f t="shared" si="30"/>
        <v>0</v>
      </c>
    </row>
    <row r="271" spans="1:16" x14ac:dyDescent="0.3">
      <c r="A271" s="4">
        <v>8.9700000000000006</v>
      </c>
      <c r="B271" s="4">
        <v>0.69</v>
      </c>
      <c r="K271" s="5">
        <f t="shared" si="25"/>
        <v>0</v>
      </c>
      <c r="L271">
        <f t="shared" si="26"/>
        <v>0</v>
      </c>
      <c r="M271">
        <f t="shared" si="27"/>
        <v>0</v>
      </c>
      <c r="N271" s="5">
        <f t="shared" si="28"/>
        <v>0</v>
      </c>
      <c r="O271">
        <f t="shared" si="29"/>
        <v>0</v>
      </c>
      <c r="P271">
        <f t="shared" si="30"/>
        <v>1</v>
      </c>
    </row>
    <row r="272" spans="1:16" x14ac:dyDescent="0.3">
      <c r="A272" s="4">
        <v>13.67</v>
      </c>
      <c r="B272" s="4">
        <v>0.4</v>
      </c>
      <c r="K272" s="5">
        <f t="shared" si="25"/>
        <v>0</v>
      </c>
      <c r="L272">
        <f t="shared" si="26"/>
        <v>0</v>
      </c>
      <c r="M272">
        <f t="shared" si="27"/>
        <v>1</v>
      </c>
      <c r="N272" s="5">
        <f t="shared" si="28"/>
        <v>0</v>
      </c>
      <c r="O272">
        <f t="shared" si="29"/>
        <v>0</v>
      </c>
      <c r="P272">
        <f t="shared" si="30"/>
        <v>0</v>
      </c>
    </row>
    <row r="273" spans="1:16" x14ac:dyDescent="0.3">
      <c r="A273" s="4">
        <v>15.65</v>
      </c>
      <c r="B273" s="4">
        <v>0.01</v>
      </c>
      <c r="K273" s="5">
        <f t="shared" si="25"/>
        <v>0</v>
      </c>
      <c r="L273">
        <f t="shared" si="26"/>
        <v>0</v>
      </c>
      <c r="M273">
        <f t="shared" si="27"/>
        <v>1</v>
      </c>
      <c r="N273" s="5">
        <f t="shared" si="28"/>
        <v>0</v>
      </c>
      <c r="O273">
        <f t="shared" si="29"/>
        <v>0</v>
      </c>
      <c r="P273">
        <f t="shared" si="30"/>
        <v>0</v>
      </c>
    </row>
    <row r="274" spans="1:16" x14ac:dyDescent="0.3">
      <c r="A274" s="4">
        <v>18.309999999999999</v>
      </c>
      <c r="B274" s="4">
        <v>0.4</v>
      </c>
      <c r="K274" s="5">
        <f t="shared" si="25"/>
        <v>0</v>
      </c>
      <c r="L274">
        <f t="shared" si="26"/>
        <v>0</v>
      </c>
      <c r="M274">
        <f t="shared" si="27"/>
        <v>1</v>
      </c>
      <c r="N274" s="5">
        <f t="shared" si="28"/>
        <v>0</v>
      </c>
      <c r="O274">
        <f t="shared" si="29"/>
        <v>0</v>
      </c>
      <c r="P274">
        <f t="shared" si="30"/>
        <v>0</v>
      </c>
    </row>
    <row r="275" spans="1:16" x14ac:dyDescent="0.3">
      <c r="A275" s="4">
        <v>5.92</v>
      </c>
      <c r="B275" s="4">
        <v>0.15</v>
      </c>
      <c r="K275" s="5">
        <f t="shared" si="25"/>
        <v>0</v>
      </c>
      <c r="L275">
        <f t="shared" si="26"/>
        <v>0</v>
      </c>
      <c r="M275">
        <f t="shared" si="27"/>
        <v>1</v>
      </c>
      <c r="N275" s="5">
        <f t="shared" si="28"/>
        <v>0</v>
      </c>
      <c r="O275">
        <f t="shared" si="29"/>
        <v>0</v>
      </c>
      <c r="P275">
        <f t="shared" si="30"/>
        <v>0</v>
      </c>
    </row>
    <row r="276" spans="1:16" x14ac:dyDescent="0.3">
      <c r="A276" s="4">
        <v>8.24</v>
      </c>
      <c r="B276" s="4">
        <v>0.39</v>
      </c>
      <c r="K276" s="5">
        <f t="shared" si="25"/>
        <v>0</v>
      </c>
      <c r="L276">
        <f t="shared" si="26"/>
        <v>0</v>
      </c>
      <c r="M276">
        <f t="shared" si="27"/>
        <v>1</v>
      </c>
      <c r="N276" s="5">
        <f t="shared" si="28"/>
        <v>0</v>
      </c>
      <c r="O276">
        <f t="shared" si="29"/>
        <v>0</v>
      </c>
      <c r="P276">
        <f t="shared" si="30"/>
        <v>0</v>
      </c>
    </row>
    <row r="277" spans="1:16" x14ac:dyDescent="0.3">
      <c r="A277" s="4">
        <v>6.18</v>
      </c>
      <c r="B277" s="4">
        <v>-0.01</v>
      </c>
      <c r="K277" s="5">
        <f t="shared" si="25"/>
        <v>0</v>
      </c>
      <c r="L277">
        <f t="shared" si="26"/>
        <v>0</v>
      </c>
      <c r="M277">
        <f t="shared" si="27"/>
        <v>1</v>
      </c>
      <c r="N277" s="5">
        <f t="shared" si="28"/>
        <v>0</v>
      </c>
      <c r="O277">
        <f t="shared" si="29"/>
        <v>0</v>
      </c>
      <c r="P277">
        <f t="shared" si="30"/>
        <v>0</v>
      </c>
    </row>
    <row r="278" spans="1:16" x14ac:dyDescent="0.3">
      <c r="A278" s="4">
        <v>3.32</v>
      </c>
      <c r="B278" s="4">
        <v>0.52</v>
      </c>
      <c r="K278" s="5">
        <f t="shared" si="25"/>
        <v>0</v>
      </c>
      <c r="L278">
        <f t="shared" si="26"/>
        <v>0</v>
      </c>
      <c r="M278">
        <f t="shared" si="27"/>
        <v>0</v>
      </c>
      <c r="N278" s="5">
        <f t="shared" si="28"/>
        <v>0</v>
      </c>
      <c r="O278">
        <f t="shared" si="29"/>
        <v>1</v>
      </c>
      <c r="P278">
        <f t="shared" si="30"/>
        <v>0</v>
      </c>
    </row>
    <row r="279" spans="1:16" x14ac:dyDescent="0.3">
      <c r="A279" s="4">
        <v>0.99</v>
      </c>
      <c r="B279" s="4">
        <v>0.45</v>
      </c>
      <c r="K279" s="5">
        <f t="shared" si="25"/>
        <v>1</v>
      </c>
      <c r="L279">
        <f t="shared" si="26"/>
        <v>0</v>
      </c>
      <c r="M279">
        <f t="shared" si="27"/>
        <v>0</v>
      </c>
      <c r="N279" s="5">
        <f t="shared" si="28"/>
        <v>0</v>
      </c>
      <c r="O279">
        <f t="shared" si="29"/>
        <v>0</v>
      </c>
      <c r="P279">
        <f t="shared" si="30"/>
        <v>0</v>
      </c>
    </row>
    <row r="280" spans="1:16" x14ac:dyDescent="0.3">
      <c r="A280" s="4">
        <v>-1.47</v>
      </c>
      <c r="B280" s="4">
        <v>-0.23</v>
      </c>
      <c r="K280" s="5">
        <f t="shared" si="25"/>
        <v>1</v>
      </c>
      <c r="L280">
        <f t="shared" si="26"/>
        <v>0</v>
      </c>
      <c r="M280">
        <f t="shared" si="27"/>
        <v>0</v>
      </c>
      <c r="N280" s="5">
        <f t="shared" si="28"/>
        <v>0</v>
      </c>
      <c r="O280">
        <f t="shared" si="29"/>
        <v>0</v>
      </c>
      <c r="P280">
        <f t="shared" si="30"/>
        <v>0</v>
      </c>
    </row>
    <row r="281" spans="1:16" x14ac:dyDescent="0.3">
      <c r="A281" s="4">
        <v>4.1399999999999997</v>
      </c>
      <c r="B281" s="4">
        <v>-0.34</v>
      </c>
      <c r="K281" s="5">
        <f t="shared" si="25"/>
        <v>0</v>
      </c>
      <c r="L281">
        <f t="shared" si="26"/>
        <v>1</v>
      </c>
      <c r="M281">
        <f t="shared" si="27"/>
        <v>0</v>
      </c>
      <c r="N281" s="5">
        <f t="shared" si="28"/>
        <v>0</v>
      </c>
      <c r="O281">
        <f t="shared" si="29"/>
        <v>0</v>
      </c>
      <c r="P281">
        <f t="shared" si="30"/>
        <v>0</v>
      </c>
    </row>
    <row r="282" spans="1:16" x14ac:dyDescent="0.3">
      <c r="A282" s="4">
        <v>1.75</v>
      </c>
      <c r="B282" s="4">
        <v>0.01</v>
      </c>
      <c r="K282" s="5">
        <f t="shared" si="25"/>
        <v>1</v>
      </c>
      <c r="L282">
        <f t="shared" si="26"/>
        <v>0</v>
      </c>
      <c r="M282">
        <f t="shared" si="27"/>
        <v>0</v>
      </c>
      <c r="N282" s="5">
        <f t="shared" si="28"/>
        <v>0</v>
      </c>
      <c r="O282">
        <f t="shared" si="29"/>
        <v>0</v>
      </c>
      <c r="P282">
        <f t="shared" si="30"/>
        <v>0</v>
      </c>
    </row>
    <row r="283" spans="1:16" x14ac:dyDescent="0.3">
      <c r="A283" s="4">
        <v>1.75</v>
      </c>
      <c r="B283" s="4">
        <v>0.27</v>
      </c>
      <c r="K283" s="5">
        <f t="shared" si="25"/>
        <v>1</v>
      </c>
      <c r="L283">
        <f t="shared" si="26"/>
        <v>0</v>
      </c>
      <c r="M283">
        <f t="shared" si="27"/>
        <v>0</v>
      </c>
      <c r="N283" s="5">
        <f t="shared" si="28"/>
        <v>0</v>
      </c>
      <c r="O283">
        <f t="shared" si="29"/>
        <v>0</v>
      </c>
      <c r="P283">
        <f t="shared" si="30"/>
        <v>0</v>
      </c>
    </row>
    <row r="284" spans="1:16" x14ac:dyDescent="0.3">
      <c r="A284" s="4">
        <v>0.15</v>
      </c>
      <c r="B284" s="4">
        <v>0.45</v>
      </c>
      <c r="K284" s="5">
        <f t="shared" si="25"/>
        <v>1</v>
      </c>
      <c r="L284">
        <f t="shared" si="26"/>
        <v>0</v>
      </c>
      <c r="M284">
        <f t="shared" si="27"/>
        <v>0</v>
      </c>
      <c r="N284" s="5">
        <f t="shared" si="28"/>
        <v>0</v>
      </c>
      <c r="O284">
        <f t="shared" si="29"/>
        <v>0</v>
      </c>
      <c r="P284">
        <f t="shared" si="30"/>
        <v>0</v>
      </c>
    </row>
    <row r="285" spans="1:16" x14ac:dyDescent="0.3">
      <c r="A285" s="4">
        <v>-1.05</v>
      </c>
      <c r="B285" s="4">
        <v>0.88</v>
      </c>
      <c r="K285" s="5">
        <f t="shared" si="25"/>
        <v>0</v>
      </c>
      <c r="L285">
        <f t="shared" si="26"/>
        <v>0</v>
      </c>
      <c r="M285">
        <f t="shared" si="27"/>
        <v>0</v>
      </c>
      <c r="N285" s="5">
        <f t="shared" si="28"/>
        <v>1</v>
      </c>
      <c r="O285">
        <f t="shared" si="29"/>
        <v>0</v>
      </c>
      <c r="P285">
        <f t="shared" si="30"/>
        <v>0</v>
      </c>
    </row>
    <row r="286" spans="1:16" x14ac:dyDescent="0.3">
      <c r="A286" s="4">
        <v>-2.2400000000000002</v>
      </c>
      <c r="B286" s="4">
        <v>1.08</v>
      </c>
      <c r="K286" s="5">
        <f t="shared" si="25"/>
        <v>0</v>
      </c>
      <c r="L286">
        <f t="shared" si="26"/>
        <v>0</v>
      </c>
      <c r="M286">
        <f t="shared" si="27"/>
        <v>0</v>
      </c>
      <c r="N286" s="5">
        <f t="shared" si="28"/>
        <v>1</v>
      </c>
      <c r="O286">
        <f t="shared" si="29"/>
        <v>0</v>
      </c>
      <c r="P286">
        <f t="shared" si="30"/>
        <v>0</v>
      </c>
    </row>
    <row r="287" spans="1:16" x14ac:dyDescent="0.3">
      <c r="K287" s="5">
        <f t="shared" ref="K287:P287" si="31">SUM(K2:K286)</f>
        <v>34</v>
      </c>
      <c r="L287" s="5">
        <f t="shared" si="31"/>
        <v>80</v>
      </c>
      <c r="M287" s="5">
        <f t="shared" si="31"/>
        <v>61</v>
      </c>
      <c r="N287" s="5">
        <f t="shared" si="31"/>
        <v>21</v>
      </c>
      <c r="O287" s="5">
        <f t="shared" si="31"/>
        <v>59</v>
      </c>
      <c r="P287" s="5">
        <f t="shared" si="31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E622-B66F-4DA7-8E42-9AB8FE280181}">
  <dimension ref="A1:U97"/>
  <sheetViews>
    <sheetView tabSelected="1" workbookViewId="0">
      <selection sqref="A1:XFD1048576"/>
    </sheetView>
  </sheetViews>
  <sheetFormatPr defaultColWidth="10.77734375" defaultRowHeight="14.4" x14ac:dyDescent="0.3"/>
  <cols>
    <col min="1" max="2" width="10.77734375" style="11"/>
    <col min="3" max="3" width="12.44140625" style="11" customWidth="1"/>
    <col min="4" max="5" width="10.77734375" style="11"/>
    <col min="6" max="6" width="11.88671875" style="11" customWidth="1"/>
    <col min="7" max="8" width="10.77734375" style="11"/>
    <col min="9" max="9" width="12.21875" style="11" customWidth="1"/>
    <col min="10" max="10" width="10.77734375" style="11"/>
    <col min="11" max="11" width="12.44140625" style="11" customWidth="1"/>
    <col min="12" max="12" width="11.88671875" style="11" customWidth="1"/>
    <col min="13" max="13" width="12.21875" style="11" customWidth="1"/>
    <col min="14" max="14" width="10.77734375" style="11"/>
    <col min="15" max="15" width="15.109375" style="11" customWidth="1"/>
    <col min="16" max="16384" width="10.77734375" style="11"/>
  </cols>
  <sheetData>
    <row r="1" spans="1:21" x14ac:dyDescent="0.3">
      <c r="A1" s="9" t="s">
        <v>35</v>
      </c>
      <c r="B1" s="9" t="s">
        <v>36</v>
      </c>
      <c r="C1" s="10" t="s">
        <v>37</v>
      </c>
      <c r="D1" s="9" t="s">
        <v>35</v>
      </c>
      <c r="E1" s="9" t="s">
        <v>36</v>
      </c>
      <c r="F1" s="10" t="s">
        <v>37</v>
      </c>
      <c r="G1" s="9" t="s">
        <v>35</v>
      </c>
      <c r="H1" s="9" t="s">
        <v>36</v>
      </c>
      <c r="I1" s="10" t="s">
        <v>37</v>
      </c>
      <c r="K1" s="10" t="s">
        <v>38</v>
      </c>
      <c r="L1" s="10" t="s">
        <v>39</v>
      </c>
      <c r="M1" s="10" t="s">
        <v>40</v>
      </c>
    </row>
    <row r="2" spans="1:21" x14ac:dyDescent="0.3">
      <c r="A2" s="12">
        <v>2000</v>
      </c>
      <c r="B2" s="12">
        <v>1</v>
      </c>
      <c r="C2" s="12">
        <v>4.8000000000000001E-2</v>
      </c>
      <c r="D2" s="12">
        <v>2008</v>
      </c>
      <c r="E2" s="12">
        <v>1</v>
      </c>
      <c r="F2" s="12">
        <v>2.67</v>
      </c>
      <c r="G2" s="12">
        <v>2016</v>
      </c>
      <c r="H2" s="12">
        <v>1</v>
      </c>
      <c r="I2" s="12">
        <v>7.0000000000000007E-2</v>
      </c>
      <c r="K2" s="12">
        <v>4.8000000000000001E-2</v>
      </c>
      <c r="L2" s="12">
        <v>2.67</v>
      </c>
      <c r="M2" s="12">
        <v>7.0000000000000007E-2</v>
      </c>
    </row>
    <row r="3" spans="1:21" x14ac:dyDescent="0.3">
      <c r="A3" s="12">
        <v>2000</v>
      </c>
      <c r="B3" s="12">
        <v>2</v>
      </c>
      <c r="C3" s="12">
        <v>5.2999999999999999E-2</v>
      </c>
      <c r="D3" s="12">
        <v>2008</v>
      </c>
      <c r="E3" s="12">
        <v>2</v>
      </c>
      <c r="F3" s="12">
        <v>1.71</v>
      </c>
      <c r="G3" s="12">
        <v>2016</v>
      </c>
      <c r="H3" s="12">
        <v>2</v>
      </c>
      <c r="I3" s="12">
        <v>0.37</v>
      </c>
      <c r="K3" s="12">
        <v>5.2999999999999999E-2</v>
      </c>
      <c r="L3" s="12">
        <v>1.71</v>
      </c>
      <c r="M3" s="12">
        <v>0.37</v>
      </c>
    </row>
    <row r="4" spans="1:21" x14ac:dyDescent="0.3">
      <c r="A4" s="12">
        <v>2000</v>
      </c>
      <c r="B4" s="12">
        <v>3</v>
      </c>
      <c r="C4" s="12">
        <v>5.3999999999999999E-2</v>
      </c>
      <c r="D4" s="12">
        <v>2008</v>
      </c>
      <c r="E4" s="12">
        <v>3</v>
      </c>
      <c r="F4" s="12">
        <v>2.61</v>
      </c>
      <c r="G4" s="12">
        <v>2016</v>
      </c>
      <c r="H4" s="12">
        <v>3</v>
      </c>
      <c r="I4" s="12">
        <v>0.36</v>
      </c>
      <c r="K4" s="12">
        <v>5.3999999999999999E-2</v>
      </c>
      <c r="L4" s="12">
        <v>2.61</v>
      </c>
      <c r="M4" s="12">
        <v>0.36</v>
      </c>
    </row>
    <row r="5" spans="1:21" x14ac:dyDescent="0.3">
      <c r="A5" s="12">
        <v>2000</v>
      </c>
      <c r="B5" s="12">
        <v>4</v>
      </c>
      <c r="C5" s="12">
        <v>4.8000000000000001E-2</v>
      </c>
      <c r="D5" s="12">
        <v>2008</v>
      </c>
      <c r="E5" s="12">
        <v>4</v>
      </c>
      <c r="F5" s="12">
        <v>0.95</v>
      </c>
      <c r="G5" s="12">
        <v>2016</v>
      </c>
      <c r="H5" s="12">
        <v>4</v>
      </c>
      <c r="I5" s="12">
        <v>0.28999999999999998</v>
      </c>
      <c r="K5" s="12">
        <v>4.8000000000000001E-2</v>
      </c>
      <c r="L5" s="12">
        <v>0.95</v>
      </c>
      <c r="M5" s="12">
        <v>0.28999999999999998</v>
      </c>
    </row>
    <row r="6" spans="1:21" x14ac:dyDescent="0.3">
      <c r="A6" s="12">
        <v>2000</v>
      </c>
      <c r="B6" s="12">
        <v>5</v>
      </c>
      <c r="C6" s="12">
        <v>4.7E-2</v>
      </c>
      <c r="D6" s="12">
        <v>2008</v>
      </c>
      <c r="E6" s="12">
        <v>5</v>
      </c>
      <c r="F6" s="12">
        <v>1.02</v>
      </c>
      <c r="G6" s="12">
        <v>2016</v>
      </c>
      <c r="H6" s="12">
        <v>5</v>
      </c>
      <c r="I6" s="12">
        <v>0.17</v>
      </c>
      <c r="K6" s="12">
        <v>4.7E-2</v>
      </c>
      <c r="L6" s="12">
        <v>1.02</v>
      </c>
      <c r="M6" s="12">
        <v>0.17</v>
      </c>
    </row>
    <row r="7" spans="1:21" x14ac:dyDescent="0.3">
      <c r="A7" s="12">
        <v>2000</v>
      </c>
      <c r="B7" s="12">
        <v>6</v>
      </c>
      <c r="C7" s="12">
        <v>5.0999999999999997E-2</v>
      </c>
      <c r="D7" s="12">
        <v>2008</v>
      </c>
      <c r="E7" s="12">
        <v>6</v>
      </c>
      <c r="F7" s="12">
        <v>2.1</v>
      </c>
      <c r="G7" s="12">
        <v>2016</v>
      </c>
      <c r="H7" s="12">
        <v>6</v>
      </c>
      <c r="I7" s="12">
        <v>0.11</v>
      </c>
      <c r="K7" s="12">
        <v>5.0999999999999997E-2</v>
      </c>
      <c r="L7" s="12">
        <v>2.1</v>
      </c>
      <c r="M7" s="12">
        <v>0.11</v>
      </c>
      <c r="O7" t="s">
        <v>41</v>
      </c>
      <c r="P7"/>
      <c r="Q7"/>
      <c r="R7"/>
      <c r="S7"/>
      <c r="T7"/>
      <c r="U7"/>
    </row>
    <row r="8" spans="1:21" x14ac:dyDescent="0.3">
      <c r="A8" s="12">
        <v>2000</v>
      </c>
      <c r="B8" s="12">
        <v>7</v>
      </c>
      <c r="C8" s="12">
        <v>5.2999999999999999E-2</v>
      </c>
      <c r="D8" s="12">
        <v>2008</v>
      </c>
      <c r="E8" s="12">
        <v>7</v>
      </c>
      <c r="F8" s="12">
        <v>1.85</v>
      </c>
      <c r="G8" s="12">
        <v>2016</v>
      </c>
      <c r="H8" s="12">
        <v>7</v>
      </c>
      <c r="I8" s="12">
        <v>0.22</v>
      </c>
      <c r="K8" s="12">
        <v>5.2999999999999999E-2</v>
      </c>
      <c r="L8" s="12">
        <v>1.85</v>
      </c>
      <c r="M8" s="12">
        <v>0.22</v>
      </c>
      <c r="O8"/>
      <c r="P8"/>
      <c r="Q8"/>
      <c r="R8"/>
      <c r="S8"/>
      <c r="T8"/>
      <c r="U8"/>
    </row>
    <row r="9" spans="1:21" ht="15" thickBot="1" x14ac:dyDescent="0.35">
      <c r="A9" s="12">
        <v>2000</v>
      </c>
      <c r="B9" s="12">
        <v>8</v>
      </c>
      <c r="C9" s="12">
        <v>8.5999999999999993E-2</v>
      </c>
      <c r="D9" s="12">
        <v>2008</v>
      </c>
      <c r="E9" s="12">
        <v>8</v>
      </c>
      <c r="F9" s="12">
        <v>1.82</v>
      </c>
      <c r="G9" s="12">
        <v>2016</v>
      </c>
      <c r="H9" s="12">
        <v>8</v>
      </c>
      <c r="I9" s="12">
        <v>0.14000000000000001</v>
      </c>
      <c r="K9" s="12">
        <v>8.5999999999999993E-2</v>
      </c>
      <c r="L9" s="12">
        <v>1.82</v>
      </c>
      <c r="M9" s="12">
        <v>0.14000000000000001</v>
      </c>
      <c r="O9" t="s">
        <v>42</v>
      </c>
      <c r="P9"/>
      <c r="Q9"/>
      <c r="R9"/>
      <c r="S9"/>
      <c r="T9"/>
      <c r="U9"/>
    </row>
    <row r="10" spans="1:21" x14ac:dyDescent="0.3">
      <c r="A10" s="12">
        <v>2000</v>
      </c>
      <c r="B10" s="12">
        <v>9</v>
      </c>
      <c r="C10" s="12">
        <v>6.8000000000000005E-2</v>
      </c>
      <c r="D10" s="12">
        <v>2008</v>
      </c>
      <c r="E10" s="12">
        <v>9</v>
      </c>
      <c r="F10" s="12">
        <v>1.04</v>
      </c>
      <c r="G10" s="12">
        <v>2016</v>
      </c>
      <c r="H10" s="12">
        <v>9</v>
      </c>
      <c r="I10" s="12">
        <v>0.26</v>
      </c>
      <c r="K10" s="12">
        <v>6.8000000000000005E-2</v>
      </c>
      <c r="L10" s="12">
        <v>1.04</v>
      </c>
      <c r="M10" s="12">
        <v>0.26</v>
      </c>
      <c r="O10" s="3" t="s">
        <v>43</v>
      </c>
      <c r="P10" s="3" t="s">
        <v>12</v>
      </c>
      <c r="Q10" s="3" t="s">
        <v>11</v>
      </c>
      <c r="R10" s="3" t="s">
        <v>44</v>
      </c>
      <c r="S10" s="3" t="s">
        <v>19</v>
      </c>
      <c r="T10"/>
      <c r="U10"/>
    </row>
    <row r="11" spans="1:21" x14ac:dyDescent="0.3">
      <c r="A11" s="12">
        <v>2000</v>
      </c>
      <c r="B11" s="12">
        <v>10</v>
      </c>
      <c r="C11" s="12">
        <v>7.6999999999999999E-2</v>
      </c>
      <c r="D11" s="12">
        <v>2008</v>
      </c>
      <c r="E11" s="12">
        <v>10</v>
      </c>
      <c r="F11" s="12">
        <v>1.91</v>
      </c>
      <c r="G11" s="12">
        <v>2016</v>
      </c>
      <c r="H11" s="12">
        <v>10</v>
      </c>
      <c r="I11" s="12">
        <v>0.39</v>
      </c>
      <c r="K11" s="12">
        <v>7.6999999999999999E-2</v>
      </c>
      <c r="L11" s="12">
        <v>1.91</v>
      </c>
      <c r="M11" s="12">
        <v>0.39</v>
      </c>
      <c r="O11" t="s">
        <v>38</v>
      </c>
      <c r="P11">
        <v>96</v>
      </c>
      <c r="Q11">
        <v>43.282000000000004</v>
      </c>
      <c r="R11">
        <v>0.45085416666666672</v>
      </c>
      <c r="S11">
        <v>0.19965764166666658</v>
      </c>
      <c r="T11"/>
      <c r="U11"/>
    </row>
    <row r="12" spans="1:21" x14ac:dyDescent="0.3">
      <c r="A12" s="12">
        <v>2000</v>
      </c>
      <c r="B12" s="12">
        <v>11</v>
      </c>
      <c r="C12" s="12">
        <v>3.4000000000000002E-2</v>
      </c>
      <c r="D12" s="12">
        <v>2008</v>
      </c>
      <c r="E12" s="12">
        <v>11</v>
      </c>
      <c r="F12" s="12">
        <v>1.51</v>
      </c>
      <c r="G12" s="12">
        <v>2016</v>
      </c>
      <c r="H12" s="12">
        <v>11</v>
      </c>
      <c r="I12" s="12">
        <v>0.12</v>
      </c>
      <c r="K12" s="12">
        <v>3.4000000000000002E-2</v>
      </c>
      <c r="L12" s="12">
        <v>1.51</v>
      </c>
      <c r="M12" s="12">
        <v>0.12</v>
      </c>
      <c r="O12" t="s">
        <v>39</v>
      </c>
      <c r="P12">
        <v>96</v>
      </c>
      <c r="Q12">
        <v>74.778000000000034</v>
      </c>
      <c r="R12">
        <v>0.77893750000000039</v>
      </c>
      <c r="S12">
        <v>0.52651915394736781</v>
      </c>
      <c r="T12"/>
      <c r="U12"/>
    </row>
    <row r="13" spans="1:21" ht="15" thickBot="1" x14ac:dyDescent="0.35">
      <c r="A13" s="12">
        <v>2000</v>
      </c>
      <c r="B13" s="12">
        <v>12</v>
      </c>
      <c r="C13" s="12">
        <v>8.3000000000000004E-2</v>
      </c>
      <c r="D13" s="12">
        <v>2008</v>
      </c>
      <c r="E13" s="12">
        <v>12</v>
      </c>
      <c r="F13" s="12">
        <v>0.5</v>
      </c>
      <c r="G13" s="12">
        <v>2016</v>
      </c>
      <c r="H13" s="12">
        <v>12</v>
      </c>
      <c r="I13" s="12">
        <v>0.21</v>
      </c>
      <c r="K13" s="12">
        <v>8.3000000000000004E-2</v>
      </c>
      <c r="L13" s="12">
        <v>0.5</v>
      </c>
      <c r="M13" s="12">
        <v>0.21</v>
      </c>
      <c r="O13" s="1" t="s">
        <v>40</v>
      </c>
      <c r="P13" s="1">
        <v>93</v>
      </c>
      <c r="Q13" s="1">
        <v>27.51400000000001</v>
      </c>
      <c r="R13" s="1">
        <v>0.29584946236559151</v>
      </c>
      <c r="S13" s="1">
        <v>0.1302806944834034</v>
      </c>
      <c r="T13"/>
      <c r="U13"/>
    </row>
    <row r="14" spans="1:21" x14ac:dyDescent="0.3">
      <c r="A14" s="12">
        <v>2001</v>
      </c>
      <c r="B14" s="12">
        <v>1</v>
      </c>
      <c r="C14" s="12">
        <v>7.0000000000000007E-2</v>
      </c>
      <c r="D14" s="12">
        <v>2009</v>
      </c>
      <c r="E14" s="12">
        <v>1</v>
      </c>
      <c r="F14" s="12">
        <v>1.05</v>
      </c>
      <c r="G14" s="12">
        <v>2017</v>
      </c>
      <c r="H14" s="12">
        <v>1</v>
      </c>
      <c r="I14" s="12">
        <v>0.54</v>
      </c>
      <c r="K14" s="12">
        <v>7.0000000000000007E-2</v>
      </c>
      <c r="L14" s="12">
        <v>1.05</v>
      </c>
      <c r="M14" s="12">
        <v>0.54</v>
      </c>
      <c r="O14"/>
      <c r="P14"/>
      <c r="Q14"/>
      <c r="R14"/>
      <c r="S14"/>
      <c r="T14"/>
      <c r="U14"/>
    </row>
    <row r="15" spans="1:21" x14ac:dyDescent="0.3">
      <c r="A15" s="12">
        <v>2001</v>
      </c>
      <c r="B15" s="12">
        <v>2</v>
      </c>
      <c r="C15" s="12">
        <v>3.5000000000000003E-2</v>
      </c>
      <c r="D15" s="12">
        <v>2009</v>
      </c>
      <c r="E15" s="12">
        <v>2</v>
      </c>
      <c r="F15" s="12">
        <v>0.1</v>
      </c>
      <c r="G15" s="12">
        <v>2017</v>
      </c>
      <c r="H15" s="12">
        <v>2</v>
      </c>
      <c r="I15" s="12">
        <v>0.38</v>
      </c>
      <c r="K15" s="12">
        <v>3.5000000000000003E-2</v>
      </c>
      <c r="L15" s="12">
        <v>0.1</v>
      </c>
      <c r="M15" s="12">
        <v>0.38</v>
      </c>
      <c r="O15"/>
      <c r="P15"/>
      <c r="Q15"/>
      <c r="R15"/>
      <c r="S15"/>
      <c r="T15"/>
      <c r="U15"/>
    </row>
    <row r="16" spans="1:21" ht="15" thickBot="1" x14ac:dyDescent="0.35">
      <c r="A16" s="12">
        <v>2001</v>
      </c>
      <c r="B16" s="12">
        <v>3</v>
      </c>
      <c r="C16" s="12">
        <v>0.13</v>
      </c>
      <c r="D16" s="12">
        <v>2009</v>
      </c>
      <c r="E16" s="12">
        <v>3</v>
      </c>
      <c r="F16" s="12">
        <v>0.53</v>
      </c>
      <c r="G16" s="12">
        <v>2017</v>
      </c>
      <c r="H16" s="12">
        <v>3</v>
      </c>
      <c r="I16" s="12">
        <v>0.54</v>
      </c>
      <c r="K16" s="12">
        <v>0.13</v>
      </c>
      <c r="L16" s="12">
        <v>0.53</v>
      </c>
      <c r="M16" s="12">
        <v>0.54</v>
      </c>
      <c r="O16" t="s">
        <v>45</v>
      </c>
      <c r="P16"/>
      <c r="Q16"/>
      <c r="R16"/>
      <c r="S16"/>
      <c r="T16"/>
      <c r="U16"/>
    </row>
    <row r="17" spans="1:21" x14ac:dyDescent="0.3">
      <c r="A17" s="12">
        <v>2001</v>
      </c>
      <c r="B17" s="12">
        <v>4</v>
      </c>
      <c r="C17" s="12">
        <v>0.05</v>
      </c>
      <c r="D17" s="12">
        <v>2009</v>
      </c>
      <c r="E17" s="12">
        <v>4</v>
      </c>
      <c r="F17" s="12">
        <v>0.7</v>
      </c>
      <c r="G17" s="12">
        <v>2017</v>
      </c>
      <c r="H17" s="12">
        <v>4</v>
      </c>
      <c r="I17" s="12">
        <v>0.32</v>
      </c>
      <c r="K17" s="12">
        <v>0.05</v>
      </c>
      <c r="L17" s="12">
        <v>0.7</v>
      </c>
      <c r="M17" s="12">
        <v>0.32</v>
      </c>
      <c r="O17" s="3" t="s">
        <v>46</v>
      </c>
      <c r="P17" s="3" t="s">
        <v>47</v>
      </c>
      <c r="Q17" s="3" t="s">
        <v>21</v>
      </c>
      <c r="R17" s="3" t="s">
        <v>48</v>
      </c>
      <c r="S17" s="3" t="s">
        <v>22</v>
      </c>
      <c r="T17" s="3" t="s">
        <v>49</v>
      </c>
      <c r="U17" s="3" t="s">
        <v>50</v>
      </c>
    </row>
    <row r="18" spans="1:21" x14ac:dyDescent="0.3">
      <c r="A18" s="12">
        <v>2001</v>
      </c>
      <c r="B18" s="12">
        <v>5</v>
      </c>
      <c r="C18" s="12">
        <v>0.11</v>
      </c>
      <c r="D18" s="12">
        <v>2009</v>
      </c>
      <c r="E18" s="12">
        <v>5</v>
      </c>
      <c r="F18" s="12">
        <v>0.49</v>
      </c>
      <c r="G18" s="12">
        <v>2017</v>
      </c>
      <c r="H18" s="12">
        <v>5</v>
      </c>
      <c r="I18" s="12">
        <v>0.25</v>
      </c>
      <c r="K18" s="12">
        <v>0.11</v>
      </c>
      <c r="L18" s="12">
        <v>0.49</v>
      </c>
      <c r="M18" s="12">
        <v>0.25</v>
      </c>
      <c r="O18" t="s">
        <v>51</v>
      </c>
      <c r="P18">
        <v>11.544104468053263</v>
      </c>
      <c r="Q18">
        <v>2</v>
      </c>
      <c r="R18">
        <v>5.7720522340266314</v>
      </c>
      <c r="S18">
        <v>20.10208809512271</v>
      </c>
      <c r="T18">
        <v>6.8965197964153545E-9</v>
      </c>
      <c r="U18">
        <v>3.0277830134590276</v>
      </c>
    </row>
    <row r="19" spans="1:21" x14ac:dyDescent="0.3">
      <c r="A19" s="12">
        <v>2001</v>
      </c>
      <c r="B19" s="12">
        <v>6</v>
      </c>
      <c r="C19" s="12">
        <v>2.3E-2</v>
      </c>
      <c r="D19" s="12">
        <v>2009</v>
      </c>
      <c r="E19" s="12">
        <v>6</v>
      </c>
      <c r="F19" s="12">
        <v>0.28000000000000003</v>
      </c>
      <c r="G19" s="12">
        <v>2017</v>
      </c>
      <c r="H19" s="12">
        <v>6</v>
      </c>
      <c r="I19" s="12">
        <v>0.43</v>
      </c>
      <c r="K19" s="12">
        <v>2.3E-2</v>
      </c>
      <c r="L19" s="12">
        <v>0.28000000000000003</v>
      </c>
      <c r="M19" s="12">
        <v>0.43</v>
      </c>
      <c r="O19" t="s">
        <v>52</v>
      </c>
      <c r="P19">
        <v>80.972619475806439</v>
      </c>
      <c r="Q19">
        <v>282</v>
      </c>
      <c r="R19">
        <v>0.28713694849576754</v>
      </c>
      <c r="S19"/>
      <c r="T19"/>
      <c r="U19"/>
    </row>
    <row r="20" spans="1:21" x14ac:dyDescent="0.3">
      <c r="A20" s="12">
        <v>2001</v>
      </c>
      <c r="B20" s="12">
        <v>7</v>
      </c>
      <c r="C20" s="12">
        <v>7.0000000000000007E-2</v>
      </c>
      <c r="D20" s="12">
        <v>2009</v>
      </c>
      <c r="E20" s="12">
        <v>7</v>
      </c>
      <c r="F20" s="12">
        <v>0.99</v>
      </c>
      <c r="G20" s="12">
        <v>2017</v>
      </c>
      <c r="H20" s="12">
        <v>7</v>
      </c>
      <c r="I20" s="12">
        <v>0.16</v>
      </c>
      <c r="K20" s="12">
        <v>7.0000000000000007E-2</v>
      </c>
      <c r="L20" s="12">
        <v>0.99</v>
      </c>
      <c r="M20" s="12">
        <v>0.16</v>
      </c>
      <c r="O20"/>
      <c r="P20"/>
      <c r="Q20"/>
      <c r="R20"/>
      <c r="S20"/>
      <c r="T20"/>
      <c r="U20"/>
    </row>
    <row r="21" spans="1:21" ht="15" thickBot="1" x14ac:dyDescent="0.35">
      <c r="A21" s="12">
        <v>2001</v>
      </c>
      <c r="B21" s="12">
        <v>8</v>
      </c>
      <c r="C21" s="12">
        <v>0.04</v>
      </c>
      <c r="D21" s="12">
        <v>2009</v>
      </c>
      <c r="E21" s="12">
        <v>8</v>
      </c>
      <c r="F21" s="12">
        <v>1.02</v>
      </c>
      <c r="G21" s="12">
        <v>2017</v>
      </c>
      <c r="H21" s="12">
        <v>8</v>
      </c>
      <c r="I21" s="12">
        <v>0.24</v>
      </c>
      <c r="K21" s="12">
        <v>0.04</v>
      </c>
      <c r="L21" s="12">
        <v>1.02</v>
      </c>
      <c r="M21" s="12">
        <v>0.24</v>
      </c>
      <c r="O21" s="1" t="s">
        <v>30</v>
      </c>
      <c r="P21" s="1">
        <v>92.516723943859702</v>
      </c>
      <c r="Q21" s="1">
        <v>284</v>
      </c>
      <c r="R21" s="1"/>
      <c r="S21" s="1"/>
      <c r="T21" s="1"/>
      <c r="U21" s="1"/>
    </row>
    <row r="22" spans="1:21" x14ac:dyDescent="0.3">
      <c r="A22" s="12">
        <v>2001</v>
      </c>
      <c r="B22" s="12">
        <v>9</v>
      </c>
      <c r="C22" s="12">
        <v>6.5000000000000002E-2</v>
      </c>
      <c r="D22" s="12">
        <v>2009</v>
      </c>
      <c r="E22" s="12">
        <v>9</v>
      </c>
      <c r="F22" s="12">
        <v>0.03</v>
      </c>
      <c r="G22" s="12">
        <v>2017</v>
      </c>
      <c r="H22" s="12">
        <v>9</v>
      </c>
      <c r="I22" s="12">
        <v>0.09</v>
      </c>
      <c r="K22" s="12">
        <v>6.5000000000000002E-2</v>
      </c>
      <c r="L22" s="12">
        <v>0.03</v>
      </c>
      <c r="M22" s="12">
        <v>0.09</v>
      </c>
    </row>
    <row r="23" spans="1:21" x14ac:dyDescent="0.3">
      <c r="A23" s="12">
        <v>2001</v>
      </c>
      <c r="B23" s="12">
        <v>10</v>
      </c>
      <c r="C23" s="12">
        <v>0.1</v>
      </c>
      <c r="D23" s="12">
        <v>2009</v>
      </c>
      <c r="E23" s="12">
        <v>10</v>
      </c>
      <c r="F23" s="12">
        <v>0.08</v>
      </c>
      <c r="G23" s="12">
        <v>2017</v>
      </c>
      <c r="H23" s="12">
        <v>10</v>
      </c>
      <c r="I23" s="12">
        <v>0.04</v>
      </c>
      <c r="K23" s="12">
        <v>0.1</v>
      </c>
      <c r="L23" s="12">
        <v>0.08</v>
      </c>
      <c r="M23" s="12">
        <v>0.04</v>
      </c>
    </row>
    <row r="24" spans="1:21" x14ac:dyDescent="0.3">
      <c r="A24" s="12">
        <v>2001</v>
      </c>
      <c r="B24" s="12">
        <v>11</v>
      </c>
      <c r="C24" s="12">
        <v>0.11</v>
      </c>
      <c r="D24" s="12">
        <v>2009</v>
      </c>
      <c r="E24" s="12">
        <v>11</v>
      </c>
      <c r="F24" s="12">
        <v>0.86</v>
      </c>
      <c r="G24" s="12">
        <v>2017</v>
      </c>
      <c r="H24" s="12">
        <v>11</v>
      </c>
      <c r="I24" s="12">
        <v>0.48</v>
      </c>
      <c r="K24" s="12">
        <v>0.11</v>
      </c>
      <c r="L24" s="12">
        <v>0.86</v>
      </c>
      <c r="M24" s="12">
        <v>0.48</v>
      </c>
    </row>
    <row r="25" spans="1:21" x14ac:dyDescent="0.3">
      <c r="A25" s="12">
        <v>2001</v>
      </c>
      <c r="B25" s="12">
        <v>12</v>
      </c>
      <c r="C25" s="12">
        <v>0.14000000000000001</v>
      </c>
      <c r="D25" s="12">
        <v>2009</v>
      </c>
      <c r="E25" s="12">
        <v>12</v>
      </c>
      <c r="F25" s="12">
        <v>0.74</v>
      </c>
      <c r="G25" s="12">
        <v>2017</v>
      </c>
      <c r="H25" s="12">
        <v>12</v>
      </c>
      <c r="I25" s="12">
        <v>0.02</v>
      </c>
      <c r="K25" s="12">
        <v>0.14000000000000001</v>
      </c>
      <c r="L25" s="12">
        <v>0.74</v>
      </c>
      <c r="M25" s="12">
        <v>0.02</v>
      </c>
    </row>
    <row r="26" spans="1:21" x14ac:dyDescent="0.3">
      <c r="A26" s="12">
        <v>2002</v>
      </c>
      <c r="B26" s="12">
        <v>1</v>
      </c>
      <c r="C26" s="12">
        <v>0.13</v>
      </c>
      <c r="D26" s="12">
        <v>2010</v>
      </c>
      <c r="E26" s="12">
        <v>1</v>
      </c>
      <c r="F26" s="12">
        <v>1.49</v>
      </c>
      <c r="G26" s="12">
        <v>2018</v>
      </c>
      <c r="H26" s="12">
        <v>1</v>
      </c>
      <c r="I26" s="12">
        <v>0.56000000000000005</v>
      </c>
      <c r="K26" s="12">
        <v>0.13</v>
      </c>
      <c r="L26" s="12">
        <v>1.49</v>
      </c>
      <c r="M26" s="12">
        <v>0.56000000000000005</v>
      </c>
    </row>
    <row r="27" spans="1:21" x14ac:dyDescent="0.3">
      <c r="A27" s="12">
        <v>2002</v>
      </c>
      <c r="B27" s="12">
        <v>2</v>
      </c>
      <c r="C27" s="12">
        <v>0.38</v>
      </c>
      <c r="D27" s="12">
        <v>2010</v>
      </c>
      <c r="E27" s="12">
        <v>2</v>
      </c>
      <c r="F27" s="12">
        <v>0.18</v>
      </c>
      <c r="G27" s="12">
        <v>2018</v>
      </c>
      <c r="H27" s="12">
        <v>2</v>
      </c>
      <c r="I27" s="12">
        <v>0.38</v>
      </c>
      <c r="K27" s="12">
        <v>0.38</v>
      </c>
      <c r="L27" s="12">
        <v>0.18</v>
      </c>
      <c r="M27" s="12">
        <v>0.38</v>
      </c>
    </row>
    <row r="28" spans="1:21" x14ac:dyDescent="0.3">
      <c r="A28" s="12">
        <v>2002</v>
      </c>
      <c r="B28" s="12">
        <v>3</v>
      </c>
      <c r="C28" s="12">
        <v>0.35</v>
      </c>
      <c r="D28" s="12">
        <v>2010</v>
      </c>
      <c r="E28" s="12">
        <v>3</v>
      </c>
      <c r="F28" s="12">
        <v>0.77</v>
      </c>
      <c r="G28" s="12">
        <v>2018</v>
      </c>
      <c r="H28" s="12">
        <v>3</v>
      </c>
      <c r="I28" s="12">
        <v>7.0000000000000007E-2</v>
      </c>
      <c r="K28" s="12">
        <v>0.35</v>
      </c>
      <c r="L28" s="12">
        <v>0.77</v>
      </c>
      <c r="M28" s="12">
        <v>7.0000000000000007E-2</v>
      </c>
    </row>
    <row r="29" spans="1:21" x14ac:dyDescent="0.3">
      <c r="A29" s="12">
        <v>2002</v>
      </c>
      <c r="B29" s="12">
        <v>4</v>
      </c>
      <c r="C29" s="12">
        <v>0.23</v>
      </c>
      <c r="D29" s="12">
        <v>2010</v>
      </c>
      <c r="E29" s="12">
        <v>4</v>
      </c>
      <c r="F29" s="12">
        <v>1.43</v>
      </c>
      <c r="G29" s="12">
        <v>2018</v>
      </c>
      <c r="H29" s="12">
        <v>4</v>
      </c>
      <c r="I29" s="12">
        <v>0.28999999999999998</v>
      </c>
      <c r="K29" s="12">
        <v>0.23</v>
      </c>
      <c r="L29" s="12">
        <v>1.43</v>
      </c>
      <c r="M29" s="12">
        <v>0.28999999999999998</v>
      </c>
    </row>
    <row r="30" spans="1:21" x14ac:dyDescent="0.3">
      <c r="A30" s="12">
        <v>2002</v>
      </c>
      <c r="B30" s="12">
        <v>5</v>
      </c>
      <c r="C30" s="12">
        <v>0.13</v>
      </c>
      <c r="D30" s="12">
        <v>2010</v>
      </c>
      <c r="E30" s="12">
        <v>5</v>
      </c>
      <c r="F30" s="12">
        <v>4.0000000000000001E-3</v>
      </c>
      <c r="G30" s="12">
        <v>2018</v>
      </c>
      <c r="H30" s="12">
        <v>5</v>
      </c>
      <c r="I30" s="12">
        <v>0.54</v>
      </c>
      <c r="K30" s="12">
        <v>0.13</v>
      </c>
      <c r="L30" s="12">
        <v>4.0000000000000001E-3</v>
      </c>
      <c r="M30" s="12">
        <v>0.54</v>
      </c>
    </row>
    <row r="31" spans="1:21" x14ac:dyDescent="0.3">
      <c r="A31" s="12">
        <v>2002</v>
      </c>
      <c r="B31" s="12">
        <v>6</v>
      </c>
      <c r="C31" s="12">
        <v>0.33</v>
      </c>
      <c r="D31" s="12">
        <v>2010</v>
      </c>
      <c r="E31" s="12">
        <v>6</v>
      </c>
      <c r="F31" s="12">
        <v>0.97</v>
      </c>
      <c r="G31" s="12">
        <v>2018</v>
      </c>
      <c r="H31" s="12">
        <v>6</v>
      </c>
      <c r="I31" s="12">
        <v>0.39</v>
      </c>
      <c r="K31" s="12">
        <v>0.33</v>
      </c>
      <c r="L31" s="12">
        <v>0.97</v>
      </c>
      <c r="M31" s="12">
        <v>0.39</v>
      </c>
    </row>
    <row r="32" spans="1:21" x14ac:dyDescent="0.3">
      <c r="A32" s="12">
        <v>2002</v>
      </c>
      <c r="B32" s="12">
        <v>7</v>
      </c>
      <c r="C32" s="12">
        <v>0.63</v>
      </c>
      <c r="D32" s="12">
        <v>2010</v>
      </c>
      <c r="E32" s="12">
        <v>7</v>
      </c>
      <c r="F32" s="12">
        <v>0.74</v>
      </c>
      <c r="G32" s="12">
        <v>2018</v>
      </c>
      <c r="H32" s="12">
        <v>7</v>
      </c>
      <c r="I32" s="12">
        <v>0.45</v>
      </c>
      <c r="K32" s="12">
        <v>0.63</v>
      </c>
      <c r="L32" s="12">
        <v>0.74</v>
      </c>
      <c r="M32" s="12">
        <v>0.45</v>
      </c>
    </row>
    <row r="33" spans="1:13" x14ac:dyDescent="0.3">
      <c r="A33" s="12">
        <v>2002</v>
      </c>
      <c r="B33" s="12">
        <v>8</v>
      </c>
      <c r="C33" s="12">
        <v>0.61</v>
      </c>
      <c r="D33" s="12">
        <v>2010</v>
      </c>
      <c r="E33" s="12">
        <v>8</v>
      </c>
      <c r="F33" s="12">
        <v>0.04</v>
      </c>
      <c r="G33" s="12">
        <v>2018</v>
      </c>
      <c r="H33" s="12">
        <v>8</v>
      </c>
      <c r="I33" s="12">
        <v>0.18</v>
      </c>
      <c r="K33" s="12">
        <v>0.61</v>
      </c>
      <c r="L33" s="12">
        <v>0.04</v>
      </c>
      <c r="M33" s="12">
        <v>0.18</v>
      </c>
    </row>
    <row r="34" spans="1:13" x14ac:dyDescent="0.3">
      <c r="A34" s="12">
        <v>2002</v>
      </c>
      <c r="B34" s="12">
        <v>9</v>
      </c>
      <c r="C34" s="12">
        <v>0.1</v>
      </c>
      <c r="D34" s="12">
        <v>2010</v>
      </c>
      <c r="E34" s="12">
        <v>9</v>
      </c>
      <c r="F34" s="12">
        <v>0.11</v>
      </c>
      <c r="G34" s="12">
        <v>2018</v>
      </c>
      <c r="H34" s="12">
        <v>9</v>
      </c>
      <c r="I34" s="12">
        <v>1.7999999999999999E-2</v>
      </c>
      <c r="K34" s="12">
        <v>0.1</v>
      </c>
      <c r="L34" s="12">
        <v>0.11</v>
      </c>
      <c r="M34" s="12">
        <v>1.7999999999999999E-2</v>
      </c>
    </row>
    <row r="35" spans="1:13" x14ac:dyDescent="0.3">
      <c r="A35" s="12">
        <v>2002</v>
      </c>
      <c r="B35" s="12">
        <v>10</v>
      </c>
      <c r="C35" s="12">
        <v>0.23</v>
      </c>
      <c r="D35" s="12">
        <v>2010</v>
      </c>
      <c r="E35" s="12">
        <v>10</v>
      </c>
      <c r="F35" s="12">
        <v>1.43</v>
      </c>
      <c r="G35" s="12">
        <v>2018</v>
      </c>
      <c r="H35" s="12">
        <v>10</v>
      </c>
      <c r="I35" s="12">
        <v>0.17</v>
      </c>
      <c r="K35" s="12">
        <v>0.23</v>
      </c>
      <c r="L35" s="12">
        <v>1.43</v>
      </c>
      <c r="M35" s="12">
        <v>0.17</v>
      </c>
    </row>
    <row r="36" spans="1:13" x14ac:dyDescent="0.3">
      <c r="A36" s="12">
        <v>2002</v>
      </c>
      <c r="B36" s="12">
        <v>11</v>
      </c>
      <c r="C36" s="12">
        <v>0.18</v>
      </c>
      <c r="D36" s="12">
        <v>2010</v>
      </c>
      <c r="E36" s="12">
        <v>11</v>
      </c>
      <c r="F36" s="12">
        <v>1.5</v>
      </c>
      <c r="G36" s="12">
        <v>2018</v>
      </c>
      <c r="H36" s="12">
        <v>11</v>
      </c>
      <c r="I36" s="12">
        <v>0.11</v>
      </c>
      <c r="K36" s="12">
        <v>0.18</v>
      </c>
      <c r="L36" s="12">
        <v>1.5</v>
      </c>
      <c r="M36" s="12">
        <v>0.11</v>
      </c>
    </row>
    <row r="37" spans="1:13" x14ac:dyDescent="0.3">
      <c r="A37" s="12">
        <v>2002</v>
      </c>
      <c r="B37" s="12">
        <v>12</v>
      </c>
      <c r="C37" s="12">
        <v>0.3</v>
      </c>
      <c r="D37" s="12">
        <v>2010</v>
      </c>
      <c r="E37" s="12">
        <v>12</v>
      </c>
      <c r="F37" s="12">
        <v>0.41</v>
      </c>
      <c r="G37" s="12">
        <v>2018</v>
      </c>
      <c r="H37" s="12">
        <v>12</v>
      </c>
      <c r="I37" s="12">
        <v>0.28999999999999998</v>
      </c>
      <c r="K37" s="12">
        <v>0.3</v>
      </c>
      <c r="L37" s="12">
        <v>0.41</v>
      </c>
      <c r="M37" s="12">
        <v>0.28999999999999998</v>
      </c>
    </row>
    <row r="38" spans="1:13" x14ac:dyDescent="0.3">
      <c r="A38" s="12">
        <v>2003</v>
      </c>
      <c r="B38" s="12">
        <v>1</v>
      </c>
      <c r="C38" s="12">
        <v>0.27</v>
      </c>
      <c r="D38" s="12">
        <v>2011</v>
      </c>
      <c r="E38" s="12">
        <v>1</v>
      </c>
      <c r="F38" s="12">
        <v>2.2200000000000002</v>
      </c>
      <c r="G38" s="12">
        <v>2019</v>
      </c>
      <c r="H38" s="12">
        <v>1</v>
      </c>
      <c r="I38" s="12">
        <v>0.18</v>
      </c>
      <c r="K38" s="12">
        <v>0.27</v>
      </c>
      <c r="L38" s="12">
        <v>2.2200000000000002</v>
      </c>
      <c r="M38" s="12">
        <v>0.18</v>
      </c>
    </row>
    <row r="39" spans="1:13" x14ac:dyDescent="0.3">
      <c r="A39" s="12">
        <v>2003</v>
      </c>
      <c r="B39" s="12">
        <v>2</v>
      </c>
      <c r="C39" s="12">
        <v>0.36</v>
      </c>
      <c r="D39" s="12">
        <v>2011</v>
      </c>
      <c r="E39" s="12">
        <v>2</v>
      </c>
      <c r="F39" s="12">
        <v>0.09</v>
      </c>
      <c r="G39" s="12">
        <v>2019</v>
      </c>
      <c r="H39" s="12">
        <v>2</v>
      </c>
      <c r="I39" s="12">
        <v>0.22</v>
      </c>
      <c r="K39" s="12">
        <v>0.36</v>
      </c>
      <c r="L39" s="12">
        <v>0.09</v>
      </c>
      <c r="M39" s="12">
        <v>0.22</v>
      </c>
    </row>
    <row r="40" spans="1:13" x14ac:dyDescent="0.3">
      <c r="A40" s="12">
        <v>2003</v>
      </c>
      <c r="B40" s="12">
        <v>3</v>
      </c>
      <c r="C40" s="12">
        <v>0.43</v>
      </c>
      <c r="D40" s="12">
        <v>2011</v>
      </c>
      <c r="E40" s="12">
        <v>3</v>
      </c>
      <c r="F40" s="12">
        <v>1.6</v>
      </c>
      <c r="G40" s="12">
        <v>2019</v>
      </c>
      <c r="H40" s="12">
        <v>3</v>
      </c>
      <c r="I40" s="12">
        <v>0.34</v>
      </c>
      <c r="K40" s="12">
        <v>0.43</v>
      </c>
      <c r="L40" s="12">
        <v>1.6</v>
      </c>
      <c r="M40" s="12">
        <v>0.34</v>
      </c>
    </row>
    <row r="41" spans="1:13" x14ac:dyDescent="0.3">
      <c r="A41" s="12">
        <v>2003</v>
      </c>
      <c r="B41" s="12">
        <v>4</v>
      </c>
      <c r="C41" s="12">
        <v>0.44</v>
      </c>
      <c r="D41" s="12">
        <v>2011</v>
      </c>
      <c r="E41" s="12">
        <v>4</v>
      </c>
      <c r="F41" s="12">
        <v>2.38</v>
      </c>
      <c r="G41" s="12">
        <v>2019</v>
      </c>
      <c r="H41" s="12">
        <v>4</v>
      </c>
      <c r="I41" s="12">
        <v>0.03</v>
      </c>
      <c r="K41" s="12">
        <v>0.44</v>
      </c>
      <c r="L41" s="12">
        <v>2.38</v>
      </c>
      <c r="M41" s="12">
        <v>0.03</v>
      </c>
    </row>
    <row r="42" spans="1:13" x14ac:dyDescent="0.3">
      <c r="A42" s="12">
        <v>2003</v>
      </c>
      <c r="B42" s="12">
        <v>5</v>
      </c>
      <c r="C42" s="12">
        <v>0.46</v>
      </c>
      <c r="D42" s="12">
        <v>2011</v>
      </c>
      <c r="E42" s="12">
        <v>5</v>
      </c>
      <c r="F42" s="12">
        <v>1.39</v>
      </c>
      <c r="G42" s="12">
        <v>2019</v>
      </c>
      <c r="H42" s="12">
        <v>5</v>
      </c>
      <c r="I42" s="12">
        <v>0.14000000000000001</v>
      </c>
      <c r="K42" s="12">
        <v>0.46</v>
      </c>
      <c r="L42" s="12">
        <v>1.39</v>
      </c>
      <c r="M42" s="12">
        <v>0.14000000000000001</v>
      </c>
    </row>
    <row r="43" spans="1:13" x14ac:dyDescent="0.3">
      <c r="A43" s="12">
        <v>2003</v>
      </c>
      <c r="B43" s="12">
        <v>6</v>
      </c>
      <c r="C43" s="12">
        <v>0.19</v>
      </c>
      <c r="D43" s="12">
        <v>2011</v>
      </c>
      <c r="E43" s="12">
        <v>6</v>
      </c>
      <c r="F43" s="12">
        <v>0.52</v>
      </c>
      <c r="G43" s="12">
        <v>2019</v>
      </c>
      <c r="H43" s="12">
        <v>6</v>
      </c>
      <c r="I43" s="12">
        <v>0.25</v>
      </c>
      <c r="K43" s="12">
        <v>0.19</v>
      </c>
      <c r="L43" s="12">
        <v>0.52</v>
      </c>
      <c r="M43" s="12">
        <v>0.25</v>
      </c>
    </row>
    <row r="44" spans="1:13" x14ac:dyDescent="0.3">
      <c r="A44" s="12">
        <v>2003</v>
      </c>
      <c r="B44" s="12">
        <v>7</v>
      </c>
      <c r="C44" s="12">
        <v>0.01</v>
      </c>
      <c r="D44" s="12">
        <v>2011</v>
      </c>
      <c r="E44" s="12">
        <v>7</v>
      </c>
      <c r="F44" s="12">
        <v>2.5299999999999998</v>
      </c>
      <c r="G44" s="12">
        <v>2019</v>
      </c>
      <c r="H44" s="12">
        <v>7</v>
      </c>
      <c r="I44" s="12">
        <v>2E-3</v>
      </c>
      <c r="K44" s="12">
        <v>0.01</v>
      </c>
      <c r="L44" s="12">
        <v>2.5299999999999998</v>
      </c>
      <c r="M44" s="12">
        <v>2E-3</v>
      </c>
    </row>
    <row r="45" spans="1:13" x14ac:dyDescent="0.3">
      <c r="A45" s="12">
        <v>2003</v>
      </c>
      <c r="B45" s="12">
        <v>8</v>
      </c>
      <c r="C45" s="12">
        <v>0.06</v>
      </c>
      <c r="D45" s="12">
        <v>2011</v>
      </c>
      <c r="E45" s="12">
        <v>8</v>
      </c>
      <c r="F45" s="12">
        <v>0.61</v>
      </c>
      <c r="G45" s="12">
        <v>2019</v>
      </c>
      <c r="H45" s="12">
        <v>8</v>
      </c>
      <c r="I45" s="12">
        <v>0.22</v>
      </c>
      <c r="K45" s="12">
        <v>0.06</v>
      </c>
      <c r="L45" s="12">
        <v>0.61</v>
      </c>
      <c r="M45" s="12">
        <v>0.22</v>
      </c>
    </row>
    <row r="46" spans="1:13" x14ac:dyDescent="0.3">
      <c r="A46" s="12">
        <v>2003</v>
      </c>
      <c r="B46" s="12">
        <v>9</v>
      </c>
      <c r="C46" s="12">
        <v>7.0000000000000007E-2</v>
      </c>
      <c r="D46" s="12">
        <v>2011</v>
      </c>
      <c r="E46" s="12">
        <v>9</v>
      </c>
      <c r="F46" s="12">
        <v>2.67</v>
      </c>
      <c r="G46" s="12">
        <v>2019</v>
      </c>
      <c r="H46" s="12">
        <v>9</v>
      </c>
      <c r="I46" s="12">
        <v>0.31</v>
      </c>
      <c r="K46" s="12">
        <v>7.0000000000000007E-2</v>
      </c>
      <c r="L46" s="12">
        <v>2.67</v>
      </c>
      <c r="M46" s="12">
        <v>0.31</v>
      </c>
    </row>
    <row r="47" spans="1:13" x14ac:dyDescent="0.3">
      <c r="A47" s="12">
        <v>2003</v>
      </c>
      <c r="B47" s="12">
        <v>10</v>
      </c>
      <c r="C47" s="12">
        <v>0.04</v>
      </c>
      <c r="D47" s="12">
        <v>2011</v>
      </c>
      <c r="E47" s="12">
        <v>10</v>
      </c>
      <c r="F47" s="12">
        <v>0.04</v>
      </c>
      <c r="G47" s="12">
        <v>2019</v>
      </c>
      <c r="H47" s="12">
        <v>10</v>
      </c>
      <c r="I47" s="12">
        <v>0.15</v>
      </c>
      <c r="K47" s="12">
        <v>0.04</v>
      </c>
      <c r="L47" s="12">
        <v>0.04</v>
      </c>
      <c r="M47" s="12">
        <v>0.15</v>
      </c>
    </row>
    <row r="48" spans="1:13" x14ac:dyDescent="0.3">
      <c r="A48" s="12">
        <v>2003</v>
      </c>
      <c r="B48" s="12">
        <v>11</v>
      </c>
      <c r="C48" s="12">
        <v>3.4000000000000002E-2</v>
      </c>
      <c r="D48" s="12">
        <v>2011</v>
      </c>
      <c r="E48" s="12">
        <v>11</v>
      </c>
      <c r="F48" s="12">
        <v>1.64</v>
      </c>
      <c r="G48" s="12">
        <v>2019</v>
      </c>
      <c r="H48" s="12">
        <v>11</v>
      </c>
      <c r="I48" s="12">
        <v>0.43</v>
      </c>
      <c r="K48" s="12">
        <v>3.4000000000000002E-2</v>
      </c>
      <c r="L48" s="12">
        <v>1.64</v>
      </c>
      <c r="M48" s="12">
        <v>0.43</v>
      </c>
    </row>
    <row r="49" spans="1:13" x14ac:dyDescent="0.3">
      <c r="A49" s="12">
        <v>2003</v>
      </c>
      <c r="B49" s="12">
        <v>12</v>
      </c>
      <c r="C49" s="12">
        <v>0.17</v>
      </c>
      <c r="D49" s="12">
        <v>2011</v>
      </c>
      <c r="E49" s="12">
        <v>12</v>
      </c>
      <c r="F49" s="12">
        <v>2.64</v>
      </c>
      <c r="G49" s="12">
        <v>2019</v>
      </c>
      <c r="H49" s="12">
        <v>12</v>
      </c>
      <c r="I49" s="12">
        <v>0.44</v>
      </c>
      <c r="K49" s="12">
        <v>0.17</v>
      </c>
      <c r="L49" s="12">
        <v>2.64</v>
      </c>
      <c r="M49" s="12">
        <v>0.44</v>
      </c>
    </row>
    <row r="50" spans="1:13" x14ac:dyDescent="0.3">
      <c r="A50" s="12">
        <v>2004</v>
      </c>
      <c r="B50" s="12">
        <v>1</v>
      </c>
      <c r="C50" s="12">
        <v>0.89</v>
      </c>
      <c r="D50" s="12">
        <v>2012</v>
      </c>
      <c r="E50" s="12">
        <v>1</v>
      </c>
      <c r="F50" s="12">
        <v>0.5</v>
      </c>
      <c r="G50" s="12">
        <v>2020</v>
      </c>
      <c r="H50" s="12">
        <v>1</v>
      </c>
      <c r="I50" s="12">
        <v>0.24</v>
      </c>
      <c r="K50" s="12">
        <v>0.89</v>
      </c>
      <c r="L50" s="12">
        <v>0.5</v>
      </c>
      <c r="M50" s="12">
        <v>0.24</v>
      </c>
    </row>
    <row r="51" spans="1:13" x14ac:dyDescent="0.3">
      <c r="A51" s="12">
        <v>2004</v>
      </c>
      <c r="B51" s="12">
        <v>2</v>
      </c>
      <c r="C51" s="12">
        <v>0.7</v>
      </c>
      <c r="D51" s="12">
        <v>2012</v>
      </c>
      <c r="E51" s="12">
        <v>2</v>
      </c>
      <c r="F51" s="12">
        <v>0.49</v>
      </c>
      <c r="G51" s="12">
        <v>2020</v>
      </c>
      <c r="H51" s="12">
        <v>2</v>
      </c>
      <c r="I51" s="12">
        <v>0.39</v>
      </c>
      <c r="K51" s="12">
        <v>0.7</v>
      </c>
      <c r="L51" s="12">
        <v>0.49</v>
      </c>
      <c r="M51" s="12">
        <v>0.39</v>
      </c>
    </row>
    <row r="52" spans="1:13" x14ac:dyDescent="0.3">
      <c r="A52" s="12">
        <v>2004</v>
      </c>
      <c r="B52" s="12">
        <v>3</v>
      </c>
      <c r="C52" s="12">
        <v>1.34</v>
      </c>
      <c r="D52" s="12">
        <v>2012</v>
      </c>
      <c r="E52" s="12">
        <v>3</v>
      </c>
      <c r="F52" s="12">
        <v>0.94</v>
      </c>
      <c r="G52" s="12">
        <v>2020</v>
      </c>
      <c r="H52" s="12">
        <v>3</v>
      </c>
      <c r="I52" s="12">
        <v>7.0000000000000007E-2</v>
      </c>
      <c r="K52" s="12">
        <v>1.34</v>
      </c>
      <c r="L52" s="12">
        <v>0.94</v>
      </c>
      <c r="M52" s="12">
        <v>7.0000000000000007E-2</v>
      </c>
    </row>
    <row r="53" spans="1:13" x14ac:dyDescent="0.3">
      <c r="A53" s="12">
        <v>2004</v>
      </c>
      <c r="B53" s="12">
        <v>4</v>
      </c>
      <c r="C53" s="12">
        <v>1.02</v>
      </c>
      <c r="D53" s="12">
        <v>2012</v>
      </c>
      <c r="E53" s="12">
        <v>4</v>
      </c>
      <c r="F53" s="12">
        <v>1.32</v>
      </c>
      <c r="G53" s="12">
        <v>2020</v>
      </c>
      <c r="H53" s="12">
        <v>4</v>
      </c>
      <c r="I53" s="12">
        <v>0.52</v>
      </c>
      <c r="K53" s="12">
        <v>1.02</v>
      </c>
      <c r="L53" s="12">
        <v>1.32</v>
      </c>
      <c r="M53" s="12">
        <v>0.52</v>
      </c>
    </row>
    <row r="54" spans="1:13" x14ac:dyDescent="0.3">
      <c r="A54" s="12">
        <v>2004</v>
      </c>
      <c r="B54" s="12">
        <v>5</v>
      </c>
      <c r="C54" s="12">
        <v>1.1299999999999999</v>
      </c>
      <c r="D54" s="12">
        <v>2012</v>
      </c>
      <c r="E54" s="12">
        <v>5</v>
      </c>
      <c r="F54" s="12">
        <v>0.68</v>
      </c>
      <c r="G54" s="12">
        <v>2020</v>
      </c>
      <c r="H54" s="12">
        <v>5</v>
      </c>
      <c r="I54" s="12">
        <v>0.18</v>
      </c>
      <c r="K54" s="12">
        <v>1.1299999999999999</v>
      </c>
      <c r="L54" s="12">
        <v>0.68</v>
      </c>
      <c r="M54" s="12">
        <v>0.18</v>
      </c>
    </row>
    <row r="55" spans="1:13" x14ac:dyDescent="0.3">
      <c r="A55" s="12">
        <v>2004</v>
      </c>
      <c r="B55" s="12">
        <v>6</v>
      </c>
      <c r="C55" s="12">
        <v>1.56</v>
      </c>
      <c r="D55" s="12">
        <v>2012</v>
      </c>
      <c r="E55" s="12">
        <v>6</v>
      </c>
      <c r="F55" s="12">
        <v>0.36</v>
      </c>
      <c r="G55" s="12">
        <v>2020</v>
      </c>
      <c r="H55" s="12">
        <v>6</v>
      </c>
      <c r="I55" s="12">
        <v>0.13</v>
      </c>
      <c r="K55" s="12">
        <v>1.56</v>
      </c>
      <c r="L55" s="12">
        <v>0.36</v>
      </c>
      <c r="M55" s="12">
        <v>0.13</v>
      </c>
    </row>
    <row r="56" spans="1:13" x14ac:dyDescent="0.3">
      <c r="A56" s="12">
        <v>2004</v>
      </c>
      <c r="B56" s="12">
        <v>7</v>
      </c>
      <c r="C56" s="12">
        <v>0.75</v>
      </c>
      <c r="D56" s="12">
        <v>2012</v>
      </c>
      <c r="E56" s="12">
        <v>7</v>
      </c>
      <c r="F56" s="12">
        <v>0.47</v>
      </c>
      <c r="G56" s="12">
        <v>2020</v>
      </c>
      <c r="H56" s="12">
        <v>7</v>
      </c>
      <c r="I56" s="12">
        <v>0.04</v>
      </c>
      <c r="K56" s="12">
        <v>0.75</v>
      </c>
      <c r="L56" s="12">
        <v>0.47</v>
      </c>
      <c r="M56" s="12">
        <v>0.04</v>
      </c>
    </row>
    <row r="57" spans="1:13" x14ac:dyDescent="0.3">
      <c r="A57" s="12">
        <v>2004</v>
      </c>
      <c r="B57" s="12">
        <v>8</v>
      </c>
      <c r="C57" s="12">
        <v>0.55000000000000004</v>
      </c>
      <c r="D57" s="12">
        <v>2012</v>
      </c>
      <c r="E57" s="12">
        <v>8</v>
      </c>
      <c r="F57" s="12">
        <v>1.5</v>
      </c>
      <c r="G57" s="12">
        <v>2020</v>
      </c>
      <c r="H57" s="12">
        <v>8</v>
      </c>
      <c r="I57" s="12">
        <v>0.23</v>
      </c>
      <c r="K57" s="12">
        <v>0.55000000000000004</v>
      </c>
      <c r="L57" s="12">
        <v>1.5</v>
      </c>
      <c r="M57" s="12">
        <v>0.23</v>
      </c>
    </row>
    <row r="58" spans="1:13" x14ac:dyDescent="0.3">
      <c r="A58" s="12">
        <v>2004</v>
      </c>
      <c r="B58" s="12">
        <v>9</v>
      </c>
      <c r="C58" s="12">
        <v>1.27</v>
      </c>
      <c r="D58" s="12">
        <v>2012</v>
      </c>
      <c r="E58" s="12">
        <v>9</v>
      </c>
      <c r="F58" s="12">
        <v>1.2</v>
      </c>
      <c r="G58" s="12">
        <v>2020</v>
      </c>
      <c r="H58" s="12">
        <v>9</v>
      </c>
      <c r="I58" s="12">
        <v>0.25</v>
      </c>
      <c r="K58" s="12">
        <v>1.27</v>
      </c>
      <c r="L58" s="12">
        <v>1.2</v>
      </c>
      <c r="M58" s="12">
        <v>0.25</v>
      </c>
    </row>
    <row r="59" spans="1:13" x14ac:dyDescent="0.3">
      <c r="A59" s="12">
        <v>2004</v>
      </c>
      <c r="B59" s="12">
        <v>10</v>
      </c>
      <c r="C59" s="12">
        <v>1.1200000000000001</v>
      </c>
      <c r="D59" s="12">
        <v>2012</v>
      </c>
      <c r="E59" s="12">
        <v>10</v>
      </c>
      <c r="F59" s="12">
        <v>0.49</v>
      </c>
      <c r="G59" s="12">
        <v>2020</v>
      </c>
      <c r="H59" s="12">
        <v>10</v>
      </c>
      <c r="I59" s="12">
        <v>0.31</v>
      </c>
      <c r="K59" s="12">
        <v>1.1200000000000001</v>
      </c>
      <c r="L59" s="12">
        <v>0.49</v>
      </c>
      <c r="M59" s="12">
        <v>0.31</v>
      </c>
    </row>
    <row r="60" spans="1:13" x14ac:dyDescent="0.3">
      <c r="A60" s="12">
        <v>2004</v>
      </c>
      <c r="B60" s="12">
        <v>11</v>
      </c>
      <c r="C60" s="12">
        <v>1.07</v>
      </c>
      <c r="D60" s="12">
        <v>2012</v>
      </c>
      <c r="E60" s="12">
        <v>11</v>
      </c>
      <c r="F60" s="12">
        <v>0.95</v>
      </c>
      <c r="G60" s="12">
        <v>2020</v>
      </c>
      <c r="H60" s="12">
        <v>11</v>
      </c>
      <c r="I60" s="12">
        <v>0.5</v>
      </c>
      <c r="K60" s="12">
        <v>1.07</v>
      </c>
      <c r="L60" s="12">
        <v>0.95</v>
      </c>
      <c r="M60" s="12">
        <v>0.5</v>
      </c>
    </row>
    <row r="61" spans="1:13" x14ac:dyDescent="0.3">
      <c r="A61" s="12">
        <v>2004</v>
      </c>
      <c r="B61" s="12">
        <v>12</v>
      </c>
      <c r="C61" s="12">
        <v>0.45</v>
      </c>
      <c r="D61" s="12">
        <v>2012</v>
      </c>
      <c r="E61" s="12">
        <v>12</v>
      </c>
      <c r="F61" s="12">
        <v>0.75</v>
      </c>
      <c r="G61" s="12">
        <v>2020</v>
      </c>
      <c r="H61" s="12">
        <v>12</v>
      </c>
      <c r="I61" s="12">
        <v>0.28000000000000003</v>
      </c>
      <c r="K61" s="12">
        <v>0.45</v>
      </c>
      <c r="L61" s="12">
        <v>0.75</v>
      </c>
      <c r="M61" s="12">
        <v>0.28000000000000003</v>
      </c>
    </row>
    <row r="62" spans="1:13" x14ac:dyDescent="0.3">
      <c r="A62" s="12">
        <v>2005</v>
      </c>
      <c r="B62" s="12">
        <v>1</v>
      </c>
      <c r="C62" s="12">
        <v>0.19</v>
      </c>
      <c r="D62" s="12">
        <v>2013</v>
      </c>
      <c r="E62" s="12">
        <v>1</v>
      </c>
      <c r="F62" s="12">
        <v>1.02</v>
      </c>
      <c r="G62" s="12">
        <v>2021</v>
      </c>
      <c r="H62" s="12">
        <v>1</v>
      </c>
      <c r="I62" s="12">
        <v>0.02</v>
      </c>
      <c r="K62" s="12">
        <v>0.19</v>
      </c>
      <c r="L62" s="12">
        <v>1.02</v>
      </c>
      <c r="M62" s="12">
        <v>0.02</v>
      </c>
    </row>
    <row r="63" spans="1:13" x14ac:dyDescent="0.3">
      <c r="A63" s="12">
        <v>2005</v>
      </c>
      <c r="B63" s="12">
        <v>2</v>
      </c>
      <c r="C63" s="12">
        <v>1.04</v>
      </c>
      <c r="D63" s="12">
        <v>2013</v>
      </c>
      <c r="E63" s="12">
        <v>2</v>
      </c>
      <c r="F63" s="12">
        <v>0.30299999999999999</v>
      </c>
      <c r="G63" s="12">
        <v>2021</v>
      </c>
      <c r="H63" s="12">
        <v>2</v>
      </c>
      <c r="I63" s="12">
        <v>0.26</v>
      </c>
      <c r="K63" s="12">
        <v>1.04</v>
      </c>
      <c r="L63" s="12">
        <v>0.30299999999999999</v>
      </c>
      <c r="M63" s="12">
        <v>0.26</v>
      </c>
    </row>
    <row r="64" spans="1:13" x14ac:dyDescent="0.3">
      <c r="A64" s="12">
        <v>2005</v>
      </c>
      <c r="B64" s="12">
        <v>3</v>
      </c>
      <c r="C64" s="12">
        <v>0.94</v>
      </c>
      <c r="D64" s="12">
        <v>2013</v>
      </c>
      <c r="E64" s="12">
        <v>3</v>
      </c>
      <c r="F64" s="12">
        <v>0.68</v>
      </c>
      <c r="G64" s="12">
        <v>2021</v>
      </c>
      <c r="H64" s="12">
        <v>3</v>
      </c>
      <c r="I64" s="12">
        <v>0.16</v>
      </c>
      <c r="K64" s="12">
        <v>0.94</v>
      </c>
      <c r="L64" s="12">
        <v>0.68</v>
      </c>
      <c r="M64" s="12">
        <v>0.16</v>
      </c>
    </row>
    <row r="65" spans="1:13" x14ac:dyDescent="0.3">
      <c r="A65" s="12">
        <v>2005</v>
      </c>
      <c r="B65" s="12">
        <v>4</v>
      </c>
      <c r="C65" s="12">
        <v>0.13</v>
      </c>
      <c r="D65" s="12">
        <v>2013</v>
      </c>
      <c r="E65" s="12">
        <v>4</v>
      </c>
      <c r="F65" s="12">
        <v>0.66</v>
      </c>
      <c r="G65" s="12">
        <v>2021</v>
      </c>
      <c r="H65" s="12">
        <v>4</v>
      </c>
      <c r="I65" s="12">
        <v>0.23</v>
      </c>
      <c r="K65" s="12">
        <v>0.13</v>
      </c>
      <c r="L65" s="12">
        <v>0.66</v>
      </c>
      <c r="M65" s="12">
        <v>0.23</v>
      </c>
    </row>
    <row r="66" spans="1:13" x14ac:dyDescent="0.3">
      <c r="A66" s="12">
        <v>2005</v>
      </c>
      <c r="B66" s="12">
        <v>5</v>
      </c>
      <c r="C66" s="12">
        <v>1.2E-2</v>
      </c>
      <c r="D66" s="12">
        <v>2013</v>
      </c>
      <c r="E66" s="12">
        <v>5</v>
      </c>
      <c r="F66" s="12">
        <v>1.03</v>
      </c>
      <c r="G66" s="12">
        <v>2021</v>
      </c>
      <c r="H66" s="12">
        <v>5</v>
      </c>
      <c r="I66" s="12">
        <v>0.2</v>
      </c>
      <c r="K66" s="12">
        <v>1.2E-2</v>
      </c>
      <c r="L66" s="12">
        <v>1.03</v>
      </c>
      <c r="M66" s="12">
        <v>0.2</v>
      </c>
    </row>
    <row r="67" spans="1:13" x14ac:dyDescent="0.3">
      <c r="A67" s="12">
        <v>2005</v>
      </c>
      <c r="B67" s="12">
        <v>6</v>
      </c>
      <c r="C67" s="12">
        <v>0.56000000000000005</v>
      </c>
      <c r="D67" s="12">
        <v>2013</v>
      </c>
      <c r="E67" s="12">
        <v>6</v>
      </c>
      <c r="F67" s="12">
        <v>0.42</v>
      </c>
      <c r="G67" s="12">
        <v>2021</v>
      </c>
      <c r="H67" s="12">
        <v>6</v>
      </c>
      <c r="I67" s="12">
        <v>7.0000000000000007E-2</v>
      </c>
      <c r="K67" s="12">
        <v>0.56000000000000005</v>
      </c>
      <c r="L67" s="12">
        <v>0.42</v>
      </c>
      <c r="M67" s="12">
        <v>7.0000000000000007E-2</v>
      </c>
    </row>
    <row r="68" spans="1:13" x14ac:dyDescent="0.3">
      <c r="A68" s="12">
        <v>2005</v>
      </c>
      <c r="B68" s="12">
        <v>7</v>
      </c>
      <c r="C68" s="12">
        <v>0.35</v>
      </c>
      <c r="D68" s="12">
        <v>2013</v>
      </c>
      <c r="E68" s="12">
        <v>7</v>
      </c>
      <c r="F68" s="12">
        <v>0.7</v>
      </c>
      <c r="G68" s="12">
        <v>2021</v>
      </c>
      <c r="H68" s="12">
        <v>7</v>
      </c>
      <c r="I68" s="12">
        <v>0.26</v>
      </c>
      <c r="K68" s="12">
        <v>0.35</v>
      </c>
      <c r="L68" s="12">
        <v>0.7</v>
      </c>
      <c r="M68" s="12">
        <v>0.26</v>
      </c>
    </row>
    <row r="69" spans="1:13" x14ac:dyDescent="0.3">
      <c r="A69" s="12">
        <v>2005</v>
      </c>
      <c r="B69" s="12">
        <v>8</v>
      </c>
      <c r="C69" s="12">
        <v>0.56999999999999995</v>
      </c>
      <c r="D69" s="12">
        <v>2013</v>
      </c>
      <c r="E69" s="12">
        <v>8</v>
      </c>
      <c r="F69" s="12">
        <v>0.56000000000000005</v>
      </c>
      <c r="G69" s="12">
        <v>2021</v>
      </c>
      <c r="H69" s="12">
        <v>8</v>
      </c>
      <c r="I69" s="12">
        <v>0.08</v>
      </c>
      <c r="K69" s="12">
        <v>0.56999999999999995</v>
      </c>
      <c r="L69" s="12">
        <v>0.56000000000000005</v>
      </c>
      <c r="M69" s="12">
        <v>0.08</v>
      </c>
    </row>
    <row r="70" spans="1:13" x14ac:dyDescent="0.3">
      <c r="A70" s="12">
        <v>2005</v>
      </c>
      <c r="B70" s="12">
        <v>9</v>
      </c>
      <c r="C70" s="12">
        <v>1.32</v>
      </c>
      <c r="D70" s="12">
        <v>2013</v>
      </c>
      <c r="E70" s="12">
        <v>9</v>
      </c>
      <c r="F70" s="12">
        <v>0.53</v>
      </c>
      <c r="G70" s="12">
        <v>2021</v>
      </c>
      <c r="H70" s="12">
        <v>9</v>
      </c>
      <c r="I70" s="12">
        <v>7.0000000000000001E-3</v>
      </c>
      <c r="K70" s="12">
        <v>1.32</v>
      </c>
      <c r="L70" s="12">
        <v>0.53</v>
      </c>
      <c r="M70" s="12">
        <v>7.0000000000000001E-3</v>
      </c>
    </row>
    <row r="71" spans="1:13" x14ac:dyDescent="0.3">
      <c r="A71" s="12">
        <v>2005</v>
      </c>
      <c r="B71" s="12">
        <v>10</v>
      </c>
      <c r="C71" s="12">
        <v>1.26</v>
      </c>
      <c r="D71" s="12">
        <v>2013</v>
      </c>
      <c r="E71" s="12">
        <v>10</v>
      </c>
      <c r="F71" s="12">
        <v>0.2</v>
      </c>
      <c r="G71" s="12">
        <v>2021</v>
      </c>
      <c r="H71" s="12">
        <v>10</v>
      </c>
      <c r="I71" s="12">
        <v>0.12</v>
      </c>
      <c r="K71" s="12">
        <v>1.26</v>
      </c>
      <c r="L71" s="12">
        <v>0.2</v>
      </c>
      <c r="M71" s="12">
        <v>0.12</v>
      </c>
    </row>
    <row r="72" spans="1:13" x14ac:dyDescent="0.3">
      <c r="A72" s="12">
        <v>2005</v>
      </c>
      <c r="B72" s="12">
        <v>11</v>
      </c>
      <c r="C72" s="12">
        <v>0.06</v>
      </c>
      <c r="D72" s="12">
        <v>2013</v>
      </c>
      <c r="E72" s="12">
        <v>11</v>
      </c>
      <c r="F72" s="12">
        <v>0.31</v>
      </c>
      <c r="G72" s="12">
        <v>2021</v>
      </c>
      <c r="H72" s="12">
        <v>11</v>
      </c>
      <c r="I72" s="12">
        <v>0.14000000000000001</v>
      </c>
      <c r="K72" s="12">
        <v>0.06</v>
      </c>
      <c r="L72" s="12">
        <v>0.31</v>
      </c>
      <c r="M72" s="12">
        <v>0.14000000000000001</v>
      </c>
    </row>
    <row r="73" spans="1:13" x14ac:dyDescent="0.3">
      <c r="A73" s="12">
        <v>2005</v>
      </c>
      <c r="B73" s="12">
        <v>12</v>
      </c>
      <c r="C73" s="12">
        <v>1.1200000000000001</v>
      </c>
      <c r="D73" s="12">
        <v>2013</v>
      </c>
      <c r="E73" s="12">
        <v>12</v>
      </c>
      <c r="F73" s="12">
        <v>0.3</v>
      </c>
      <c r="G73" s="12">
        <v>2021</v>
      </c>
      <c r="H73" s="12">
        <v>12</v>
      </c>
      <c r="I73" s="12">
        <v>0.27</v>
      </c>
      <c r="K73" s="12">
        <v>1.1200000000000001</v>
      </c>
      <c r="L73" s="12">
        <v>0.3</v>
      </c>
      <c r="M73" s="12">
        <v>0.27</v>
      </c>
    </row>
    <row r="74" spans="1:13" x14ac:dyDescent="0.3">
      <c r="A74" s="12">
        <v>2006</v>
      </c>
      <c r="B74" s="12">
        <v>1</v>
      </c>
      <c r="C74" s="12">
        <v>1.0999999999999999E-2</v>
      </c>
      <c r="D74" s="12">
        <v>2014</v>
      </c>
      <c r="E74" s="12">
        <v>1</v>
      </c>
      <c r="F74" s="12">
        <v>6.0000000000000001E-3</v>
      </c>
      <c r="G74" s="12">
        <v>2022</v>
      </c>
      <c r="H74" s="12">
        <v>1</v>
      </c>
      <c r="I74" s="12">
        <v>3.15</v>
      </c>
      <c r="K74" s="12">
        <v>1.0999999999999999E-2</v>
      </c>
      <c r="L74" s="12">
        <v>6.0000000000000001E-3</v>
      </c>
      <c r="M74" s="12">
        <v>3.15</v>
      </c>
    </row>
    <row r="75" spans="1:13" x14ac:dyDescent="0.3">
      <c r="A75" s="12">
        <v>2006</v>
      </c>
      <c r="B75" s="12">
        <v>2</v>
      </c>
      <c r="C75" s="12">
        <v>0.56000000000000005</v>
      </c>
      <c r="D75" s="12">
        <v>2014</v>
      </c>
      <c r="E75" s="12">
        <v>2</v>
      </c>
      <c r="F75" s="12">
        <v>6.0000000000000001E-3</v>
      </c>
      <c r="G75" s="12">
        <v>2022</v>
      </c>
      <c r="H75" s="12">
        <v>2</v>
      </c>
      <c r="I75" s="12">
        <v>0.2</v>
      </c>
      <c r="K75" s="12">
        <v>0.56000000000000005</v>
      </c>
      <c r="L75" s="12">
        <v>6.0000000000000001E-3</v>
      </c>
      <c r="M75" s="12">
        <v>0.2</v>
      </c>
    </row>
    <row r="76" spans="1:13" x14ac:dyDescent="0.3">
      <c r="A76" s="12">
        <v>2006</v>
      </c>
      <c r="B76" s="12">
        <v>3</v>
      </c>
      <c r="C76" s="12">
        <v>0.74</v>
      </c>
      <c r="D76" s="12">
        <v>2014</v>
      </c>
      <c r="E76" s="12">
        <v>3</v>
      </c>
      <c r="F76" s="12">
        <v>0.28999999999999998</v>
      </c>
      <c r="G76" s="12">
        <v>2022</v>
      </c>
      <c r="H76" s="12">
        <v>3</v>
      </c>
      <c r="I76" s="12">
        <v>0.04</v>
      </c>
      <c r="K76" s="12">
        <v>0.74</v>
      </c>
      <c r="L76" s="12">
        <v>0.28999999999999998</v>
      </c>
      <c r="M76" s="12">
        <v>0.04</v>
      </c>
    </row>
    <row r="77" spans="1:13" x14ac:dyDescent="0.3">
      <c r="A77" s="12">
        <v>2006</v>
      </c>
      <c r="B77" s="12">
        <v>4</v>
      </c>
      <c r="C77" s="12">
        <v>0.97</v>
      </c>
      <c r="D77" s="12">
        <v>2014</v>
      </c>
      <c r="E77" s="12">
        <v>4</v>
      </c>
      <c r="F77" s="12">
        <v>0.57999999999999996</v>
      </c>
      <c r="G77" s="12">
        <v>2022</v>
      </c>
      <c r="H77" s="12">
        <v>4</v>
      </c>
      <c r="I77" s="12">
        <v>0.5</v>
      </c>
      <c r="K77" s="12">
        <v>0.97</v>
      </c>
      <c r="L77" s="12">
        <v>0.57999999999999996</v>
      </c>
      <c r="M77" s="12">
        <v>0.5</v>
      </c>
    </row>
    <row r="78" spans="1:13" x14ac:dyDescent="0.3">
      <c r="A78" s="12">
        <v>2006</v>
      </c>
      <c r="B78" s="12">
        <v>5</v>
      </c>
      <c r="C78" s="12">
        <v>0.97</v>
      </c>
      <c r="D78" s="12">
        <v>2014</v>
      </c>
      <c r="E78" s="12">
        <v>5</v>
      </c>
      <c r="F78" s="12">
        <v>0.38</v>
      </c>
      <c r="G78" s="12">
        <v>2022</v>
      </c>
      <c r="H78" s="12">
        <v>5</v>
      </c>
      <c r="I78" s="12">
        <v>0.43</v>
      </c>
      <c r="K78" s="12">
        <v>0.97</v>
      </c>
      <c r="L78" s="12">
        <v>0.38</v>
      </c>
      <c r="M78" s="12">
        <v>0.43</v>
      </c>
    </row>
    <row r="79" spans="1:13" x14ac:dyDescent="0.3">
      <c r="A79" s="12">
        <v>2006</v>
      </c>
      <c r="B79" s="12">
        <v>6</v>
      </c>
      <c r="C79" s="12">
        <v>0.99</v>
      </c>
      <c r="D79" s="12">
        <v>2014</v>
      </c>
      <c r="E79" s="12">
        <v>6</v>
      </c>
      <c r="F79" s="12">
        <v>0.49</v>
      </c>
      <c r="G79" s="12">
        <v>2022</v>
      </c>
      <c r="H79" s="12">
        <v>6</v>
      </c>
      <c r="I79" s="12">
        <v>0.3</v>
      </c>
      <c r="K79" s="12">
        <v>0.99</v>
      </c>
      <c r="L79" s="12">
        <v>0.49</v>
      </c>
      <c r="M79" s="12">
        <v>0.3</v>
      </c>
    </row>
    <row r="80" spans="1:13" x14ac:dyDescent="0.3">
      <c r="A80" s="12">
        <v>2006</v>
      </c>
      <c r="B80" s="12">
        <v>7</v>
      </c>
      <c r="C80" s="12">
        <v>0.81</v>
      </c>
      <c r="D80" s="12">
        <v>2014</v>
      </c>
      <c r="E80" s="12">
        <v>7</v>
      </c>
      <c r="F80" s="12">
        <v>0.5</v>
      </c>
      <c r="G80" s="12">
        <v>2022</v>
      </c>
      <c r="H80" s="12">
        <v>7</v>
      </c>
      <c r="I80" s="12">
        <v>1.48</v>
      </c>
      <c r="K80" s="12">
        <v>0.81</v>
      </c>
      <c r="L80" s="12">
        <v>0.5</v>
      </c>
      <c r="M80" s="12">
        <v>1.48</v>
      </c>
    </row>
    <row r="81" spans="1:13" x14ac:dyDescent="0.3">
      <c r="A81" s="12">
        <v>2006</v>
      </c>
      <c r="B81" s="12">
        <v>8</v>
      </c>
      <c r="C81" s="12">
        <v>1.08</v>
      </c>
      <c r="D81" s="12">
        <v>2014</v>
      </c>
      <c r="E81" s="12">
        <v>8</v>
      </c>
      <c r="F81" s="12">
        <v>0.4</v>
      </c>
      <c r="G81" s="12">
        <v>2022</v>
      </c>
      <c r="H81" s="12">
        <v>8</v>
      </c>
      <c r="I81" s="12">
        <v>0.3</v>
      </c>
      <c r="K81" s="12">
        <v>1.08</v>
      </c>
      <c r="L81" s="12">
        <v>0.4</v>
      </c>
      <c r="M81" s="12">
        <v>0.3</v>
      </c>
    </row>
    <row r="82" spans="1:13" x14ac:dyDescent="0.3">
      <c r="A82" s="12">
        <v>2006</v>
      </c>
      <c r="B82" s="12">
        <v>9</v>
      </c>
      <c r="C82" s="12">
        <v>0.18</v>
      </c>
      <c r="D82" s="12">
        <v>2014</v>
      </c>
      <c r="E82" s="12">
        <v>9</v>
      </c>
      <c r="F82" s="12">
        <v>0.19</v>
      </c>
      <c r="G82" s="12">
        <v>2022</v>
      </c>
      <c r="H82" s="12">
        <v>9</v>
      </c>
      <c r="I82" s="12">
        <v>0.01</v>
      </c>
      <c r="K82" s="12">
        <v>0.18</v>
      </c>
      <c r="L82" s="12">
        <v>0.19</v>
      </c>
      <c r="M82" s="12">
        <v>0.01</v>
      </c>
    </row>
    <row r="83" spans="1:13" x14ac:dyDescent="0.3">
      <c r="A83" s="12">
        <v>2006</v>
      </c>
      <c r="B83" s="12">
        <v>10</v>
      </c>
      <c r="C83" s="12">
        <v>0.59</v>
      </c>
      <c r="D83" s="12">
        <v>2014</v>
      </c>
      <c r="E83" s="12">
        <v>10</v>
      </c>
      <c r="F83" s="12">
        <v>0.66</v>
      </c>
      <c r="G83" s="12">
        <v>2022</v>
      </c>
      <c r="H83" s="12">
        <v>10</v>
      </c>
      <c r="I83" s="12">
        <v>0.17</v>
      </c>
      <c r="K83" s="12">
        <v>0.59</v>
      </c>
      <c r="L83" s="12">
        <v>0.66</v>
      </c>
      <c r="M83" s="12">
        <v>0.17</v>
      </c>
    </row>
    <row r="84" spans="1:13" x14ac:dyDescent="0.3">
      <c r="A84" s="12">
        <v>2006</v>
      </c>
      <c r="B84" s="12">
        <v>11</v>
      </c>
      <c r="C84" s="12">
        <v>0.39</v>
      </c>
      <c r="D84" s="12">
        <v>2014</v>
      </c>
      <c r="E84" s="12">
        <v>11</v>
      </c>
      <c r="F84" s="12">
        <v>2.4E-2</v>
      </c>
      <c r="G84" s="12">
        <v>2022</v>
      </c>
      <c r="H84" s="12">
        <v>11</v>
      </c>
      <c r="I84" s="12">
        <v>0.17</v>
      </c>
      <c r="K84" s="12">
        <v>0.39</v>
      </c>
      <c r="L84" s="12">
        <v>2.4E-2</v>
      </c>
      <c r="M84" s="12">
        <v>0.17</v>
      </c>
    </row>
    <row r="85" spans="1:13" x14ac:dyDescent="0.3">
      <c r="A85" s="12">
        <v>2006</v>
      </c>
      <c r="B85" s="12">
        <v>12</v>
      </c>
      <c r="C85" s="12">
        <v>0.4</v>
      </c>
      <c r="D85" s="12">
        <v>2014</v>
      </c>
      <c r="E85" s="12">
        <v>12</v>
      </c>
      <c r="F85" s="12">
        <v>0.36</v>
      </c>
      <c r="G85" s="12">
        <v>2022</v>
      </c>
      <c r="H85" s="12">
        <v>12</v>
      </c>
      <c r="I85" s="12">
        <v>0.19</v>
      </c>
      <c r="K85" s="12">
        <v>0.4</v>
      </c>
      <c r="L85" s="12">
        <v>0.36</v>
      </c>
      <c r="M85" s="12">
        <v>0.19</v>
      </c>
    </row>
    <row r="86" spans="1:13" x14ac:dyDescent="0.3">
      <c r="A86" s="12">
        <v>2007</v>
      </c>
      <c r="B86" s="12">
        <v>1</v>
      </c>
      <c r="C86" s="12">
        <v>0.38</v>
      </c>
      <c r="D86" s="12">
        <v>2015</v>
      </c>
      <c r="E86" s="12">
        <v>1</v>
      </c>
      <c r="F86" s="12">
        <v>0.06</v>
      </c>
      <c r="G86" s="12">
        <v>2023</v>
      </c>
      <c r="H86" s="12">
        <v>1</v>
      </c>
      <c r="I86" s="12">
        <v>0.46</v>
      </c>
      <c r="K86" s="12">
        <v>0.38</v>
      </c>
      <c r="L86" s="12">
        <v>0.06</v>
      </c>
      <c r="M86" s="12">
        <v>0.46</v>
      </c>
    </row>
    <row r="87" spans="1:13" x14ac:dyDescent="0.3">
      <c r="A87" s="12">
        <v>2007</v>
      </c>
      <c r="B87" s="12">
        <v>2</v>
      </c>
      <c r="C87" s="12">
        <v>1.32</v>
      </c>
      <c r="D87" s="12">
        <v>2015</v>
      </c>
      <c r="E87" s="12">
        <v>2</v>
      </c>
      <c r="F87" s="12">
        <v>0.09</v>
      </c>
      <c r="G87" s="12">
        <v>2023</v>
      </c>
      <c r="H87" s="12">
        <v>2</v>
      </c>
      <c r="I87" s="12">
        <v>0.42</v>
      </c>
      <c r="K87" s="12">
        <v>1.32</v>
      </c>
      <c r="L87" s="12">
        <v>0.09</v>
      </c>
      <c r="M87" s="12">
        <v>0.42</v>
      </c>
    </row>
    <row r="88" spans="1:13" x14ac:dyDescent="0.3">
      <c r="A88" s="12">
        <v>2007</v>
      </c>
      <c r="B88" s="12">
        <v>3</v>
      </c>
      <c r="C88" s="12">
        <v>0.41</v>
      </c>
      <c r="D88" s="12">
        <v>2015</v>
      </c>
      <c r="E88" s="12">
        <v>3</v>
      </c>
      <c r="F88" s="12">
        <v>7.0000000000000001E-3</v>
      </c>
      <c r="G88" s="12">
        <v>2023</v>
      </c>
      <c r="H88" s="12">
        <v>3</v>
      </c>
      <c r="I88" s="12">
        <v>0.76</v>
      </c>
      <c r="K88" s="12">
        <v>0.41</v>
      </c>
      <c r="L88" s="12">
        <v>7.0000000000000001E-3</v>
      </c>
      <c r="M88" s="12">
        <v>0.76</v>
      </c>
    </row>
    <row r="89" spans="1:13" x14ac:dyDescent="0.3">
      <c r="A89" s="12">
        <v>2007</v>
      </c>
      <c r="B89" s="12">
        <v>4</v>
      </c>
      <c r="C89" s="12">
        <v>0.09</v>
      </c>
      <c r="D89" s="12">
        <v>2015</v>
      </c>
      <c r="E89" s="12">
        <v>4</v>
      </c>
      <c r="F89" s="12">
        <v>0.08</v>
      </c>
      <c r="G89" s="12">
        <v>2023</v>
      </c>
      <c r="H89" s="12">
        <v>4</v>
      </c>
      <c r="I89" s="12">
        <v>0.36</v>
      </c>
      <c r="K89" s="12">
        <v>0.09</v>
      </c>
      <c r="L89" s="12">
        <v>0.08</v>
      </c>
      <c r="M89" s="12">
        <v>0.36</v>
      </c>
    </row>
    <row r="90" spans="1:13" x14ac:dyDescent="0.3">
      <c r="A90" s="12">
        <v>2007</v>
      </c>
      <c r="B90" s="12">
        <v>5</v>
      </c>
      <c r="C90" s="12">
        <v>1.1299999999999999</v>
      </c>
      <c r="D90" s="12">
        <v>2015</v>
      </c>
      <c r="E90" s="12">
        <v>5</v>
      </c>
      <c r="F90" s="12">
        <v>0.09</v>
      </c>
      <c r="G90" s="12">
        <v>2023</v>
      </c>
      <c r="H90" s="12">
        <v>5</v>
      </c>
      <c r="I90" s="12">
        <v>0.28000000000000003</v>
      </c>
      <c r="K90" s="12">
        <v>1.1299999999999999</v>
      </c>
      <c r="L90" s="12">
        <v>0.09</v>
      </c>
      <c r="M90" s="12">
        <v>0.28000000000000003</v>
      </c>
    </row>
    <row r="91" spans="1:13" x14ac:dyDescent="0.3">
      <c r="A91" s="12">
        <v>2007</v>
      </c>
      <c r="B91" s="12">
        <v>6</v>
      </c>
      <c r="C91" s="12">
        <v>0.12</v>
      </c>
      <c r="D91" s="12">
        <v>2015</v>
      </c>
      <c r="E91" s="12">
        <v>6</v>
      </c>
      <c r="F91" s="12">
        <v>0.02</v>
      </c>
      <c r="G91" s="12">
        <v>2023</v>
      </c>
      <c r="H91" s="12">
        <v>6</v>
      </c>
      <c r="I91" s="12">
        <v>0.26</v>
      </c>
      <c r="K91" s="12">
        <v>0.12</v>
      </c>
      <c r="L91" s="12">
        <v>0.02</v>
      </c>
      <c r="M91" s="12">
        <v>0.26</v>
      </c>
    </row>
    <row r="92" spans="1:13" x14ac:dyDescent="0.3">
      <c r="A92" s="12">
        <v>2007</v>
      </c>
      <c r="B92" s="12">
        <v>7</v>
      </c>
      <c r="C92" s="12">
        <v>1.05</v>
      </c>
      <c r="D92" s="12">
        <v>2015</v>
      </c>
      <c r="E92" s="12">
        <v>7</v>
      </c>
      <c r="F92" s="12">
        <v>1E-3</v>
      </c>
      <c r="G92" s="12">
        <v>2023</v>
      </c>
      <c r="H92" s="12">
        <v>7</v>
      </c>
      <c r="I92" s="12">
        <v>0.33</v>
      </c>
      <c r="K92" s="12">
        <v>1.05</v>
      </c>
      <c r="L92" s="12">
        <v>1E-3</v>
      </c>
      <c r="M92" s="12">
        <v>0.33</v>
      </c>
    </row>
    <row r="93" spans="1:13" x14ac:dyDescent="0.3">
      <c r="A93" s="12">
        <v>2007</v>
      </c>
      <c r="B93" s="12">
        <v>8</v>
      </c>
      <c r="C93" s="12">
        <v>1.22</v>
      </c>
      <c r="D93" s="12">
        <v>2015</v>
      </c>
      <c r="E93" s="12">
        <v>8</v>
      </c>
      <c r="F93" s="12">
        <v>0.04</v>
      </c>
      <c r="G93" s="12">
        <v>2023</v>
      </c>
      <c r="H93" s="12">
        <v>8</v>
      </c>
      <c r="I93" s="12">
        <v>7.0000000000000001E-3</v>
      </c>
      <c r="K93" s="12">
        <v>1.22</v>
      </c>
      <c r="L93" s="12">
        <v>0.04</v>
      </c>
      <c r="M93" s="12">
        <v>7.0000000000000001E-3</v>
      </c>
    </row>
    <row r="94" spans="1:13" x14ac:dyDescent="0.3">
      <c r="A94" s="12">
        <v>2007</v>
      </c>
      <c r="B94" s="12">
        <v>9</v>
      </c>
      <c r="C94" s="12">
        <v>0.53</v>
      </c>
      <c r="D94" s="12">
        <v>2015</v>
      </c>
      <c r="E94" s="12">
        <v>9</v>
      </c>
      <c r="F94" s="12">
        <v>4.7E-2</v>
      </c>
      <c r="G94" s="12">
        <v>2023</v>
      </c>
      <c r="H94" s="12">
        <v>9</v>
      </c>
      <c r="I94" s="12">
        <v>0.38</v>
      </c>
      <c r="K94" s="12">
        <v>0.53</v>
      </c>
      <c r="L94" s="12">
        <v>4.7E-2</v>
      </c>
      <c r="M94" s="12">
        <v>0.38</v>
      </c>
    </row>
    <row r="95" spans="1:13" x14ac:dyDescent="0.3">
      <c r="A95" s="12">
        <v>2007</v>
      </c>
      <c r="B95" s="12">
        <v>10</v>
      </c>
      <c r="C95" s="12">
        <v>0.09</v>
      </c>
      <c r="D95" s="12">
        <v>2015</v>
      </c>
      <c r="E95" s="12">
        <v>10</v>
      </c>
      <c r="F95" s="12">
        <v>5.3999999999999999E-2</v>
      </c>
      <c r="G95" s="12"/>
      <c r="H95" s="12"/>
      <c r="I95" s="12"/>
      <c r="K95" s="12">
        <v>0.09</v>
      </c>
      <c r="L95" s="12">
        <v>5.3999999999999999E-2</v>
      </c>
      <c r="M95" s="12"/>
    </row>
    <row r="96" spans="1:13" x14ac:dyDescent="0.3">
      <c r="A96" s="12">
        <v>2007</v>
      </c>
      <c r="B96" s="12">
        <v>11</v>
      </c>
      <c r="C96" s="12">
        <v>0.27</v>
      </c>
      <c r="D96" s="12">
        <v>2015</v>
      </c>
      <c r="E96" s="12">
        <v>11</v>
      </c>
      <c r="F96" s="12">
        <v>3.2000000000000001E-2</v>
      </c>
      <c r="G96" s="12"/>
      <c r="H96" s="12"/>
      <c r="I96" s="12"/>
      <c r="K96" s="12">
        <v>0.27</v>
      </c>
      <c r="L96" s="12">
        <v>3.2000000000000001E-2</v>
      </c>
      <c r="M96" s="12"/>
    </row>
    <row r="97" spans="1:13" x14ac:dyDescent="0.3">
      <c r="A97" s="12">
        <v>2007</v>
      </c>
      <c r="B97" s="12">
        <v>12</v>
      </c>
      <c r="C97" s="12">
        <v>1.8</v>
      </c>
      <c r="D97" s="12">
        <v>2015</v>
      </c>
      <c r="E97" s="12">
        <v>12</v>
      </c>
      <c r="F97" s="12">
        <v>4.3999999999999997E-2</v>
      </c>
      <c r="G97" s="12"/>
      <c r="H97" s="12"/>
      <c r="I97" s="12"/>
      <c r="K97" s="12">
        <v>1.8</v>
      </c>
      <c r="L97" s="12">
        <v>4.3999999999999997E-2</v>
      </c>
      <c r="M9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Z-test</vt:lpstr>
      <vt:lpstr>F-test</vt:lpstr>
      <vt:lpstr>Chi-square</vt:lpstr>
      <vt:lpstr>One-way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Trọng Nghĩa</dc:creator>
  <cp:lastModifiedBy>Trần Trọng Nghĩa</cp:lastModifiedBy>
  <dcterms:created xsi:type="dcterms:W3CDTF">2023-11-15T04:38:53Z</dcterms:created>
  <dcterms:modified xsi:type="dcterms:W3CDTF">2023-11-16T08:28:36Z</dcterms:modified>
</cp:coreProperties>
</file>